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5.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6.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7.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8.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9.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style51.xml" ContentType="application/vnd.ms-office.chartstyle+xml"/>
  <Override PartName="/xl/charts/colors51.xml" ContentType="application/vnd.ms-office.chartcolorstyle+xml"/>
  <Override PartName="/xl/charts/chart53.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54.xml" ContentType="application/vnd.openxmlformats-officedocument.drawingml.chart+xml"/>
  <Override PartName="/xl/charts/style53.xml" ContentType="application/vnd.ms-office.chartstyle+xml"/>
  <Override PartName="/xl/charts/colors53.xml" ContentType="application/vnd.ms-office.chartcolorstyle+xml"/>
  <Override PartName="/xl/charts/chart55.xml" ContentType="application/vnd.openxmlformats-officedocument.drawingml.chart+xml"/>
  <Override PartName="/xl/charts/style54.xml" ContentType="application/vnd.ms-office.chartstyle+xml"/>
  <Override PartName="/xl/charts/colors54.xml" ContentType="application/vnd.ms-office.chartcolorstyle+xml"/>
  <Override PartName="/xl/charts/chart56.xml" ContentType="application/vnd.openxmlformats-officedocument.drawingml.chart+xml"/>
  <Override PartName="/xl/charts/style55.xml" ContentType="application/vnd.ms-office.chartstyle+xml"/>
  <Override PartName="/xl/charts/colors55.xml" ContentType="application/vnd.ms-office.chartcolorstyle+xml"/>
  <Override PartName="/xl/charts/chart57.xml" ContentType="application/vnd.openxmlformats-officedocument.drawingml.chart+xml"/>
  <Override PartName="/xl/charts/style56.xml" ContentType="application/vnd.ms-office.chartstyle+xml"/>
  <Override PartName="/xl/charts/colors56.xml" ContentType="application/vnd.ms-office.chartcolorstyle+xml"/>
  <Override PartName="/xl/charts/chart58.xml" ContentType="application/vnd.openxmlformats-officedocument.drawingml.chart+xml"/>
  <Override PartName="/xl/charts/style57.xml" ContentType="application/vnd.ms-office.chartstyle+xml"/>
  <Override PartName="/xl/charts/colors57.xml" ContentType="application/vnd.ms-office.chartcolorstyle+xml"/>
  <Override PartName="/xl/charts/chart59.xml" ContentType="application/vnd.openxmlformats-officedocument.drawingml.chart+xml"/>
  <Override PartName="/xl/charts/style58.xml" ContentType="application/vnd.ms-office.chartstyle+xml"/>
  <Override PartName="/xl/charts/colors58.xml" ContentType="application/vnd.ms-office.chartcolorstyle+xml"/>
  <Override PartName="/xl/charts/chart60.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12.xml" ContentType="application/vnd.openxmlformats-officedocument.drawing+xml"/>
  <Override PartName="/xl/charts/chart61.xml" ContentType="application/vnd.openxmlformats-officedocument.drawingml.chart+xml"/>
  <Override PartName="/xl/charts/style60.xml" ContentType="application/vnd.ms-office.chartstyle+xml"/>
  <Override PartName="/xl/charts/colors60.xml" ContentType="application/vnd.ms-office.chartcolorstyle+xml"/>
  <Override PartName="/xl/charts/chart62.xml" ContentType="application/vnd.openxmlformats-officedocument.drawingml.chart+xml"/>
  <Override PartName="/xl/charts/style61.xml" ContentType="application/vnd.ms-office.chartstyle+xml"/>
  <Override PartName="/xl/charts/colors61.xml" ContentType="application/vnd.ms-office.chartcolorstyle+xml"/>
  <Override PartName="/xl/charts/chart63.xml" ContentType="application/vnd.openxmlformats-officedocument.drawingml.chart+xml"/>
  <Override PartName="/xl/charts/style62.xml" ContentType="application/vnd.ms-office.chartstyle+xml"/>
  <Override PartName="/xl/charts/colors62.xml" ContentType="application/vnd.ms-office.chartcolorstyle+xml"/>
  <Override PartName="/xl/charts/chart64.xml" ContentType="application/vnd.openxmlformats-officedocument.drawingml.chart+xml"/>
  <Override PartName="/xl/charts/style63.xml" ContentType="application/vnd.ms-office.chartstyle+xml"/>
  <Override PartName="/xl/charts/colors63.xml" ContentType="application/vnd.ms-office.chartcolorstyle+xml"/>
  <Override PartName="/xl/charts/chart65.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3.xml" ContentType="application/vnd.openxmlformats-officedocument.drawing+xml"/>
  <Override PartName="/xl/charts/chart66.xml" ContentType="application/vnd.openxmlformats-officedocument.drawingml.chart+xml"/>
  <Override PartName="/xl/charts/style65.xml" ContentType="application/vnd.ms-office.chartstyle+xml"/>
  <Override PartName="/xl/charts/colors65.xml" ContentType="application/vnd.ms-office.chartcolorstyle+xml"/>
  <Override PartName="/xl/charts/chart67.xml" ContentType="application/vnd.openxmlformats-officedocument.drawingml.chart+xml"/>
  <Override PartName="/xl/charts/style66.xml" ContentType="application/vnd.ms-office.chartstyle+xml"/>
  <Override PartName="/xl/charts/colors66.xml" ContentType="application/vnd.ms-office.chartcolorstyle+xml"/>
  <Override PartName="/xl/charts/chart68.xml" ContentType="application/vnd.openxmlformats-officedocument.drawingml.chart+xml"/>
  <Override PartName="/xl/charts/style67.xml" ContentType="application/vnd.ms-office.chartstyle+xml"/>
  <Override PartName="/xl/charts/colors67.xml" ContentType="application/vnd.ms-office.chartcolorstyle+xml"/>
  <Override PartName="/xl/charts/chart69.xml" ContentType="application/vnd.openxmlformats-officedocument.drawingml.chart+xml"/>
  <Override PartName="/xl/charts/style68.xml" ContentType="application/vnd.ms-office.chartstyle+xml"/>
  <Override PartName="/xl/charts/colors68.xml" ContentType="application/vnd.ms-office.chartcolorstyle+xml"/>
  <Override PartName="/xl/charts/chart70.xml" ContentType="application/vnd.openxmlformats-officedocument.drawingml.chart+xml"/>
  <Override PartName="/xl/charts/style69.xml" ContentType="application/vnd.ms-office.chartstyle+xml"/>
  <Override PartName="/xl/charts/colors69.xml" ContentType="application/vnd.ms-office.chartcolorstyle+xml"/>
  <Override PartName="/xl/tables/table1.xml" ContentType="application/vnd.openxmlformats-officedocument.spreadsheetml.table+xml"/>
  <Override PartName="/xl/drawings/drawing14.xml" ContentType="application/vnd.openxmlformats-officedocument.drawing+xml"/>
  <Override PartName="/xl/charts/chart71.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5.xml" ContentType="application/vnd.openxmlformats-officedocument.drawing+xml"/>
  <Override PartName="/xl/charts/chart72.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16.xml" ContentType="application/vnd.openxmlformats-officedocument.drawing+xml"/>
  <Override PartName="/xl/charts/chart73.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17.xml" ContentType="application/vnd.openxmlformats-officedocument.drawing+xml"/>
  <Override PartName="/xl/charts/chart74.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8.xml" ContentType="application/vnd.openxmlformats-officedocument.drawing+xml"/>
  <Override PartName="/xl/charts/chart75.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9.xml" ContentType="application/vnd.openxmlformats-officedocument.drawing+xml"/>
  <Override PartName="/xl/charts/chart76.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20.xml" ContentType="application/vnd.openxmlformats-officedocument.drawing+xml"/>
  <Override PartName="/xl/charts/chart77.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21.xml" ContentType="application/vnd.openxmlformats-officedocument.drawing+xml"/>
  <Override PartName="/xl/charts/chart78.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22.xml" ContentType="application/vnd.openxmlformats-officedocument.drawing+xml"/>
  <Override PartName="/xl/charts/chart79.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23.xml" ContentType="application/vnd.openxmlformats-officedocument.drawing+xml"/>
  <Override PartName="/xl/charts/chart80.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24.xml" ContentType="application/vnd.openxmlformats-officedocument.drawing+xml"/>
  <Override PartName="/xl/charts/chart81.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25.xml" ContentType="application/vnd.openxmlformats-officedocument.drawing+xml"/>
  <Override PartName="/xl/charts/chart82.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26.xml" ContentType="application/vnd.openxmlformats-officedocument.drawing+xml"/>
  <Override PartName="/xl/charts/chart83.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27.xml" ContentType="application/vnd.openxmlformats-officedocument.drawing+xml"/>
  <Override PartName="/xl/charts/chart84.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28.xml" ContentType="application/vnd.openxmlformats-officedocument.drawing+xml"/>
  <Override PartName="/xl/charts/chart85.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29.xml" ContentType="application/vnd.openxmlformats-officedocument.drawing+xml"/>
  <Override PartName="/xl/charts/chart86.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30.xml" ContentType="application/vnd.openxmlformats-officedocument.drawing+xml"/>
  <Override PartName="/xl/charts/chart87.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31.xml" ContentType="application/vnd.openxmlformats-officedocument.drawing+xml"/>
  <Override PartName="/xl/charts/chart88.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32.xml" ContentType="application/vnd.openxmlformats-officedocument.drawing+xml"/>
  <Override PartName="/xl/charts/chart89.xml" ContentType="application/vnd.openxmlformats-officedocument.drawingml.chart+xml"/>
  <Override PartName="/xl/charts/style88.xml" ContentType="application/vnd.ms-office.chartstyle+xml"/>
  <Override PartName="/xl/charts/colors88.xml" ContentType="application/vnd.ms-office.chartcolorstyle+xml"/>
  <Override PartName="/xl/charts/chart90.xml" ContentType="application/vnd.openxmlformats-officedocument.drawingml.chart+xml"/>
  <Override PartName="/xl/charts/style89.xml" ContentType="application/vnd.ms-office.chartstyle+xml"/>
  <Override PartName="/xl/charts/colors8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14"/>
  <workbookPr/>
  <mc:AlternateContent xmlns:mc="http://schemas.openxmlformats.org/markup-compatibility/2006">
    <mc:Choice Requires="x15">
      <x15ac:absPath xmlns:x15ac="http://schemas.microsoft.com/office/spreadsheetml/2010/11/ac" url="C:\Users\55859\Downloads\"/>
    </mc:Choice>
  </mc:AlternateContent>
  <xr:revisionPtr revIDLastSave="0" documentId="8_{2117941D-4770-4432-8352-2289B2FF3128}" xr6:coauthVersionLast="47" xr6:coauthVersionMax="47" xr10:uidLastSave="{00000000-0000-0000-0000-000000000000}"/>
  <bookViews>
    <workbookView xWindow="0" yWindow="0" windowWidth="19200" windowHeight="7190" tabRatio="845" firstSheet="61" activeTab="61" xr2:uid="{00000000-000D-0000-FFFF-FFFF00000000}"/>
  </bookViews>
  <sheets>
    <sheet name="Índice" sheetId="154" r:id="rId1"/>
    <sheet name="T01" sheetId="1" r:id="rId2"/>
    <sheet name="T02" sheetId="2" r:id="rId3"/>
    <sheet name="T03" sheetId="3" r:id="rId4"/>
    <sheet name="P01" sheetId="13" r:id="rId5"/>
    <sheet name="Q02" sheetId="15" r:id="rId6"/>
    <sheet name="T04" sheetId="4" r:id="rId7"/>
    <sheet name="T05" sheetId="5" r:id="rId8"/>
    <sheet name="T06" sheetId="6" r:id="rId9"/>
    <sheet name="T07" sheetId="7" r:id="rId10"/>
    <sheet name="T08" sheetId="8" r:id="rId11"/>
    <sheet name="T09" sheetId="9" r:id="rId12"/>
    <sheet name="P02" sheetId="16" r:id="rId13"/>
    <sheet name="T10" sheetId="10" r:id="rId14"/>
    <sheet name="T11" sheetId="11" r:id="rId15"/>
    <sheet name="P03" sheetId="17" r:id="rId16"/>
    <sheet name="Q03" sheetId="18" r:id="rId17"/>
    <sheet name="T12" sheetId="19" r:id="rId18"/>
    <sheet name="T13" sheetId="20" r:id="rId19"/>
    <sheet name="T14" sheetId="21" r:id="rId20"/>
    <sheet name="T15" sheetId="22" r:id="rId21"/>
    <sheet name="T16" sheetId="23" r:id="rId22"/>
    <sheet name="T17" sheetId="24" r:id="rId23"/>
    <sheet name="P04" sheetId="25" r:id="rId24"/>
    <sheet name="Q04" sheetId="26" r:id="rId25"/>
    <sheet name="P05" sheetId="27" r:id="rId26"/>
    <sheet name="T18" sheetId="28" r:id="rId27"/>
    <sheet name="T19" sheetId="29" r:id="rId28"/>
    <sheet name="P06" sheetId="30" r:id="rId29"/>
    <sheet name="T20" sheetId="31" r:id="rId30"/>
    <sheet name="T21" sheetId="32" r:id="rId31"/>
    <sheet name="T22" sheetId="33" r:id="rId32"/>
    <sheet name="T23" sheetId="34" r:id="rId33"/>
    <sheet name="T24" sheetId="35" r:id="rId34"/>
    <sheet name="T25" sheetId="36" r:id="rId35"/>
    <sheet name="T26" sheetId="37" r:id="rId36"/>
    <sheet name="T27" sheetId="38" r:id="rId37"/>
    <sheet name="T28" sheetId="39" r:id="rId38"/>
    <sheet name="T29" sheetId="40" r:id="rId39"/>
    <sheet name="P07" sheetId="47" r:id="rId40"/>
    <sheet name="Q05" sheetId="48" r:id="rId41"/>
    <sheet name="Q07" sheetId="49" r:id="rId42"/>
    <sheet name="T30" sheetId="41" r:id="rId43"/>
    <sheet name="T31" sheetId="42" r:id="rId44"/>
    <sheet name="T32" sheetId="43" r:id="rId45"/>
    <sheet name="T33" sheetId="44" r:id="rId46"/>
    <sheet name="T34" sheetId="45" r:id="rId47"/>
    <sheet name="P08" sheetId="51" r:id="rId48"/>
    <sheet name="Q10" sheetId="52" r:id="rId49"/>
    <sheet name="T35" sheetId="53" r:id="rId50"/>
    <sheet name="T36" sheetId="54" r:id="rId51"/>
    <sheet name="T37" sheetId="55" r:id="rId52"/>
    <sheet name="T38" sheetId="56" r:id="rId53"/>
    <sheet name="T39" sheetId="57" r:id="rId54"/>
    <sheet name="T40" sheetId="58" r:id="rId55"/>
    <sheet name="T41" sheetId="60" r:id="rId56"/>
    <sheet name="T42" sheetId="59" r:id="rId57"/>
    <sheet name="P09" sheetId="61" r:id="rId58"/>
    <sheet name="P10" sheetId="62" r:id="rId59"/>
    <sheet name="P11" sheetId="63" r:id="rId60"/>
    <sheet name="P12" sheetId="64" r:id="rId61"/>
    <sheet name="Copia T43" sheetId="155" r:id="rId62"/>
    <sheet name="T43" sheetId="65" r:id="rId63"/>
    <sheet name="G73" sheetId="66" r:id="rId64"/>
    <sheet name="T44" sheetId="67" r:id="rId65"/>
    <sheet name="T45" sheetId="68" r:id="rId66"/>
    <sheet name="T46" sheetId="69" r:id="rId67"/>
    <sheet name="T47" sheetId="70" r:id="rId68"/>
    <sheet name="T48" sheetId="71" r:id="rId69"/>
    <sheet name="T49" sheetId="72" r:id="rId70"/>
    <sheet name="T50" sheetId="73" r:id="rId71"/>
    <sheet name="T51" sheetId="74" r:id="rId72"/>
    <sheet name="T52" sheetId="75" r:id="rId73"/>
    <sheet name="T53" sheetId="76" r:id="rId74"/>
    <sheet name="T54" sheetId="77" r:id="rId75"/>
    <sheet name="T55" sheetId="79" r:id="rId76"/>
    <sheet name="T56" sheetId="80" r:id="rId77"/>
    <sheet name="T57" sheetId="82" r:id="rId78"/>
    <sheet name="T58" sheetId="84" r:id="rId79"/>
    <sheet name="T59" sheetId="85" r:id="rId80"/>
    <sheet name="T60" sheetId="86" r:id="rId81"/>
    <sheet name="T61" sheetId="87" r:id="rId82"/>
    <sheet name="G74" sheetId="78" r:id="rId83"/>
    <sheet name="G75" sheetId="81" r:id="rId84"/>
    <sheet name="G76" sheetId="83" r:id="rId85"/>
    <sheet name="T62" sheetId="88" r:id="rId86"/>
    <sheet name="T63" sheetId="89" r:id="rId87"/>
    <sheet name="T64" sheetId="90" r:id="rId88"/>
    <sheet name="G77" sheetId="91" r:id="rId89"/>
    <sheet name="T65" sheetId="92" r:id="rId90"/>
    <sheet name="T66" sheetId="93" r:id="rId91"/>
    <sheet name="T67" sheetId="94" r:id="rId92"/>
    <sheet name="G78" sheetId="95" r:id="rId93"/>
    <sheet name="G79" sheetId="96" r:id="rId94"/>
    <sheet name="G80" sheetId="97" r:id="rId95"/>
    <sheet name="Q14" sheetId="98" r:id="rId96"/>
    <sheet name="G81" sheetId="99" r:id="rId97"/>
    <sheet name="G82" sheetId="100" r:id="rId98"/>
    <sheet name="Q15" sheetId="101" r:id="rId99"/>
    <sheet name="Q16" sheetId="102" r:id="rId100"/>
    <sheet name="G83" sheetId="103" r:id="rId101"/>
    <sheet name="G84" sheetId="104" r:id="rId102"/>
    <sheet name="G85" sheetId="105" r:id="rId103"/>
    <sheet name="T68" sheetId="106" r:id="rId104"/>
    <sheet name="T69" sheetId="107" r:id="rId105"/>
    <sheet name="T70" sheetId="108" r:id="rId106"/>
    <sheet name="T71" sheetId="109" r:id="rId107"/>
    <sheet name="T72" sheetId="110" r:id="rId108"/>
    <sheet name="T73" sheetId="111" r:id="rId109"/>
    <sheet name="T74" sheetId="112" r:id="rId110"/>
    <sheet name="T75" sheetId="113" r:id="rId111"/>
    <sheet name="T76" sheetId="114" r:id="rId112"/>
    <sheet name="T77" sheetId="115" r:id="rId113"/>
    <sheet name="T78" sheetId="116" r:id="rId114"/>
    <sheet name="T79" sheetId="117" r:id="rId115"/>
    <sheet name="T80" sheetId="118" r:id="rId116"/>
    <sheet name="T81" sheetId="120" r:id="rId117"/>
    <sheet name="G86" sheetId="121" r:id="rId118"/>
    <sheet name="T82" sheetId="122" r:id="rId119"/>
    <sheet name="T83" sheetId="123" r:id="rId120"/>
    <sheet name="T84" sheetId="124" r:id="rId121"/>
    <sheet name="T85" sheetId="125" r:id="rId122"/>
    <sheet name="T86" sheetId="126" r:id="rId123"/>
    <sheet name="T87" sheetId="127" r:id="rId124"/>
    <sheet name="T88" sheetId="128" r:id="rId125"/>
    <sheet name="T89" sheetId="129" r:id="rId126"/>
    <sheet name="T90" sheetId="130" r:id="rId127"/>
    <sheet name="T91" sheetId="131" r:id="rId128"/>
    <sheet name="T92" sheetId="132" r:id="rId129"/>
    <sheet name="T93" sheetId="133" r:id="rId130"/>
    <sheet name="T94" sheetId="134" r:id="rId131"/>
    <sheet name="T95" sheetId="135" r:id="rId132"/>
    <sheet name="T96" sheetId="137" r:id="rId133"/>
    <sheet name="T97" sheetId="138" r:id="rId134"/>
    <sheet name="T98" sheetId="139" r:id="rId135"/>
    <sheet name="T99" sheetId="140" r:id="rId136"/>
    <sheet name="T100" sheetId="141" r:id="rId137"/>
    <sheet name="T101" sheetId="142" r:id="rId138"/>
    <sheet name="G87" sheetId="143" r:id="rId139"/>
    <sheet name="G88" sheetId="136" r:id="rId140"/>
    <sheet name="T102" sheetId="144" r:id="rId141"/>
    <sheet name="T103" sheetId="145" r:id="rId142"/>
    <sheet name="T104" sheetId="146" r:id="rId143"/>
    <sheet name="T105" sheetId="147" r:id="rId144"/>
    <sheet name="T106" sheetId="148" r:id="rId145"/>
    <sheet name="G89" sheetId="149" r:id="rId146"/>
    <sheet name="G90" sheetId="150" r:id="rId147"/>
    <sheet name="Q17" sheetId="151" r:id="rId148"/>
    <sheet name="P13" sheetId="152" r:id="rId149"/>
  </sheets>
  <externalReferences>
    <externalReference r:id="rId150"/>
    <externalReference r:id="rId151"/>
    <externalReference r:id="rId152"/>
    <externalReference r:id="rId153"/>
  </externalReferences>
  <definedNames>
    <definedName name="_FilterDatabase" localSheetId="63" hidden="1">'G73'!#REF!</definedName>
    <definedName name="_xlnm._FilterDatabase" localSheetId="88" hidden="1">'G77'!$A$7:$B$7</definedName>
    <definedName name="_xlnm._FilterDatabase" localSheetId="93" hidden="1">'G79'!#REF!</definedName>
    <definedName name="_xlnm._FilterDatabase" localSheetId="95" hidden="1">'Q14'!#REF!</definedName>
    <definedName name="_xlnm._FilterDatabase" localSheetId="1" hidden="1">'T01'!$A$6:$I$32</definedName>
    <definedName name="_xlnm._FilterDatabase" localSheetId="2" hidden="1">'T02'!$A$12:$Q$41</definedName>
    <definedName name="_xlnm._FilterDatabase" localSheetId="3" hidden="1">'T03'!$A$10:$M$46</definedName>
    <definedName name="_xlnm._FilterDatabase" localSheetId="6" hidden="1">'T04'!$A$11:$L$40</definedName>
    <definedName name="_xlnm._FilterDatabase" localSheetId="7" hidden="1">'T05'!$A$11:$L$40</definedName>
    <definedName name="_xlnm._FilterDatabase" localSheetId="8" hidden="1">'T06'!$A$11:$L$40</definedName>
    <definedName name="_xlnm._FilterDatabase" localSheetId="9" hidden="1">'T07'!$A$11:$T$40</definedName>
    <definedName name="_xlnm._FilterDatabase" localSheetId="10" hidden="1">'T08'!$A$10:$O$39</definedName>
    <definedName name="_xlnm._FilterDatabase" localSheetId="11" hidden="1">'T09'!$A$11:$K$40</definedName>
    <definedName name="_xlnm._FilterDatabase" localSheetId="13" hidden="1">'T10'!$A$10:$O$39</definedName>
    <definedName name="_xlnm._FilterDatabase" localSheetId="14" hidden="1">'T11'!$A$12:$H$41</definedName>
    <definedName name="_xlnm._FilterDatabase" localSheetId="18" hidden="1">'T13'!$A$5:$O$7</definedName>
    <definedName name="_xlnm._FilterDatabase" localSheetId="29" hidden="1">'T20'!$A$11:$E$38</definedName>
    <definedName name="_xlnm._FilterDatabase" localSheetId="78" hidden="1">'T58'!$A$1:$A$49</definedName>
    <definedName name="_xlnm._FilterDatabase" localSheetId="85" hidden="1">'T62'!$A$16:$P$42</definedName>
    <definedName name="_xlnm._FilterDatabase" localSheetId="86" hidden="1">'T63'!$A$9:$F$36</definedName>
    <definedName name="_xlnm._FilterDatabase" localSheetId="89" hidden="1">'T65'!$A$6:$D$36</definedName>
    <definedName name="_xlnm._FilterDatabase" localSheetId="90" hidden="1">'T66'!#REF!</definedName>
    <definedName name="_xlnm._FilterDatabase" localSheetId="103" hidden="1">'T68'!$A$10:$M$15</definedName>
    <definedName name="_xlnm._FilterDatabase" localSheetId="106" hidden="1">'T71'!$A$42:$L$45</definedName>
    <definedName name="_xlnm._FilterDatabase" localSheetId="107" hidden="1">'T72'!$A$30:$E$34</definedName>
    <definedName name="_xlnm._FilterDatabase" localSheetId="108" hidden="1">'T73'!#REF!</definedName>
    <definedName name="_xlnm._FilterDatabase" localSheetId="110" hidden="1">'T75'!$A$43:$L$46</definedName>
    <definedName name="_xlnm._FilterDatabase" localSheetId="111" hidden="1">'T76'!$A$10:$Y$15</definedName>
    <definedName name="_xlnm._FilterDatabase" localSheetId="112" hidden="1">'T77'!$A$10:$Y$15</definedName>
    <definedName name="_xlnm._FilterDatabase" localSheetId="115" hidden="1">'T80'!$A$43:$K$46</definedName>
    <definedName name="_xlnm._FilterDatabase" localSheetId="116" hidden="1">'T81'!$A$9:$I$36</definedName>
    <definedName name="_xlnm._FilterDatabase" localSheetId="123" hidden="1">'T87'!$A$10:$G$37</definedName>
    <definedName name="_xlnm._FilterDatabase" localSheetId="124" hidden="1">'T88'!$A$10:$H$37</definedName>
    <definedName name="G0" localSheetId="61">#REF!</definedName>
    <definedName name="G0" localSheetId="96">#REF!</definedName>
    <definedName name="G0" localSheetId="100">#REF!</definedName>
    <definedName name="G0">#REF!</definedName>
    <definedName name="ipca" localSheetId="94">[1]Ipca!$A$3:$B$20</definedName>
    <definedName name="ipca" localSheetId="101">[1]Ipca!$A$3:$B$20</definedName>
    <definedName name="ipca" localSheetId="102">[1]Ipca!$A$3:$B$20</definedName>
    <definedName name="ipca" localSheetId="28">[2]IPCA!$A$1:$B$18</definedName>
    <definedName name="ipca" localSheetId="39">[3]IPCA!$A$1:$B$18</definedName>
    <definedName name="ipca" localSheetId="40">[3]IPCA!$A$1:$B$18</definedName>
    <definedName name="ipca" localSheetId="41">[3]IPCA!$A$1:$B$18</definedName>
    <definedName name="ipca">[3]IPCA!$A$1:$B$18</definedName>
    <definedName name="ipca2" localSheetId="94">[4]IPCA!$A$2:$B$20</definedName>
    <definedName name="ipca2" localSheetId="101">[4]IPCA!$A$2:$B$20</definedName>
    <definedName name="ipca2" localSheetId="102">[4]IPCA!$A$2:$B$20</definedName>
    <definedName name="ipca2">[4]IPCA!$A$2:$B$20</definedName>
    <definedName name="ms" localSheetId="61">#REF!</definedName>
    <definedName name="ms" localSheetId="63">#REF!</definedName>
    <definedName name="ms" localSheetId="88">#REF!</definedName>
    <definedName name="ms" localSheetId="92">#REF!</definedName>
    <definedName name="ms" localSheetId="93">#REF!</definedName>
    <definedName name="ms" localSheetId="94">#REF!</definedName>
    <definedName name="ms" localSheetId="96">#REF!</definedName>
    <definedName name="ms" localSheetId="100">#REF!</definedName>
    <definedName name="ms" localSheetId="101">#REF!</definedName>
    <definedName name="ms" localSheetId="102">#REF!</definedName>
    <definedName name="ms" localSheetId="139">#REF!</definedName>
    <definedName name="ms" localSheetId="28">#REF!</definedName>
    <definedName name="ms" localSheetId="39">#REF!</definedName>
    <definedName name="ms" localSheetId="40">#REF!</definedName>
    <definedName name="ms" localSheetId="41">#REF!</definedName>
    <definedName name="ms" localSheetId="95">#REF!</definedName>
    <definedName name="ms" localSheetId="98">#REF!</definedName>
    <definedName name="ms" localSheetId="99">#REF!</definedName>
    <definedName name="ms" localSheetId="2">#REF!</definedName>
    <definedName name="ms" localSheetId="9">#REF!</definedName>
    <definedName name="ms" localSheetId="17">#REF!</definedName>
    <definedName name="ms" localSheetId="18">#REF!</definedName>
    <definedName name="ms" localSheetId="21">#REF!</definedName>
    <definedName name="ms" localSheetId="22">#REF!</definedName>
    <definedName name="ms" localSheetId="29">#REF!</definedName>
    <definedName name="ms" localSheetId="30">#REF!</definedName>
    <definedName name="ms" localSheetId="31">#REF!</definedName>
    <definedName name="ms" localSheetId="32">#REF!</definedName>
    <definedName name="ms" localSheetId="33">#REF!</definedName>
    <definedName name="ms" localSheetId="34">#REF!</definedName>
    <definedName name="ms" localSheetId="35">#REF!</definedName>
    <definedName name="ms" localSheetId="37">#REF!</definedName>
    <definedName name="ms" localSheetId="38">#REF!</definedName>
    <definedName name="ms" localSheetId="42">#REF!</definedName>
    <definedName name="ms" localSheetId="43">#REF!</definedName>
    <definedName name="ms" localSheetId="44">#REF!</definedName>
    <definedName name="ms" localSheetId="45">#REF!</definedName>
    <definedName name="ms" localSheetId="46">#REF!</definedName>
    <definedName name="ms" localSheetId="55">#REF!</definedName>
    <definedName name="ms" localSheetId="56">#REF!</definedName>
    <definedName name="ms" localSheetId="62">#REF!</definedName>
    <definedName name="ms" localSheetId="66">#REF!</definedName>
    <definedName name="ms" localSheetId="73">#REF!</definedName>
    <definedName name="ms" localSheetId="79">#REF!</definedName>
    <definedName name="ms" localSheetId="80">#REF!</definedName>
    <definedName name="ms" localSheetId="81">#REF!</definedName>
    <definedName name="ms" localSheetId="85">#REF!</definedName>
    <definedName name="ms" localSheetId="86">#REF!</definedName>
    <definedName name="ms" localSheetId="87">#REF!</definedName>
    <definedName name="ms" localSheetId="89">#REF!</definedName>
    <definedName name="ms" localSheetId="90">#REF!</definedName>
    <definedName name="ms" localSheetId="91">#REF!</definedName>
    <definedName name="ms" localSheetId="103">#REF!</definedName>
    <definedName name="ms" localSheetId="105">#REF!</definedName>
    <definedName name="ms" localSheetId="107">#REF!</definedName>
    <definedName name="ms" localSheetId="108">#REF!</definedName>
    <definedName name="ms" localSheetId="109">#REF!</definedName>
    <definedName name="ms" localSheetId="110">#REF!</definedName>
    <definedName name="ms" localSheetId="111">#REF!</definedName>
    <definedName name="ms" localSheetId="112">#REF!</definedName>
    <definedName name="ms" localSheetId="113">#REF!</definedName>
    <definedName name="ms" localSheetId="114">#REF!</definedName>
    <definedName name="ms" localSheetId="115">#REF!</definedName>
    <definedName name="ms" localSheetId="131">#REF!</definedName>
    <definedName name="m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155" l="1"/>
  <c r="D29" i="155"/>
  <c r="E29" i="155"/>
  <c r="F29" i="155"/>
  <c r="G29" i="155"/>
  <c r="J29" i="155"/>
  <c r="B29" i="155"/>
  <c r="J2" i="155"/>
  <c r="J3" i="155"/>
  <c r="J4" i="155"/>
  <c r="J5" i="155"/>
  <c r="J6" i="155"/>
  <c r="J7" i="155"/>
  <c r="J8" i="155"/>
  <c r="J9" i="155"/>
  <c r="J10" i="155"/>
  <c r="J11" i="155"/>
  <c r="J12" i="155"/>
  <c r="J13" i="155"/>
  <c r="J14" i="155"/>
  <c r="J15" i="155"/>
  <c r="J16" i="155"/>
  <c r="J17" i="155"/>
  <c r="J18" i="155"/>
  <c r="J19" i="155"/>
  <c r="J20" i="155"/>
  <c r="J21" i="155"/>
  <c r="J22" i="155"/>
  <c r="J23" i="155"/>
  <c r="J24" i="155"/>
  <c r="J25" i="155"/>
  <c r="J26" i="155"/>
  <c r="J27" i="155"/>
  <c r="J28" i="155"/>
</calcChain>
</file>

<file path=xl/sharedStrings.xml><?xml version="1.0" encoding="utf-8"?>
<sst xmlns="http://schemas.openxmlformats.org/spreadsheetml/2006/main" count="10771" uniqueCount="2042">
  <si>
    <t>ÍNDICE - 18º ANUÁRIO BRASILEIRO DE SEGURANÇA PÚBLICA</t>
  </si>
  <si>
    <t>Atualizações:</t>
  </si>
  <si>
    <t>PARTE 01</t>
  </si>
  <si>
    <t>ESTATÍSTICAS CRIMINAIS POR UNIDADE DA FEDERAÇÃO (2022-2023)</t>
  </si>
  <si>
    <t xml:space="preserve"> </t>
  </si>
  <si>
    <t>Mortes violentas intencionais</t>
  </si>
  <si>
    <t>Tabela 01</t>
  </si>
  <si>
    <t>Grupos segundo qualidade estimada dos registros estatísticos oficiais de Mortes Violentas Intencionais</t>
  </si>
  <si>
    <t>Tabela 02</t>
  </si>
  <si>
    <t>Tabela 03</t>
  </si>
  <si>
    <t>Série histórica das Mortes Violentas Intencionais</t>
  </si>
  <si>
    <t>Painel 01</t>
  </si>
  <si>
    <t>Mortes Violentas Intencionais</t>
  </si>
  <si>
    <t>Gráfico 01</t>
  </si>
  <si>
    <t>Variação das taxas de Mortes Violentas Intencionais, por UF (2022-2023)</t>
  </si>
  <si>
    <t>Gráfico 02</t>
  </si>
  <si>
    <t>Taxa de Mortes Violentas Intencionais por UF - Brasil (2023)</t>
  </si>
  <si>
    <t>Mapa 01</t>
  </si>
  <si>
    <t>Taxa de Mortes Violentas Intencionais por Região Intermediária (2023)</t>
  </si>
  <si>
    <t>Gráfico 03</t>
  </si>
  <si>
    <t xml:space="preserve">Mortes Violentas Intencionais, taxas por 100 mil habitantes, por Regiões (2023)
</t>
  </si>
  <si>
    <t>Gráfico 04</t>
  </si>
  <si>
    <t xml:space="preserve">Distribuição das MVI por Sexo e Categoria de Registro - Brasil (2023)
</t>
  </si>
  <si>
    <t>Gráfico 05</t>
  </si>
  <si>
    <t xml:space="preserve">Distribuição das MVI por Faixa Etária e Categoria de Registro - Brasil (2023)
</t>
  </si>
  <si>
    <t>Gráfico 06</t>
  </si>
  <si>
    <t xml:space="preserve">Distribuição das MVI por Cor/Raça e Categoria de Registro - Brasil (2023)
</t>
  </si>
  <si>
    <t>Gráfico 07</t>
  </si>
  <si>
    <t xml:space="preserve">Distribuição das MVI por Tipo de Instrumento Utilizado e Categoria de Registro. Brasil (2023)
</t>
  </si>
  <si>
    <t>Quadro 01</t>
  </si>
  <si>
    <t xml:space="preserve">Distribuição da Mortes Violentas Intencionais por Local de Ocorrência do Fato e Tipo Penal, em % - Brasil </t>
  </si>
  <si>
    <t>Quadro 02</t>
  </si>
  <si>
    <t xml:space="preserve">Ranking das cidades com maiores taxas de Mortes Violentas Intencionais – MVI do país com população superior a 100 mil habitantes. Brasil, 2023. </t>
  </si>
  <si>
    <t>Tabela 04</t>
  </si>
  <si>
    <t>Homicídios dolosos, por número de vítimas e ocorrências</t>
  </si>
  <si>
    <t>Tabela 05</t>
  </si>
  <si>
    <t>Latrocínio, por número de vítimas e número de ocorrências</t>
  </si>
  <si>
    <t>Tabela 06</t>
  </si>
  <si>
    <t>Lesão corporal seguida de morte, por número de ocorrências e número de vítimas</t>
  </si>
  <si>
    <t>Tabela 07</t>
  </si>
  <si>
    <t>Mortes violentas intencionais - Capitais e Distrito Federal</t>
  </si>
  <si>
    <t>Vitimização e letalidade policial</t>
  </si>
  <si>
    <t>Tabela 08</t>
  </si>
  <si>
    <t>Policiais Civis e Militares vítimas de CVLI, em serviço e fora de serviço</t>
  </si>
  <si>
    <t>Tabela 09</t>
  </si>
  <si>
    <t>Suicídio de policiais</t>
  </si>
  <si>
    <t>Painel 02</t>
  </si>
  <si>
    <t>Vitimização policial</t>
  </si>
  <si>
    <t>Gráfico 08</t>
  </si>
  <si>
    <t>Mortes Violentas Intencionais de Policiais Civis e Militares, por sexo (em %) - Brasil (2023)</t>
  </si>
  <si>
    <t>Gráfico 09</t>
  </si>
  <si>
    <t>Mortes Violentas Intencionais de Policiais Civis e Militares, por faixa etária (em %) - Brasil (2023)</t>
  </si>
  <si>
    <t>Gráfico 10</t>
  </si>
  <si>
    <t>Mortes Violentas Intencionais de Policiais Civis e Militares, por raça/cor (em %) - Brasil (2023)</t>
  </si>
  <si>
    <t>Tabela 10</t>
  </si>
  <si>
    <t>Mortes decorrentes de intervenções policiais, segundo corporação e situação (em serviço e fora de serviço)</t>
  </si>
  <si>
    <t>Tabela 11</t>
  </si>
  <si>
    <t>Proporção de Mortes decorrentes de intervenções policiais em relação às Mortes Violentas Intencionais</t>
  </si>
  <si>
    <t>Painel 03</t>
  </si>
  <si>
    <t>Letalidade policial</t>
  </si>
  <si>
    <t>Gráfico 11</t>
  </si>
  <si>
    <t>Mortes decorrentes de intervenções de policiais civis e militares - Brasil (2013-2023)</t>
  </si>
  <si>
    <t>Gráfico 12</t>
  </si>
  <si>
    <t>Taxa de mortes decorrentes de intervenções de policiais civis e militares - Brasil e UF (2023)</t>
  </si>
  <si>
    <t>Gráfico 13</t>
  </si>
  <si>
    <t>Variação da taxa de mortes decorrentes de intervenções de policiais civis e militares - Brasil e UF (2022-2023)</t>
  </si>
  <si>
    <t>Gráfico 14</t>
  </si>
  <si>
    <t>Distribuição das mortes decorrentes de intervenções policiais, por sexo (em %) - Brasil (2023)</t>
  </si>
  <si>
    <t>Gráfico 15</t>
  </si>
  <si>
    <t>Taxa de mortes decorrentes de intervenções policiais por sexo - Brasil (2023)</t>
  </si>
  <si>
    <t>Gráfico 16</t>
  </si>
  <si>
    <t>Distribuição das mortes decorrentes de intervenções policiais, por faixa etária (em %) - Brasil (2023)</t>
  </si>
  <si>
    <t>Gráfico 17</t>
  </si>
  <si>
    <t>Taxa de mortes decorrentes de intervenções policiais por faixa etária - Brasil (2023</t>
  </si>
  <si>
    <t>Gráfico 18</t>
  </si>
  <si>
    <t xml:space="preserve">Taxa de mortes decorrentes de intervenções policiais, por raça/cor - Brasil (2023)
</t>
  </si>
  <si>
    <t>Gráfico 19</t>
  </si>
  <si>
    <t xml:space="preserve">Mortes decorrentes de intervenções policiais, por tipo de local da ocorrência (em %) - Brasil (2023)
</t>
  </si>
  <si>
    <t>Quadro 03</t>
  </si>
  <si>
    <t>Dez cidades com mais de 100 mil habitantes com taxas mais elevadas de Mortes Decorrentes de Intervenções Policiais – MDIP em 2023</t>
  </si>
  <si>
    <t>Desaparecimentos</t>
  </si>
  <si>
    <t>Tabela 12</t>
  </si>
  <si>
    <t>Pessoas desaparecidas e pessoas localizadas</t>
  </si>
  <si>
    <t xml:space="preserve">Crimes contra o patrimônio </t>
  </si>
  <si>
    <t>Tabela 13</t>
  </si>
  <si>
    <t>Crimes contra o patrimônio: roubo e furto de veículos</t>
  </si>
  <si>
    <t>Tabela 14</t>
  </si>
  <si>
    <t>Roubo e furto de celulares</t>
  </si>
  <si>
    <t>Tabela 15</t>
  </si>
  <si>
    <t>Estelionato e Estelionato por meio eletrônico</t>
  </si>
  <si>
    <t>Tabela 16</t>
  </si>
  <si>
    <t>Roubo a estabelecimento comercial, residência e transeunte</t>
  </si>
  <si>
    <t>Tabela 17</t>
  </si>
  <si>
    <t>Roubo a instituição financeira, de carga e roubos total</t>
  </si>
  <si>
    <t>Painel 04</t>
  </si>
  <si>
    <t>Roubos e furtos de celular</t>
  </si>
  <si>
    <t>Gráfico 20</t>
  </si>
  <si>
    <t>Roubos e Furtos de celular no Brasil (2018-2023)</t>
  </si>
  <si>
    <t>Gráfico 21</t>
  </si>
  <si>
    <t>Celulares roubados e furtados, por tipo de local da ocorrência - Brasil (2023)</t>
  </si>
  <si>
    <t>Gráfico 22</t>
  </si>
  <si>
    <t>Roubo de celular, por local do crime (em %), por UF - Brasil (2023)</t>
  </si>
  <si>
    <t>Gráfico 23</t>
  </si>
  <si>
    <t>Furto de celular, por local do crime (em %), por UF - Brasil (2023)</t>
  </si>
  <si>
    <t>Gráfico 24</t>
  </si>
  <si>
    <t>Celulares roubados e furtados, por dia da ocorrência - Brasil (2023)</t>
  </si>
  <si>
    <t>Gráfico 25</t>
  </si>
  <si>
    <t>Celulares roubados e furtados, por horário da ocorrência - Brasil (2023)</t>
  </si>
  <si>
    <t>Gráfico 26</t>
  </si>
  <si>
    <t>Celulares roubados e furtados, por porte do município de ocorrência, taxas por 100 mil habitantes - Brasil (2023)</t>
  </si>
  <si>
    <t>Gráfico 27</t>
  </si>
  <si>
    <t>Vítimas de roubo e furto de celular, por faixa etária, taxas por 100 mil habitantes - Brasil (2023)</t>
  </si>
  <si>
    <t>Gráfico 28</t>
  </si>
  <si>
    <t>Vítimas de roubo e furto de celular, por raça/cor, taxas por 100 mil habitantes - Brasil (2023)</t>
  </si>
  <si>
    <t>Gráfico 29</t>
  </si>
  <si>
    <t>Marcas de celular mais roubadas e furtadas versus participação no mercado nacional (em %) - Brasil (2023)</t>
  </si>
  <si>
    <t>Quadro 04</t>
  </si>
  <si>
    <t>50 cidades com maiores taxas de roubo e furto de celular. Municípios com população igual ou superior a 100 mil habitantes</t>
  </si>
  <si>
    <t>Painel 05</t>
  </si>
  <si>
    <t>Crimes patrimoniais</t>
  </si>
  <si>
    <t>Gráfico 30</t>
  </si>
  <si>
    <t>Crimes contra o Patrimônio no Brasil, variação das taxas entre 2022 e 2023</t>
  </si>
  <si>
    <t>Gráfico 31</t>
  </si>
  <si>
    <t>Evolução dos roubos e estelionatos no Brasil (2018-2023)</t>
  </si>
  <si>
    <t>Injúria racial e LGBTQI+</t>
  </si>
  <si>
    <t>Tabela 18</t>
  </si>
  <si>
    <t>Registros de Injúria Racial, Racismo e Racismo por homofobia ou transfobia</t>
  </si>
  <si>
    <t>Tabela 19</t>
  </si>
  <si>
    <t>Registros de crimes contra população LGBTQI+</t>
  </si>
  <si>
    <t>Painel 06</t>
  </si>
  <si>
    <t>Injúria Racial e Crimes contra pessoas LGBTQI+</t>
  </si>
  <si>
    <t>Gráfico 32</t>
  </si>
  <si>
    <t xml:space="preserve">Cobertura de registros de racismo, injúria racial e violência contra LGBTQI+, por número de UFs cobertas (2018-2023)
</t>
  </si>
  <si>
    <t>Gráfico 33</t>
  </si>
  <si>
    <t>Taxa de registros de racismo - por UF (2022-2023)</t>
  </si>
  <si>
    <t>Gráfico 34</t>
  </si>
  <si>
    <t>Vítimas LGBTQIA+ de lesões corporais dolosas - por UF (2022-2023)</t>
  </si>
  <si>
    <t>Gráfico 35</t>
  </si>
  <si>
    <t xml:space="preserve">Vítimas LGBTQIA+ de homicídios dolosos - por UF (2022-2023)
</t>
  </si>
  <si>
    <t>Gráfico 36</t>
  </si>
  <si>
    <t xml:space="preserve">Vítimas LGBTQIA+ de estupros - por UF (2022-2023)
</t>
  </si>
  <si>
    <t>Outros registros</t>
  </si>
  <si>
    <t>Tabela 20</t>
  </si>
  <si>
    <t>Mortes a esclarecer sem indício de crime</t>
  </si>
  <si>
    <t>Tabela 21</t>
  </si>
  <si>
    <t>Suicídios</t>
  </si>
  <si>
    <t>Tabela 22</t>
  </si>
  <si>
    <t>Crimes violentos não letais intencionais contra a pessoa</t>
  </si>
  <si>
    <t>Violência doméstica e sexual</t>
  </si>
  <si>
    <t>Tabela 23</t>
  </si>
  <si>
    <t>Homicídios de mulheres e feminicídios</t>
  </si>
  <si>
    <t>Tabela 24</t>
  </si>
  <si>
    <t xml:space="preserve">Tentativas de homicídio de mulheres e tentativas de feminicídio </t>
  </si>
  <si>
    <t>Tabela 25</t>
  </si>
  <si>
    <t>Lesão corporal dolosa - violência doméstica</t>
  </si>
  <si>
    <t>Tabela 26</t>
  </si>
  <si>
    <t>Medidas protetivas de urgência distribuídas e concedidas pelos Tribunais de Justiça</t>
  </si>
  <si>
    <t>Tabela 27</t>
  </si>
  <si>
    <t>Ligações ao 190 registradas - Total e natureza Violência doméstica</t>
  </si>
  <si>
    <t>Tabela 28</t>
  </si>
  <si>
    <t>Ameaça - vítimas mulheres</t>
  </si>
  <si>
    <t>Tabela 29</t>
  </si>
  <si>
    <t>Perseguição (stalking) e Violência Psicológica - vítimas mulheres</t>
  </si>
  <si>
    <t>Painel 07</t>
  </si>
  <si>
    <t>Violência contra meninas e mulheres</t>
  </si>
  <si>
    <t>Gráfico 37</t>
  </si>
  <si>
    <t>Taxa de homicídios femininos e feminicídios - Brasil e UFs (2023)</t>
  </si>
  <si>
    <t>Gráfico 38</t>
  </si>
  <si>
    <t>Percentual de raça/cor das vítimas de feminicídio e demais mortes violentas intencionais (MVI) de mulheres - Brasil (2023)</t>
  </si>
  <si>
    <t>Gráfico 39</t>
  </si>
  <si>
    <t>Percentual de idade das vítimas de feminicídio e demais mortes violentas intencionais (MVI) de mulheres, por faixa etária - Brasil (2023)</t>
  </si>
  <si>
    <t>Gráfico 40</t>
  </si>
  <si>
    <t>Percentual de tipo de instrumento empregado nos feminicídios e demais mortes violentas intencionais (MVI) de mulheres - Brasil (2023)</t>
  </si>
  <si>
    <t>Gráfico 41</t>
  </si>
  <si>
    <t>Percentual local de ocorrência dos feminicídios e das demais mortes violentas intencionais (MVI) de mulheres - Brasil (2023)</t>
  </si>
  <si>
    <t>Gráfico 42</t>
  </si>
  <si>
    <t>Percentual da relação entre vítima e autor dos feminicídios e demais mortes violentas intencionais (MVI) de mulheres - Brasil (2023)</t>
  </si>
  <si>
    <t>Gráfico 43</t>
  </si>
  <si>
    <t>Distribuição das pessoas autoras de crimes letais com vítimas mulheres, por sexo, em % - Brasil (2023)</t>
  </si>
  <si>
    <t>Quadro 05</t>
  </si>
  <si>
    <t>Número de feminicídios seguidos do suicídio do autor - Brasil e UFs (2022 e 2023)</t>
  </si>
  <si>
    <t>Quadro 06</t>
  </si>
  <si>
    <t>Distribuição das Mortes Violentas Intencionais (MVI) de mulheres, em comparação com o feminicídio e demais MVI, por local de ocorrência, em % - Brasil, 2023</t>
  </si>
  <si>
    <t>Quadro 07</t>
  </si>
  <si>
    <t>Número de vítimas de feminicídio com Medida Protetiva de Urgência ativa no momento do óbito - Brasil e UFs (2022 e 2023)</t>
  </si>
  <si>
    <t>Tabela 30</t>
  </si>
  <si>
    <t xml:space="preserve">Estupro e Estupro de Vulnerável </t>
  </si>
  <si>
    <t>Tabela 31</t>
  </si>
  <si>
    <t>Tentativa de Estupro e tentativa de Estupro de Vulnerável</t>
  </si>
  <si>
    <t>Tabela 32</t>
  </si>
  <si>
    <t>Estupro e Estupro de Vulnerável - vítimas mulheres</t>
  </si>
  <si>
    <t>Tabela 33</t>
  </si>
  <si>
    <t>Assédio e importunação sexual</t>
  </si>
  <si>
    <t>Tabela 34</t>
  </si>
  <si>
    <t>Divulgação de cena de estupro ou de cena de estupro de vulnerável, de cena de sexo ou de pornografia</t>
  </si>
  <si>
    <t>Painel 08</t>
  </si>
  <si>
    <t>Violência sexual</t>
  </si>
  <si>
    <t>Gráfico 44</t>
  </si>
  <si>
    <t>Evolução do número de vítimas de estupros e estupros de vulnerável - Brasil (2011 - 2023)</t>
  </si>
  <si>
    <t>Gráfico 45</t>
  </si>
  <si>
    <t>Distribuição das ocorrências de estupro e estupro de vulnerável - Brasil, 2023</t>
  </si>
  <si>
    <t>Mapa 02</t>
  </si>
  <si>
    <t>Taxa de estupros e estupros de vulnerável por 100 mil habitantes - UFs, 2023</t>
  </si>
  <si>
    <t>Gráfico 46</t>
  </si>
  <si>
    <t>Faixa etária das vítimas de estupro e estupro de vulnerável (em %) - Brasil, 2023</t>
  </si>
  <si>
    <t>Gráfico 47</t>
  </si>
  <si>
    <t>Vítimas de estupro e estupro de vulnerável, por faixa etária - Taxa por 100 mil habitantes - Brasil, 2023</t>
  </si>
  <si>
    <t>Gráfico 48</t>
  </si>
  <si>
    <t>Vítimas de estupro e estupro de vulnerável, por sexo (em %) - Brasil, 2023</t>
  </si>
  <si>
    <t>Gráfico 49</t>
  </si>
  <si>
    <t>Vítimas de estupro e estupro de vulnerável, por sexo - Taxa por 100 mil habitantes - Brasil, 2023</t>
  </si>
  <si>
    <t>Gráfico 50</t>
  </si>
  <si>
    <t>Frequência de estupros por idade simples, vítimas do sexo feminino - Brasil, 2023</t>
  </si>
  <si>
    <t>Gráfico 51</t>
  </si>
  <si>
    <t>Frequência de estupros por idade simples, vítimas do sexo masculino - Brasil, 2023</t>
  </si>
  <si>
    <t>Gráfico 52</t>
  </si>
  <si>
    <t>Vítimas de estupro e estupro de vulnerável, por raça/cor (em %) - Brasil, 2023</t>
  </si>
  <si>
    <t>Quadro 08</t>
  </si>
  <si>
    <t>Relação entre vítima e autor para registros de estupro e estupro de vulnerável, por idade - Brasil, 2023</t>
  </si>
  <si>
    <t>Quadro 09</t>
  </si>
  <si>
    <t>Local em que ocorreu o estupro ou estupro de vulnerável - Brasil, 2023</t>
  </si>
  <si>
    <t>Quadro 10</t>
  </si>
  <si>
    <t xml:space="preserve">50 cidades com mais de 100 mil habitantes com taxas mais elevadas de Estupros </t>
  </si>
  <si>
    <t>Violência contra crianças e adolescentes</t>
  </si>
  <si>
    <t>Tabela 35</t>
  </si>
  <si>
    <t>Abandono de incapaz (art. 133, CP)</t>
  </si>
  <si>
    <t>Tabela 36</t>
  </si>
  <si>
    <t>Abandono material (art. 244, CP)</t>
  </si>
  <si>
    <t>Tabela 37</t>
  </si>
  <si>
    <t>Pornografia infanto-juvenil (art. 240, 241, 241-A e 241-B do Estatuto da Criança e do Adolescente)</t>
  </si>
  <si>
    <t>Tabela 38</t>
  </si>
  <si>
    <t>Maus-tratos (art. 136 do CP e art. 232 do ECA)</t>
  </si>
  <si>
    <t>Tabela 39</t>
  </si>
  <si>
    <t>Exploração sexual infantil (art. 218-B do CP e art. 244-A do ECA)</t>
  </si>
  <si>
    <t>Tabela 40</t>
  </si>
  <si>
    <t>Lesão corporal dolosa em contexto de violência doméstica (art. 129, §9o do CP)</t>
  </si>
  <si>
    <t>Tabela 41</t>
  </si>
  <si>
    <t>Subtração de crianças e adolescentes (art. 249 do CP e art. 237 do ECA)</t>
  </si>
  <si>
    <t>Tabela 42</t>
  </si>
  <si>
    <t>Mortes Violentas Intencionais de Crianças e Adolescentes de 0 a 17 anos</t>
  </si>
  <si>
    <t>Painel 09</t>
  </si>
  <si>
    <t>Violência não letal contra crianças e adolescentes</t>
  </si>
  <si>
    <t>Quadro 11</t>
  </si>
  <si>
    <t>Síntese dos dados de crimes não letais com vítimas crianças e adolescentes – Brasil, 2023</t>
  </si>
  <si>
    <t>Quadro 12</t>
  </si>
  <si>
    <t>Variação dos registros de crimes entre crianças e adolescentes (0 a 17 anos) – Brasil, 2022-2023</t>
  </si>
  <si>
    <t>Gráfico 53</t>
  </si>
  <si>
    <t>Exploração sexual de crianças e adolescentes por idade da vítima, Brasil (2022-2023)</t>
  </si>
  <si>
    <t>Mapa 03</t>
  </si>
  <si>
    <t>Vítimas de estupro e estupro de vulnerável de 0 a 17 anos Taxas por 100 mil habitantes na respectiva faixa etária Unidades da Federação – 2023</t>
  </si>
  <si>
    <t>Gráfico 54</t>
  </si>
  <si>
    <t>Distribuição racial das vítimas de estupro de 0 a 17 anos, por idade – Brasil, 2023 (em %)</t>
  </si>
  <si>
    <t>Gráfico 55</t>
  </si>
  <si>
    <t>Variação percentual do crime de abandono de incapaz por faixa etária, Brasil (2022-2023)</t>
  </si>
  <si>
    <t>Painel 10</t>
  </si>
  <si>
    <t>Maus-tratos entre crianças e adolescentes</t>
  </si>
  <si>
    <t>Mapa 04</t>
  </si>
  <si>
    <t>Vítimas de maus-tratos de 0 a 17 anos Taxas por 100 mil habitantes na respectiva faixa etária Unidades da Federação – 2023</t>
  </si>
  <si>
    <t>Gráfico 56</t>
  </si>
  <si>
    <t>Distribuição de crianças e adolescentes vítimas de maus-tratos por faixa etária (em %) – Brasil, 2023</t>
  </si>
  <si>
    <t>Gráfico 57</t>
  </si>
  <si>
    <t>Crianças e adolescentes vítimas de maus-tratos por faixa etária e sexo (em %) - Brasil, 2023</t>
  </si>
  <si>
    <t>Gráfico 58</t>
  </si>
  <si>
    <t>Crianças e adolescentes vítimas de maus-tratos por faixa etária e raça/cor (em %) - Brasil, 2023</t>
  </si>
  <si>
    <t>Gráfico 59</t>
  </si>
  <si>
    <t>Relação entre autor e vítima de crimes de maus-tratos contra crianças e adolescentes por faixa etária da vítima – Brasil, 2023</t>
  </si>
  <si>
    <t>Gráfico 60</t>
  </si>
  <si>
    <t>Crianças e adolescentes vítimas de maus-tratos por faixa etária e tipo de local do crime (em %) - Brasil, 2023</t>
  </si>
  <si>
    <t>Gráfico 61</t>
  </si>
  <si>
    <t>Crianças e adolescentes vítimas de maus-tratos por sexo e tipo de local do crime – Brasil, 2023</t>
  </si>
  <si>
    <t>Gráfico 62</t>
  </si>
  <si>
    <t>Vítimas de maus-tratos e lesão corporal em contexto de violência doméstica de 0 a 17 anos, Taxas por 100 mil habitantes na respectiva faixa etária Unidades da Federação – 2023</t>
  </si>
  <si>
    <t>Painel 11</t>
  </si>
  <si>
    <t>Violência letal contra crianças e adolescentes</t>
  </si>
  <si>
    <t>Quadro 13</t>
  </si>
  <si>
    <t>Síntese dos dados de mortes violentas intencionais com vítimas crianças e adolescentes – Brasil, 2023</t>
  </si>
  <si>
    <t>Mapa 05</t>
  </si>
  <si>
    <t>Vítimas de MVI de 0 a 17 anos Taxas por 100 mil habitantes na respectiva faixa etária Unidades da Federação – 2023</t>
  </si>
  <si>
    <t>Gráfico 63</t>
  </si>
  <si>
    <t>Crianças e adolescentes vítimas de MVI por faixa etária e sexo – Brasil, 2023</t>
  </si>
  <si>
    <t>Gráfico 64</t>
  </si>
  <si>
    <t>Crianças e adolescentes vítimas de MVI por faixa etária e local do crime – Brasil, 2023</t>
  </si>
  <si>
    <t>Gráfico 65</t>
  </si>
  <si>
    <t>Crianças e adolescentes vítimas de MVI por faixa etária tipo de instrumento do crime – Brasil, 2023</t>
  </si>
  <si>
    <t>Gráfico 66</t>
  </si>
  <si>
    <t>Adolescentes vítimas de Mortes decorrentes de Intervenção Policial e MVI por idade – Brasil, 2023</t>
  </si>
  <si>
    <t>Gráfico 67</t>
  </si>
  <si>
    <t>Crianças e adolescentes vítimas de MVI por faixa etária e raça/cor – Brasil, 2023</t>
  </si>
  <si>
    <t>Painel 12</t>
  </si>
  <si>
    <t>Violência sexual infantil</t>
  </si>
  <si>
    <t>Gráfico 68</t>
  </si>
  <si>
    <t>Sexo das vítimas de estupro e estupro de vulnerável - Brasil, 2023 (em %)</t>
  </si>
  <si>
    <t>Gráfico 69</t>
  </si>
  <si>
    <t>Vítimas de estupro e estupro de vulnerável menores de 14 anos, por idade e sexo - Brasil 2023</t>
  </si>
  <si>
    <t>Gráfico 70</t>
  </si>
  <si>
    <t>Vítimas de estupro e estupro de vulnerável menores de 14 anos, por tipo de local - Brasil, 2023 (em %)</t>
  </si>
  <si>
    <t>Gráfico 71</t>
  </si>
  <si>
    <t>Vítimas de estupro e estupro de vulnerável menores de 14 anos, por relação com autor - Brasil, 2023 (em %)</t>
  </si>
  <si>
    <t>Gráfico 72</t>
  </si>
  <si>
    <t>Vítimas de estupro e estupro de vulnerável menores de 14 anos, por raça/cor - Brasil, 2023 (em %)</t>
  </si>
  <si>
    <t>PARTE 02</t>
  </si>
  <si>
    <t>ARMAS DE FOGO</t>
  </si>
  <si>
    <t>Tabela 43</t>
  </si>
  <si>
    <t>Registros de arma de fogo ativos no SINARM/Polícia Federal, ns. Absolutos</t>
  </si>
  <si>
    <t>Gráfico 73</t>
  </si>
  <si>
    <t>Tabela 44</t>
  </si>
  <si>
    <t>Registros de arma de fogo ativos, por sexo</t>
  </si>
  <si>
    <t>Tabela 45</t>
  </si>
  <si>
    <t>Registros de arma de fogo ativos, por espécie de arma</t>
  </si>
  <si>
    <t>Tabela 46</t>
  </si>
  <si>
    <t>Armas de fogo com registros expirados no SINARM/Polícia Federal, ns. Absolutos</t>
  </si>
  <si>
    <t>Tabela 47</t>
  </si>
  <si>
    <t>Número de armas de fogo recadastradas, por tipo de uso</t>
  </si>
  <si>
    <t>Tabela 48</t>
  </si>
  <si>
    <t>Armas de fogo recadastradas no Sinarm, por categoria</t>
  </si>
  <si>
    <t>Tabela 49</t>
  </si>
  <si>
    <t>Número de Certificados de Registros (CR) ativos de Caçadores, Atiradores e Colecionadores (CAC) no SIGMA/Exército Brasileiro</t>
  </si>
  <si>
    <t>Tabela 50</t>
  </si>
  <si>
    <t>Número de armas de fogo apreendidas, segundo instituições estaduais e Polícia Federal</t>
  </si>
  <si>
    <t>Tabela 51</t>
  </si>
  <si>
    <t>Número de armas de fogo apreendidas pela Polícia Rodoviária Federal</t>
  </si>
  <si>
    <t>Tabela 52</t>
  </si>
  <si>
    <t>Número de munições apreendidas pela Polícia Rodoviária Federal</t>
  </si>
  <si>
    <t>Tabela 53</t>
  </si>
  <si>
    <t>Registros de porte e posse ilegais de arma de fogo, em ns. absolutos e taxas</t>
  </si>
  <si>
    <t>PARTE 03</t>
  </si>
  <si>
    <t>DROGAS</t>
  </si>
  <si>
    <t>Tabela 54</t>
  </si>
  <si>
    <t>Apreensão de maconha e cocaína, segundo a Polícia Federal</t>
  </si>
  <si>
    <t>Tabela 55</t>
  </si>
  <si>
    <t>Apreensão de drogas, segundo a Polícia Federal</t>
  </si>
  <si>
    <t>Tabela 56</t>
  </si>
  <si>
    <t>Apreensão de cocaína, segundo a Polícia Federal</t>
  </si>
  <si>
    <t>Tabela 57</t>
  </si>
  <si>
    <t>Apreensão de maconha, segundo a Polícia Federal</t>
  </si>
  <si>
    <t>Tabela 58</t>
  </si>
  <si>
    <t>Apreensão de maconha e cocaína (em kg) - Instituições Federais de Segurança Pública e Defesa Nacional</t>
  </si>
  <si>
    <t>Tabela 59</t>
  </si>
  <si>
    <t>Tráfico de drogas</t>
  </si>
  <si>
    <t>Tabela 60</t>
  </si>
  <si>
    <t>Posse e Uso de drogas</t>
  </si>
  <si>
    <t>Tabela 61</t>
  </si>
  <si>
    <t>Registros de Apreensão de drogas</t>
  </si>
  <si>
    <t>Gráfico 74</t>
  </si>
  <si>
    <t>Apreensão de maconha e cocaína - Brasil, 2013-2023 (em toneladas)</t>
  </si>
  <si>
    <t>Gráfico 75</t>
  </si>
  <si>
    <t>Apreensão de cocaína - Regiões, 2013-2023 (em kg)</t>
  </si>
  <si>
    <t>Gráfico 76</t>
  </si>
  <si>
    <t>Apreensão de maconha - Regiões, 2013 -2023 (em kg)</t>
  </si>
  <si>
    <t>PARTE 04</t>
  </si>
  <si>
    <t>GASTOS COM SEGURANÇA PÚBLICA</t>
  </si>
  <si>
    <t>Tabela 62</t>
  </si>
  <si>
    <t>Despesas com a Função Segurança Pública, por Subfunções</t>
  </si>
  <si>
    <t>Tabela 63</t>
  </si>
  <si>
    <t>Participação das despesas com a Função Segurança Pública no total das despesas</t>
  </si>
  <si>
    <t>Tabela 64</t>
  </si>
  <si>
    <t>Evolução das despesas com a Função Segurança Pública</t>
  </si>
  <si>
    <t>Gráfico 77</t>
  </si>
  <si>
    <t>Gasto per capita com segurança pública, por UF - 2023</t>
  </si>
  <si>
    <t>Tabela 65</t>
  </si>
  <si>
    <t>Recursos Transferidos do FNSP e Despesa com a Função Segurança Pública</t>
  </si>
  <si>
    <t>Tabela 66</t>
  </si>
  <si>
    <t>Evolução das despesas com a Função Segurança Pública, por ente federativo</t>
  </si>
  <si>
    <t>Tabela 67</t>
  </si>
  <si>
    <t>Execução Orçamentária do Ministério da Justiça e Segurança Pública - MJSP</t>
  </si>
  <si>
    <t>Gráfico 78</t>
  </si>
  <si>
    <t>Variação das despesas com a função Segurança Pública entre 2022 e 2023 (em %)</t>
  </si>
  <si>
    <t>Gráfico 79</t>
  </si>
  <si>
    <t>Evolução das despesas com a Função Segurança Pública, em R$ bilhões, por ente federativo</t>
  </si>
  <si>
    <t>Gráfico 80</t>
  </si>
  <si>
    <t>RCL, estados e municípios - 2019-2023</t>
  </si>
  <si>
    <t>Quadro 14</t>
  </si>
  <si>
    <t>Despesas com a função segurança pública, por ente da federação - 2011 a 2023</t>
  </si>
  <si>
    <t>Gráfico 81</t>
  </si>
  <si>
    <t>Participação dos entes federados no financiamento da Segurança Pública - 2011 - 2023</t>
  </si>
  <si>
    <t>Gráfico 82</t>
  </si>
  <si>
    <t>Participação das áreas de políticas públicas no orçamento público (em %)</t>
  </si>
  <si>
    <t>Quadro 15</t>
  </si>
  <si>
    <t>Despesas dos Fundos Públicos vinculados ao MJSP</t>
  </si>
  <si>
    <t>Quadro 16</t>
  </si>
  <si>
    <t>Repasses das verbas das Loterias para a área de Segurança Pública</t>
  </si>
  <si>
    <t>Gráfico 83</t>
  </si>
  <si>
    <t>Evolução dos recursos do Fundo Nacional de Segurança Pública e do Fundo Penitenciário Nacional. 2015-2023</t>
  </si>
  <si>
    <t>Gráfico 84</t>
  </si>
  <si>
    <t>Transferências do FNSP em relação as Despesas Estaduais com a Função Segurança Pública em 2023, por UF (em %)</t>
  </si>
  <si>
    <t>Gráfico 85</t>
  </si>
  <si>
    <t>Execução Orçamentária do MJSP por Órgão/Unidade Orçamentária - 2023</t>
  </si>
  <si>
    <t>PARTE 05</t>
  </si>
  <si>
    <t>SEGURANÇA PRIVADA</t>
  </si>
  <si>
    <t>Tabela 68</t>
  </si>
  <si>
    <t>Quantidade de vigilantes com vínculos ativos</t>
  </si>
  <si>
    <t>Tabela 69</t>
  </si>
  <si>
    <t>Perfil dos vigilantes</t>
  </si>
  <si>
    <t>Tabela 70</t>
  </si>
  <si>
    <t>Bases salariais dos vigilantes</t>
  </si>
  <si>
    <t>Tabela 71</t>
  </si>
  <si>
    <t>Cursos e Aperfeiçoamento de Vigilantes</t>
  </si>
  <si>
    <t>Tabela 72</t>
  </si>
  <si>
    <t>Vínculos ativos</t>
  </si>
  <si>
    <t>Tabela 73</t>
  </si>
  <si>
    <t>Evolução dos vínculos ativos, por tipo de empresa</t>
  </si>
  <si>
    <t>Tabela 74</t>
  </si>
  <si>
    <t>Quantidade de estabelecimentos, por tipo</t>
  </si>
  <si>
    <t>Tabela 75</t>
  </si>
  <si>
    <t>Empresas ativas, por tipo</t>
  </si>
  <si>
    <t>Tabela 76</t>
  </si>
  <si>
    <t>Compras de armas e munições novas por empresas de segurança privada, publicadas no Diário Oficial da União</t>
  </si>
  <si>
    <t>Tabela 77</t>
  </si>
  <si>
    <t>Transferências de armas munições entre empresas de segurança privada, publicadas no Diário Oficial da União</t>
  </si>
  <si>
    <t>Tabela 78</t>
  </si>
  <si>
    <t>Veículos registrados pelas empresas de segurança privada, por tipo de veículo</t>
  </si>
  <si>
    <t>Tabela 79</t>
  </si>
  <si>
    <t>Óbitos decorrentes de acidentes do trabalho, atividades selecionadas</t>
  </si>
  <si>
    <t>Tabela 80</t>
  </si>
  <si>
    <t>Auxílios recebidos</t>
  </si>
  <si>
    <t>PARTE 06</t>
  </si>
  <si>
    <t>FORÇA NACIONAL DE SEGURANÇA PÚBLICA E OPERAÇÕES DE GARANTIA DA LEI E DA ORDEM</t>
  </si>
  <si>
    <t>Tabela 81</t>
  </si>
  <si>
    <t>Quantidade de operações da Força Nacional por ano</t>
  </si>
  <si>
    <t>Gráfico 86</t>
  </si>
  <si>
    <t>Quantidade de operações da Força Nacional, por ano</t>
  </si>
  <si>
    <t>Tabela 82</t>
  </si>
  <si>
    <t>Efetivo mobilizado pela Força Nacional, por instituição</t>
  </si>
  <si>
    <t>Tabela 83</t>
  </si>
  <si>
    <t>Despesas da Força Nacional de Segurança Pública, por tipo</t>
  </si>
  <si>
    <t>Tabela 84</t>
  </si>
  <si>
    <t>Operações da Força Nacional ativas em cada ano, por tipo</t>
  </si>
  <si>
    <t>Tabela 85</t>
  </si>
  <si>
    <t>Operações da Força Nacional ativas em cada ano, por efetivo médio mobilizado</t>
  </si>
  <si>
    <t>Tabela 86</t>
  </si>
  <si>
    <t>Quantidade de operações de Garantia da Lei e Ordem (GLO), por ano</t>
  </si>
  <si>
    <t>PARTE 07</t>
  </si>
  <si>
    <t>SISTEMA PRISIONAL</t>
  </si>
  <si>
    <t>Tabela 87</t>
  </si>
  <si>
    <t xml:space="preserve">Pessoas privadas de liberdade no Sistema Penitenciário e Sob Custódia das Polícias e taxas por 100 mil habitantes </t>
  </si>
  <si>
    <t>Tabela 88</t>
  </si>
  <si>
    <t>Total de pessoas privadas de liberdade no Sistema Penitenciário e sob custódia das polícias, vagas no sistema prisional e percentual de ocupação</t>
  </si>
  <si>
    <t>Tabela 89</t>
  </si>
  <si>
    <t>Total de pessoas privadas de liberdade, por tipo de estabelecimento e sexo</t>
  </si>
  <si>
    <t>Tabela 90</t>
  </si>
  <si>
    <t>Pessoas privadas de liberdade: condenados e provisórios</t>
  </si>
  <si>
    <t>Tabela 91</t>
  </si>
  <si>
    <t>Evolução da população prisional</t>
  </si>
  <si>
    <t>Tabela 92</t>
  </si>
  <si>
    <t>Evolução população prisional por raça/cor</t>
  </si>
  <si>
    <t>Tabela 93</t>
  </si>
  <si>
    <t>Óbitos no sistema prisional</t>
  </si>
  <si>
    <t>Tabela 94</t>
  </si>
  <si>
    <t>Quantidade total de pessoas privadas de liberdade em programas de laborterapia</t>
  </si>
  <si>
    <t>Tabela 95</t>
  </si>
  <si>
    <t>Estabelecimentos com pessoas privadas de liberdade em atividades de laborterapia</t>
  </si>
  <si>
    <t>Tabela 96</t>
  </si>
  <si>
    <t>Quantidade de pessoas em vagas disponibilizadas pela administração prisional como apoio ao próprio estabelecimento (trabalho interno)</t>
  </si>
  <si>
    <t>Tabela 97</t>
  </si>
  <si>
    <t>Quantidade de pessoas em vagas disponibilizadas pela administração prisional em parceria com outros órgãos públicos</t>
  </si>
  <si>
    <t>Tabela 98</t>
  </si>
  <si>
    <t>Quantidade de pessoas em vagas disponibilizadas pela administração prisional em parceria com a iniciativa privada</t>
  </si>
  <si>
    <t>Tabela 99</t>
  </si>
  <si>
    <t>Quantidade de pessoas em vagas disponibilizadas pela administração prisional em parceria com entidade ou organizações não governamentais sem fins lucrativos</t>
  </si>
  <si>
    <t>Tabela 100</t>
  </si>
  <si>
    <t>Quantidade de pessoas em vagas obtidas por meios próprios e/ou sem intervenção do sistema prisional</t>
  </si>
  <si>
    <t>Tabela 101</t>
  </si>
  <si>
    <t>Quantidade de pessoas privadas de liberdade por remuneração mensal</t>
  </si>
  <si>
    <t>Gráfico 87</t>
  </si>
  <si>
    <t>Evolução da população prisional, Brasil, 2000-2023</t>
  </si>
  <si>
    <t>Gráfico 88</t>
  </si>
  <si>
    <t>Percentual da população em laborterapia por tipo de trabalho</t>
  </si>
  <si>
    <t>PARTE 08</t>
  </si>
  <si>
    <t>SISTEMA SOCIOEDUCATIVO</t>
  </si>
  <si>
    <t>Tabela 102</t>
  </si>
  <si>
    <t>Adolescentes em unidades de medida socioeducativa de meio fechado</t>
  </si>
  <si>
    <t>Tabela 103</t>
  </si>
  <si>
    <t>Internações de adolescentes em unidades de medida socioeducativa</t>
  </si>
  <si>
    <t>Tabela 104</t>
  </si>
  <si>
    <t>Internações provisórias de adolescentes na data de referência</t>
  </si>
  <si>
    <t>Tabela 105</t>
  </si>
  <si>
    <t>Medidas de semiliberdade de adolescentes na data de referência</t>
  </si>
  <si>
    <t>Tabela 106</t>
  </si>
  <si>
    <t>Gráfico 89</t>
  </si>
  <si>
    <t>Evolução do número de adolescentes em cumprimento de medida socioeducativa em meio fechado</t>
  </si>
  <si>
    <t>Gráfico 90</t>
  </si>
  <si>
    <t>Número de adolescentes em cumprimento de medida socioeducativa em meio aberto - LA, PSC e Total</t>
  </si>
  <si>
    <t>Quadro 17</t>
  </si>
  <si>
    <t>PARTE 09</t>
  </si>
  <si>
    <t>APÊNDICE METODOLÓGICO - GRUPOS DE QUALIDADE</t>
  </si>
  <si>
    <t>Painel 13</t>
  </si>
  <si>
    <t>Metodologia do estudo sobre qualidade dos dados de Mortes Violentas Intencionais - 2024</t>
  </si>
  <si>
    <t>Quadro 20</t>
  </si>
  <si>
    <t>Dispersão da pontuação das UFs, por eixo de avaliação</t>
  </si>
  <si>
    <t>Gráfico 91</t>
  </si>
  <si>
    <t>Comparativo da Média das notas segundo eixo - 2021/2024</t>
  </si>
  <si>
    <t>Gráfico 92</t>
  </si>
  <si>
    <t>Quantidade de Unidades da Federação por Grupo - 2021/2024</t>
  </si>
  <si>
    <t>TABELA 01</t>
  </si>
  <si>
    <t>(Voltar ao índice)</t>
  </si>
  <si>
    <r>
      <t xml:space="preserve">Grupos segundo qualidade estimada dos registros estatísticos oficiais de Mortes Violentas Intencionais </t>
    </r>
    <r>
      <rPr>
        <vertAlign val="superscript"/>
        <sz val="8"/>
        <color theme="1"/>
        <rFont val="Arial"/>
        <family val="2"/>
      </rPr>
      <t>(1)</t>
    </r>
  </si>
  <si>
    <t>Unidades da Federação - 2023</t>
  </si>
  <si>
    <t>Unidades da Federação</t>
  </si>
  <si>
    <t>Eixo 1 - Conceito</t>
  </si>
  <si>
    <t>Eixo 2 - Informações registradas</t>
  </si>
  <si>
    <t>Eixo 3 - Informações perdidas</t>
  </si>
  <si>
    <t>Eixo 4 - Convergência</t>
  </si>
  <si>
    <t>Eixo 5 - Transparência</t>
  </si>
  <si>
    <t>Pontuação Final</t>
  </si>
  <si>
    <r>
      <t xml:space="preserve">Grupo de Qualidade </t>
    </r>
    <r>
      <rPr>
        <b/>
        <vertAlign val="superscript"/>
        <sz val="8"/>
        <rFont val="Arial"/>
        <family val="2"/>
      </rPr>
      <t>(2)</t>
    </r>
  </si>
  <si>
    <t>Ranking</t>
  </si>
  <si>
    <t>Pará</t>
  </si>
  <si>
    <t>Grupo 1</t>
  </si>
  <si>
    <t>1º</t>
  </si>
  <si>
    <t>Piauí</t>
  </si>
  <si>
    <t>2º</t>
  </si>
  <si>
    <t>Pernambuco</t>
  </si>
  <si>
    <t>3º</t>
  </si>
  <si>
    <t>Ceará</t>
  </si>
  <si>
    <t>4º</t>
  </si>
  <si>
    <t>Sergipe</t>
  </si>
  <si>
    <t>5º</t>
  </si>
  <si>
    <t>Minas Gerais</t>
  </si>
  <si>
    <t>6º</t>
  </si>
  <si>
    <t>Santa Catarina</t>
  </si>
  <si>
    <t>7º</t>
  </si>
  <si>
    <t>Alagoas</t>
  </si>
  <si>
    <t>8º</t>
  </si>
  <si>
    <t>Paraná</t>
  </si>
  <si>
    <t>9º</t>
  </si>
  <si>
    <t>Rio Grande do Norte</t>
  </si>
  <si>
    <t>10º</t>
  </si>
  <si>
    <t>Rio Grande do Sul</t>
  </si>
  <si>
    <t>11º</t>
  </si>
  <si>
    <t>Bahia</t>
  </si>
  <si>
    <t>12º</t>
  </si>
  <si>
    <t>Espírito Santo</t>
  </si>
  <si>
    <t>13º</t>
  </si>
  <si>
    <t>Mato Grosso</t>
  </si>
  <si>
    <t>14º</t>
  </si>
  <si>
    <t>Distrito Federal</t>
  </si>
  <si>
    <t>15º</t>
  </si>
  <si>
    <t>Mato Grosso do Sul</t>
  </si>
  <si>
    <t>16º</t>
  </si>
  <si>
    <t>Maranhão</t>
  </si>
  <si>
    <t>Grupo 2</t>
  </si>
  <si>
    <t>17º</t>
  </si>
  <si>
    <t>Rondônia</t>
  </si>
  <si>
    <t>18º</t>
  </si>
  <si>
    <t>Amazonas</t>
  </si>
  <si>
    <t>19º</t>
  </si>
  <si>
    <t>São Paulo</t>
  </si>
  <si>
    <t>20º</t>
  </si>
  <si>
    <t>Paraíba</t>
  </si>
  <si>
    <t>21º</t>
  </si>
  <si>
    <t>Acre</t>
  </si>
  <si>
    <t>22º</t>
  </si>
  <si>
    <t>Goiás</t>
  </si>
  <si>
    <t>23º</t>
  </si>
  <si>
    <t>Tocantins</t>
  </si>
  <si>
    <t>24º</t>
  </si>
  <si>
    <t>Amapá</t>
  </si>
  <si>
    <t>25º</t>
  </si>
  <si>
    <t>Rio de Janeiro</t>
  </si>
  <si>
    <t>26º</t>
  </si>
  <si>
    <t>Roraima</t>
  </si>
  <si>
    <t>...</t>
  </si>
  <si>
    <t>Grupo 3</t>
  </si>
  <si>
    <r>
      <rPr>
        <b/>
        <sz val="8"/>
        <rFont val="Arial"/>
        <family val="2"/>
      </rPr>
      <t xml:space="preserve">Fonte: </t>
    </r>
    <r>
      <rPr>
        <sz val="8"/>
        <rFont val="Arial"/>
        <family val="2"/>
      </rPr>
      <t xml:space="preserve">Secretarias Estaduais de Segurança Pública e/ou Defesa Social; Fórum Brasileiro de Segurança Pública. </t>
    </r>
  </si>
  <si>
    <t>(1) Mais informações sobre o estudo podem ser consultadas no apêndice metodológico.</t>
  </si>
  <si>
    <r>
      <t xml:space="preserve">(2) </t>
    </r>
    <r>
      <rPr>
        <b/>
        <sz val="8"/>
        <rFont val="Arial"/>
        <family val="2"/>
      </rPr>
      <t>Grupo 1</t>
    </r>
    <r>
      <rPr>
        <sz val="8"/>
        <rFont val="Arial"/>
        <family val="2"/>
      </rPr>
      <t xml:space="preserve">: Pontuação final de 80 pontos ou mais; </t>
    </r>
    <r>
      <rPr>
        <b/>
        <sz val="8"/>
        <rFont val="Arial"/>
        <family val="2"/>
      </rPr>
      <t>Grupo 2</t>
    </r>
    <r>
      <rPr>
        <sz val="8"/>
        <rFont val="Arial"/>
        <family val="2"/>
      </rPr>
      <t xml:space="preserve">: Pontuação final entre 60 e 80 pontos; </t>
    </r>
    <r>
      <rPr>
        <b/>
        <sz val="8"/>
        <rFont val="Arial"/>
        <family val="2"/>
      </rPr>
      <t>Grupo 3</t>
    </r>
    <r>
      <rPr>
        <sz val="8"/>
        <rFont val="Arial"/>
        <family val="2"/>
      </rPr>
      <t>: Sem pontuação, pois a a UF por não respondeu o questionário de avaliação.</t>
    </r>
  </si>
  <si>
    <r>
      <rPr>
        <b/>
        <sz val="8"/>
        <color theme="1"/>
        <rFont val="Arial"/>
        <family val="2"/>
      </rPr>
      <t>Observação:</t>
    </r>
    <r>
      <rPr>
        <sz val="8"/>
        <color theme="1"/>
        <rFont val="Arial"/>
        <family val="2"/>
      </rPr>
      <t xml:space="preserve"> Esta versão foi modificada em 02/09/2024 a partir da retificação da pontuação final do Estado do Paraná.</t>
    </r>
  </si>
  <si>
    <r>
      <t>Mortes violentas intencionais</t>
    </r>
    <r>
      <rPr>
        <vertAlign val="superscript"/>
        <sz val="8"/>
        <color theme="1"/>
        <rFont val="Arial"/>
        <family val="2"/>
      </rPr>
      <t xml:space="preserve"> (1)</t>
    </r>
  </si>
  <si>
    <t>Brasil e Unidades da Federação –  2022-2023</t>
  </si>
  <si>
    <r>
      <t xml:space="preserve">Grupos segundo qualidade dos dados </t>
    </r>
    <r>
      <rPr>
        <b/>
        <vertAlign val="superscript"/>
        <sz val="8"/>
        <color theme="1"/>
        <rFont val="Arial"/>
        <family val="2"/>
      </rPr>
      <t>(2)</t>
    </r>
  </si>
  <si>
    <t>Brasil e Unidades da Federação</t>
  </si>
  <si>
    <t>Crimes Violentos Letais Intencionais - CVLI</t>
  </si>
  <si>
    <t>Policiais Civis e Militares Vítimas de CVLI</t>
  </si>
  <si>
    <t>Morte Decorrente de Intervenção Policial (em serviço e fora de serviço)</t>
  </si>
  <si>
    <t xml:space="preserve">Mortes Violentas Intencionais - MVI </t>
  </si>
  <si>
    <t>Homicídio Doloso</t>
  </si>
  <si>
    <t>Latrocínio</t>
  </si>
  <si>
    <t>Lesão Corporal Seguida de Morte</t>
  </si>
  <si>
    <t>Número Absoluto</t>
  </si>
  <si>
    <r>
      <t xml:space="preserve">Taxa </t>
    </r>
    <r>
      <rPr>
        <b/>
        <vertAlign val="superscript"/>
        <sz val="8"/>
        <color theme="1"/>
        <rFont val="Arial"/>
        <family val="2"/>
      </rPr>
      <t>(3)</t>
    </r>
  </si>
  <si>
    <t>Variação (%)</t>
  </si>
  <si>
    <r>
      <t xml:space="preserve">2022 </t>
    </r>
    <r>
      <rPr>
        <b/>
        <vertAlign val="superscript"/>
        <sz val="8"/>
        <color theme="1"/>
        <rFont val="Arial"/>
        <family val="2"/>
      </rPr>
      <t>(4)</t>
    </r>
  </si>
  <si>
    <t>Brasil</t>
  </si>
  <si>
    <t>-</t>
  </si>
  <si>
    <r>
      <t xml:space="preserve">Minas Gerais </t>
    </r>
    <r>
      <rPr>
        <vertAlign val="superscript"/>
        <sz val="8"/>
        <color theme="1"/>
        <rFont val="Arial"/>
        <family val="2"/>
      </rPr>
      <t>(5)</t>
    </r>
  </si>
  <si>
    <r>
      <t xml:space="preserve">Pernambuco </t>
    </r>
    <r>
      <rPr>
        <vertAlign val="superscript"/>
        <sz val="8"/>
        <color theme="1"/>
        <rFont val="Arial"/>
        <family val="2"/>
      </rPr>
      <t>(5)</t>
    </r>
  </si>
  <si>
    <r>
      <t xml:space="preserve">Paraíba </t>
    </r>
    <r>
      <rPr>
        <vertAlign val="superscript"/>
        <sz val="8"/>
        <color theme="1"/>
        <rFont val="Arial"/>
        <family val="2"/>
      </rPr>
      <t>(6)</t>
    </r>
  </si>
  <si>
    <r>
      <t xml:space="preserve">São Paulo </t>
    </r>
    <r>
      <rPr>
        <vertAlign val="superscript"/>
        <sz val="8"/>
        <color theme="1"/>
        <rFont val="Arial"/>
        <family val="2"/>
      </rPr>
      <t>(7)</t>
    </r>
  </si>
  <si>
    <r>
      <t xml:space="preserve">Fonte: </t>
    </r>
    <r>
      <rPr>
        <sz val="8"/>
        <color theme="1"/>
        <rFont val="Arial"/>
        <family val="2"/>
      </rPr>
      <t>Secretarias Estaduais de Segurança Pública e/ou Defesa Social; Instituto de Segurança Pública/RJ (ISP); Ministério Público do Estado do Acre; Censo 2022 - IBGE; Fórum Brasileiro de Segurança Pública.</t>
    </r>
  </si>
  <si>
    <t>(...) Informação não disponível.</t>
  </si>
  <si>
    <t>(-) Fenômeno Inexistente.</t>
  </si>
  <si>
    <t>(1) A categoria Mortes Violentas Intencionais (MVI) corresponde à soma das vítimas de homicídio doloso,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O número de policiais mortos já está contido no total de homicídios dolosos e é aqui apresentado apenas para mensuração do fenômeno.</t>
  </si>
  <si>
    <t>(2) Grupo 1: Pontuação final de 80 pontos ou mais; Grupo 2: Pontuação final entre 60 e 80 pontos; Grupo 3: Sem pontuação, pois a a UF por não respondeu o questionário de avaliação.</t>
  </si>
  <si>
    <t>(3) Taxa por 100 mil habitantes.</t>
  </si>
  <si>
    <t>(4) Atualização das informações publicadas no Anuário Brasileiro de Segurança Pública, ano 17, 2023.</t>
  </si>
  <si>
    <t>(5) A categoria homicídio doloso inclui as mortes decorrentes de intervenções policiais.</t>
  </si>
  <si>
    <t>(6) O total de MVI do Estado inclui, além das mortes decorrentes de intervenções de policiais civis e militares, as vítimas de mortes decorrentes de ações de policiais de outros órgãos, como policiais federais, ocorridos no território, sendo 3 em 2022 e 2 em 2023.</t>
  </si>
  <si>
    <t>(7) O estado de São Paulo publica somente os dados de ocorrências de lesão corporal seguida de morte em ambos os anos. Para o dado referente ao número de vítimas de lesão corporal seguida de morte, foi considerado o dado de ocorrências deste crime.</t>
  </si>
  <si>
    <t>TABELA 03</t>
  </si>
  <si>
    <r>
      <t xml:space="preserve">Série histórica das Mortes Violentas Intencionais </t>
    </r>
    <r>
      <rPr>
        <vertAlign val="superscript"/>
        <sz val="8"/>
        <color theme="1"/>
        <rFont val="Arial"/>
        <family val="2"/>
      </rPr>
      <t>(1)</t>
    </r>
  </si>
  <si>
    <t>Brasil, Regiões e Unidades da Federação - 2011-2023</t>
  </si>
  <si>
    <t>Brasil, Regiões e Unidades da Federação</t>
  </si>
  <si>
    <t>Mortes Violentas Intencionais - MVI</t>
  </si>
  <si>
    <t>Ns. Absolutos</t>
  </si>
  <si>
    <t>Região Norte</t>
  </si>
  <si>
    <t>Região Nordeste</t>
  </si>
  <si>
    <t>Região Centro-Oeste</t>
  </si>
  <si>
    <t>Região Sudeste</t>
  </si>
  <si>
    <t>Região Sul</t>
  </si>
  <si>
    <r>
      <rPr>
        <b/>
        <sz val="8"/>
        <rFont val="Arial"/>
        <family val="2"/>
      </rPr>
      <t xml:space="preserve">Fonte: </t>
    </r>
    <r>
      <rPr>
        <sz val="8"/>
        <rFont val="Arial"/>
        <family val="2"/>
      </rPr>
      <t xml:space="preserve">Secretarias Estaduais de Segurança Pública e/ou Defesa Social; Instituto de Segurança Pública/RJ (ISP); Ministério Público do Estado do Acre; Fórum Brasileiro de Segurança Pública. </t>
    </r>
  </si>
  <si>
    <t>(1) A categoria Mortes Violentas Intencionais (MVI) corresponde à soma das vítimas de homicídio doloso,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O número de policiais mortos já está contido no total de homicídios dolosos e é aqui apresentado apenas para mensuração do fenômeno. A categoria MVI só passou a ser calculada pelo FBSP a partir de 2013. Para os anos de 2011 e 2012, o indicador foi calculado retroativamente a partir dos critérios informados pelas Unidades da Federação para a 9ª edição do Anuário Brasileiro de Segurança Pública, elaborado em 2015.</t>
  </si>
  <si>
    <t>PAINEL 01</t>
  </si>
  <si>
    <t xml:space="preserve">Brasil </t>
  </si>
  <si>
    <t>RO</t>
  </si>
  <si>
    <t>SP</t>
  </si>
  <si>
    <t>RN</t>
  </si>
  <si>
    <t>SC</t>
  </si>
  <si>
    <t>PR</t>
  </si>
  <si>
    <t>DF</t>
  </si>
  <si>
    <t>PA</t>
  </si>
  <si>
    <t>MG</t>
  </si>
  <si>
    <t>PI</t>
  </si>
  <si>
    <t>RS</t>
  </si>
  <si>
    <t>RR</t>
  </si>
  <si>
    <t>SE</t>
  </si>
  <si>
    <t>MS</t>
  </si>
  <si>
    <t>GO</t>
  </si>
  <si>
    <t>AC</t>
  </si>
  <si>
    <t>AM</t>
  </si>
  <si>
    <t>TO</t>
  </si>
  <si>
    <t>RJ</t>
  </si>
  <si>
    <t>PB</t>
  </si>
  <si>
    <t>MA</t>
  </si>
  <si>
    <t>ES</t>
  </si>
  <si>
    <t>BA</t>
  </si>
  <si>
    <t>CE</t>
  </si>
  <si>
    <t>MT</t>
  </si>
  <si>
    <t>AL</t>
  </si>
  <si>
    <t>PE</t>
  </si>
  <si>
    <t>AP</t>
  </si>
  <si>
    <t>Distribuição das MVI por Cor/Raça e Categoria de Registro. Brasil, 2023.</t>
  </si>
  <si>
    <t>Rótulos de Linha</t>
  </si>
  <si>
    <t>Homicídio doloso</t>
  </si>
  <si>
    <t>Lesão corporal seguida de morte</t>
  </si>
  <si>
    <t>Morte decorrente de intervenção policial</t>
  </si>
  <si>
    <t>MVI</t>
  </si>
  <si>
    <t>Amarelo</t>
  </si>
  <si>
    <t>Branco</t>
  </si>
  <si>
    <t>Distribuição das MVI por Faixa Etária e Categoria de Registro. Brasil, 2023.</t>
  </si>
  <si>
    <t>Indígena</t>
  </si>
  <si>
    <t>Negro</t>
  </si>
  <si>
    <t>0 a 11</t>
  </si>
  <si>
    <t>12 a 17</t>
  </si>
  <si>
    <t>18 a 24</t>
  </si>
  <si>
    <t>25 a 29</t>
  </si>
  <si>
    <t>Distribuição das MVI por Sexo e Categoria de Registro. Brasil, 2023.</t>
  </si>
  <si>
    <t>30 a 34</t>
  </si>
  <si>
    <t>Feminino</t>
  </si>
  <si>
    <t>Masculino</t>
  </si>
  <si>
    <t>35 a 39</t>
  </si>
  <si>
    <t>40 a 44</t>
  </si>
  <si>
    <t>45 a 49</t>
  </si>
  <si>
    <t>50 a 54</t>
  </si>
  <si>
    <t>55 a 59</t>
  </si>
  <si>
    <t>60 e +</t>
  </si>
  <si>
    <t>TOTAL</t>
  </si>
  <si>
    <t>Distribuição das MVI por Tipo de Instrumento Utilizado e Categoria de Registro. Brasil, 2023.</t>
  </si>
  <si>
    <t>Agressão (violência física, asfixia, estrangulamento, espancamento etc)</t>
  </si>
  <si>
    <t>Arma branca</t>
  </si>
  <si>
    <t>Arma de fogo</t>
  </si>
  <si>
    <t>Objeto contundente</t>
  </si>
  <si>
    <t>Outro</t>
  </si>
  <si>
    <r>
      <rPr>
        <b/>
        <sz val="8"/>
        <color theme="1"/>
        <rFont val="Arial"/>
        <family val="2"/>
      </rPr>
      <t>QUADRO 01:</t>
    </r>
    <r>
      <rPr>
        <sz val="8"/>
        <color theme="1"/>
        <rFont val="Arial"/>
        <family val="2"/>
      </rPr>
      <t xml:space="preserve"> Distribuição da Mortes Violentas Intencionais por Local de Ocorrência do Fato e Tipo Penal. Brasil, 2023.</t>
    </r>
  </si>
  <si>
    <t>Tipo de Local</t>
  </si>
  <si>
    <t>Área rural</t>
  </si>
  <si>
    <t>Estabelecimento comercial/financeiro</t>
  </si>
  <si>
    <t>Hospital</t>
  </si>
  <si>
    <t>Outros</t>
  </si>
  <si>
    <t>Residência</t>
  </si>
  <si>
    <t>Sítio e fazendas</t>
  </si>
  <si>
    <t>Via pública</t>
  </si>
  <si>
    <r>
      <rPr>
        <b/>
        <sz val="8"/>
        <color theme="1"/>
        <rFont val="Arial"/>
        <family val="2"/>
      </rPr>
      <t xml:space="preserve">MAPA 01: </t>
    </r>
    <r>
      <rPr>
        <sz val="8"/>
        <color theme="1"/>
        <rFont val="Arial"/>
        <family val="2"/>
      </rPr>
      <t>Taxa de Mortes Violentas Intencionais por Região Intermediária (2023)</t>
    </r>
  </si>
  <si>
    <r>
      <rPr>
        <b/>
        <sz val="8"/>
        <color theme="1"/>
        <rFont val="Arial"/>
        <family val="2"/>
      </rPr>
      <t>Fonte:</t>
    </r>
    <r>
      <rPr>
        <sz val="8"/>
        <color theme="1"/>
        <rFont val="Arial"/>
        <family val="2"/>
      </rPr>
      <t xml:space="preserve"> Análise produzida a partir dos microdados dos registros policiais e das Secretarias estaduais de Segurança Pública e/ou Defesa Social. Fórum Brasileiro de Segurança Pública, 2024.</t>
    </r>
  </si>
  <si>
    <t>QUADRO 02</t>
  </si>
  <si>
    <t>Ranking das cidades com maiores taxas de Mortes Violentas Intencionais – MVI do país com população superior a 100 mil habitantes</t>
  </si>
  <si>
    <t>Brasil - 2023</t>
  </si>
  <si>
    <t>Município</t>
  </si>
  <si>
    <t>UF</t>
  </si>
  <si>
    <t>Taxa de MVI</t>
  </si>
  <si>
    <t>Variação (em %)</t>
  </si>
  <si>
    <t>Santana</t>
  </si>
  <si>
    <t>Camaçari</t>
  </si>
  <si>
    <t>Jequié</t>
  </si>
  <si>
    <t>Sorriso</t>
  </si>
  <si>
    <t>Simões Filho</t>
  </si>
  <si>
    <t>Feira de Santana</t>
  </si>
  <si>
    <t>Juazeiro</t>
  </si>
  <si>
    <t>Maranguape</t>
  </si>
  <si>
    <t>Macapá</t>
  </si>
  <si>
    <t>Eunápolis</t>
  </si>
  <si>
    <t>TABELA 04</t>
  </si>
  <si>
    <r>
      <t xml:space="preserve">Homicídios dolosos, por número de vítimas e ocorrências </t>
    </r>
    <r>
      <rPr>
        <vertAlign val="superscript"/>
        <sz val="8"/>
        <rFont val="Arial"/>
        <family val="2"/>
      </rPr>
      <t>(1)</t>
    </r>
  </si>
  <si>
    <t>Brasil e Unidades da Federação – 2022-2023</t>
  </si>
  <si>
    <t xml:space="preserve"> Brasil e Unidades da Federação</t>
  </si>
  <si>
    <t>Homicídios dolosos</t>
  </si>
  <si>
    <t>Nº de Vítimas</t>
  </si>
  <si>
    <t>Nº de Ocorrências</t>
  </si>
  <si>
    <r>
      <t xml:space="preserve">Taxas </t>
    </r>
    <r>
      <rPr>
        <b/>
        <vertAlign val="superscript"/>
        <sz val="8"/>
        <rFont val="Arial"/>
        <family val="2"/>
      </rPr>
      <t>(3)</t>
    </r>
  </si>
  <si>
    <r>
      <t xml:space="preserve">2022 </t>
    </r>
    <r>
      <rPr>
        <b/>
        <vertAlign val="superscript"/>
        <sz val="8"/>
        <rFont val="Arial"/>
        <family val="2"/>
      </rPr>
      <t>(4)</t>
    </r>
  </si>
  <si>
    <r>
      <t xml:space="preserve">Ceará </t>
    </r>
    <r>
      <rPr>
        <vertAlign val="superscript"/>
        <sz val="8"/>
        <color theme="1"/>
        <rFont val="Arial"/>
        <family val="2"/>
      </rPr>
      <t>(5)</t>
    </r>
  </si>
  <si>
    <r>
      <t xml:space="preserve">Minas Gerais </t>
    </r>
    <r>
      <rPr>
        <vertAlign val="superscript"/>
        <sz val="8"/>
        <color theme="1"/>
        <rFont val="Arial"/>
        <family val="2"/>
      </rPr>
      <t>(6)</t>
    </r>
  </si>
  <si>
    <r>
      <t>Pernambuco</t>
    </r>
    <r>
      <rPr>
        <vertAlign val="superscript"/>
        <sz val="8"/>
        <color theme="1"/>
        <rFont val="Arial"/>
        <family val="2"/>
      </rPr>
      <t xml:space="preserve"> (6)</t>
    </r>
  </si>
  <si>
    <r>
      <t xml:space="preserve">Piauí </t>
    </r>
    <r>
      <rPr>
        <vertAlign val="superscript"/>
        <sz val="8"/>
        <color theme="1"/>
        <rFont val="Arial"/>
        <family val="2"/>
      </rPr>
      <t>(7)</t>
    </r>
  </si>
  <si>
    <r>
      <t xml:space="preserve">Rio Grande do Norte </t>
    </r>
    <r>
      <rPr>
        <vertAlign val="superscript"/>
        <sz val="8"/>
        <color theme="1"/>
        <rFont val="Arial"/>
        <family val="2"/>
      </rPr>
      <t>(8)</t>
    </r>
  </si>
  <si>
    <r>
      <t xml:space="preserve">Maranhão </t>
    </r>
    <r>
      <rPr>
        <vertAlign val="superscript"/>
        <sz val="8"/>
        <color theme="1"/>
        <rFont val="Arial Narrow"/>
        <family val="2"/>
      </rPr>
      <t>(7)</t>
    </r>
  </si>
  <si>
    <r>
      <t xml:space="preserve">Rio de Janeiro </t>
    </r>
    <r>
      <rPr>
        <vertAlign val="superscript"/>
        <sz val="8"/>
        <color theme="1"/>
        <rFont val="Arial"/>
        <family val="2"/>
      </rPr>
      <t>(7)</t>
    </r>
  </si>
  <si>
    <r>
      <rPr>
        <b/>
        <sz val="8"/>
        <rFont val="Arial"/>
        <family val="2"/>
      </rPr>
      <t>Fonte:</t>
    </r>
    <r>
      <rPr>
        <sz val="8"/>
        <rFont val="Arial"/>
        <family val="2"/>
      </rPr>
      <t xml:space="preserve"> Secretarias Estaduais de Segurança Pública e/ou Defesa Social; Instituto de Segurança Pública/RJ (ISP); Ministério Público do Acre; Censo 2022 - IBGE; Fórum Brasileiro de Segurança Pública.</t>
    </r>
  </si>
  <si>
    <t>(1) Incluindo feminicídio.</t>
  </si>
  <si>
    <t>(3) Por 100 mil habitantes.</t>
  </si>
  <si>
    <t>(5) Os números de vítimas de homicidio doloso incluem três casos ocorridos em unidade prisional em 2022.</t>
  </si>
  <si>
    <t>(6) A categoria homicídio doloso inclui as mortes decorrentes de intervenções policiais.</t>
  </si>
  <si>
    <t>(7) Estão disponíveis somente os dados de vítimas em ambos os anos. Para o dado referente ao número de ocorrências de homicídio doloso, foi considerado o número de vítimas deste crime.</t>
  </si>
  <si>
    <t>(8) De acordo com o Estado, o número de ocorrências é maior do que o de vítimas pois pode haver mais de um registro de boletim de ocorrência relacionado a cada vítima.</t>
  </si>
  <si>
    <t>TABELA 05</t>
  </si>
  <si>
    <r>
      <t xml:space="preserve">Grupos segundo qualidade dos dados </t>
    </r>
    <r>
      <rPr>
        <b/>
        <vertAlign val="superscript"/>
        <sz val="8"/>
        <color theme="1"/>
        <rFont val="Arial"/>
        <family val="2"/>
      </rPr>
      <t>(1)</t>
    </r>
  </si>
  <si>
    <r>
      <t xml:space="preserve">Taxas </t>
    </r>
    <r>
      <rPr>
        <b/>
        <vertAlign val="superscript"/>
        <sz val="8"/>
        <rFont val="Arial"/>
        <family val="2"/>
      </rPr>
      <t>(2)</t>
    </r>
  </si>
  <si>
    <r>
      <t xml:space="preserve">2022 </t>
    </r>
    <r>
      <rPr>
        <b/>
        <vertAlign val="superscript"/>
        <sz val="8"/>
        <rFont val="Arial"/>
        <family val="2"/>
      </rPr>
      <t>(3)</t>
    </r>
  </si>
  <si>
    <r>
      <t xml:space="preserve">Piauí </t>
    </r>
    <r>
      <rPr>
        <vertAlign val="superscript"/>
        <sz val="8"/>
        <color theme="1"/>
        <rFont val="Arial"/>
        <family val="2"/>
      </rPr>
      <t>(4)</t>
    </r>
  </si>
  <si>
    <r>
      <t xml:space="preserve">Rio Grande do Norte </t>
    </r>
    <r>
      <rPr>
        <vertAlign val="superscript"/>
        <sz val="8"/>
        <color theme="1"/>
        <rFont val="Arial"/>
        <family val="2"/>
      </rPr>
      <t>(5)</t>
    </r>
  </si>
  <si>
    <r>
      <t xml:space="preserve">Maranhão </t>
    </r>
    <r>
      <rPr>
        <vertAlign val="superscript"/>
        <sz val="8"/>
        <color theme="1"/>
        <rFont val="Arial"/>
        <family val="2"/>
      </rPr>
      <t>(4)</t>
    </r>
  </si>
  <si>
    <r>
      <t xml:space="preserve">Rio de Janeiro </t>
    </r>
    <r>
      <rPr>
        <vertAlign val="superscript"/>
        <sz val="8"/>
        <color theme="1"/>
        <rFont val="Arial"/>
        <family val="2"/>
      </rPr>
      <t>(4)</t>
    </r>
  </si>
  <si>
    <r>
      <rPr>
        <b/>
        <sz val="8"/>
        <color theme="1"/>
        <rFont val="Arial"/>
        <family val="2"/>
      </rPr>
      <t>Fonte:</t>
    </r>
    <r>
      <rPr>
        <sz val="8"/>
        <color theme="1"/>
        <rFont val="Arial"/>
        <family val="2"/>
      </rPr>
      <t xml:space="preserve"> Secretarias Estaduais de Segurança Pública e/ou Defesa Social; Instituto de Segurança Pública/RJ (ISP); Ministério Público do Acre; Censo 2022 - IBGE; Fórum Brasileiro de Segurança Pública.</t>
    </r>
  </si>
  <si>
    <t>(1) Grupo 1: Pontuação final de 80 pontos ou mais; Grupo 2: Pontuação final entre 60 e 80 pontos; Grupo 3: Sem pontuação, pois a a UF por não respondeu o questionário de avaliação.</t>
  </si>
  <si>
    <t>(2) Por 100 mil habitantes.</t>
  </si>
  <si>
    <t>(3) Atualização das informações publicadas no Anuário Brasileiro de Segurança Pública, ano 17, 2023.</t>
  </si>
  <si>
    <t>(4) Estão disponíveis somente os dados de vítimas em ambos os anos. Para o dado referente ao número de ocorrências de latrocínio, foi considerado o número de vítimas deste crime.</t>
  </si>
  <si>
    <t>(5) De acordo com o Estado, o número de ocorrências é maior do que o de vítimas pois pode haver mais de um registro de boletim de ocorrência relacionado a cada vítima.</t>
  </si>
  <si>
    <t>TABELA 06</t>
  </si>
  <si>
    <r>
      <t>Lesão corporal seguida de morte</t>
    </r>
    <r>
      <rPr>
        <sz val="8"/>
        <color theme="1"/>
        <rFont val="Arial"/>
        <family val="2"/>
      </rPr>
      <t>, por número de ocorrências e número de vitimas</t>
    </r>
  </si>
  <si>
    <r>
      <t xml:space="preserve">Taxa </t>
    </r>
    <r>
      <rPr>
        <b/>
        <vertAlign val="superscript"/>
        <sz val="8"/>
        <rFont val="Arial"/>
        <family val="2"/>
      </rPr>
      <t>(2)</t>
    </r>
  </si>
  <si>
    <t>Variação 
(%)</t>
  </si>
  <si>
    <r>
      <t xml:space="preserve">Rio Grande do Norte </t>
    </r>
    <r>
      <rPr>
        <vertAlign val="superscript"/>
        <sz val="8"/>
        <color theme="1"/>
        <rFont val="Arial"/>
        <family val="2"/>
      </rPr>
      <t>(4)</t>
    </r>
  </si>
  <si>
    <r>
      <t xml:space="preserve">São Paulo </t>
    </r>
    <r>
      <rPr>
        <vertAlign val="superscript"/>
        <sz val="8"/>
        <color theme="1"/>
        <rFont val="Arial"/>
        <family val="2"/>
      </rPr>
      <t>(5)</t>
    </r>
  </si>
  <si>
    <t>(4) Estão disponíveis somente os dados de vítimas em ambos os anos. Para o dado referente ao número de ocorrências de lesão corporal seguida de morte, foi considerado o número de vítimas deste crime.</t>
  </si>
  <si>
    <t>(5) Para São Paulo, estão disponíveis somente os dados de ocorrências em ambos os anos. Para o dado referente ao número de vítimas de lesão corporal seguida de morte, foi considerado o número de registros deste crime.</t>
  </si>
  <si>
    <t>TABELA 07</t>
  </si>
  <si>
    <r>
      <t>Mortes violentas intencionais (MVI)</t>
    </r>
    <r>
      <rPr>
        <vertAlign val="superscript"/>
        <sz val="8"/>
        <color theme="1"/>
        <rFont val="Arial"/>
        <family val="2"/>
      </rPr>
      <t xml:space="preserve"> (1)</t>
    </r>
  </si>
  <si>
    <t>Capitais e Distrito Federal - 2022-2023</t>
  </si>
  <si>
    <t>Capitais e Distrito Federal</t>
  </si>
  <si>
    <t>Policiais Civis e Militares Mortos em Situação de Confronto</t>
  </si>
  <si>
    <t>Feminicídio</t>
  </si>
  <si>
    <t>Ns. Abs.</t>
  </si>
  <si>
    <t>Total Capitais</t>
  </si>
  <si>
    <t>Maceió</t>
  </si>
  <si>
    <t>Salvador</t>
  </si>
  <si>
    <t>Fortaleza</t>
  </si>
  <si>
    <t>Vitória</t>
  </si>
  <si>
    <r>
      <t xml:space="preserve">Belo Horizonte </t>
    </r>
    <r>
      <rPr>
        <vertAlign val="superscript"/>
        <sz val="8"/>
        <color theme="1"/>
        <rFont val="Arial"/>
        <family val="2"/>
      </rPr>
      <t>(5)</t>
    </r>
  </si>
  <si>
    <t>Campo Grande</t>
  </si>
  <si>
    <t>Cuiabá</t>
  </si>
  <si>
    <t>Belém</t>
  </si>
  <si>
    <r>
      <t xml:space="preserve">Recife </t>
    </r>
    <r>
      <rPr>
        <vertAlign val="superscript"/>
        <sz val="8"/>
        <color theme="1"/>
        <rFont val="Arial"/>
        <family val="2"/>
      </rPr>
      <t>(5)</t>
    </r>
  </si>
  <si>
    <t>Teresina</t>
  </si>
  <si>
    <t>Curitiba</t>
  </si>
  <si>
    <t>Natal</t>
  </si>
  <si>
    <t>Porto Alegre</t>
  </si>
  <si>
    <t>Florianópolis</t>
  </si>
  <si>
    <t>Aracaju</t>
  </si>
  <si>
    <t>Rio Branco</t>
  </si>
  <si>
    <t>Manaus</t>
  </si>
  <si>
    <t>Goiânia</t>
  </si>
  <si>
    <t>São Luís</t>
  </si>
  <si>
    <t>João Pessoa</t>
  </si>
  <si>
    <t>Porto Velho</t>
  </si>
  <si>
    <r>
      <t xml:space="preserve">São Paulo </t>
    </r>
    <r>
      <rPr>
        <vertAlign val="superscript"/>
        <sz val="8"/>
        <color theme="1"/>
        <rFont val="Arial"/>
        <family val="2"/>
      </rPr>
      <t>(6)</t>
    </r>
  </si>
  <si>
    <t>Palmas</t>
  </si>
  <si>
    <t>Boa Vista</t>
  </si>
  <si>
    <r>
      <t xml:space="preserve">Fonte: </t>
    </r>
    <r>
      <rPr>
        <sz val="8"/>
        <color theme="1"/>
        <rFont val="Arial"/>
        <family val="2"/>
      </rPr>
      <t>Secretarias Estaduais de Segurança Pública e/ou Defesa Social; Instituto de Segurança Pública/RJ (ISP); Censo 2022 - IBGE; Fórum Brasileiro de Segurança Pública.</t>
    </r>
  </si>
  <si>
    <t>(-) Fenômeno inexistente.</t>
  </si>
  <si>
    <t>(1) A categoria Mortes Violentas Intencionais (MVI) corresponde à soma das vítimas de homicídio doloso (incluindo os feminicídios),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O número de policiais mortos já está contido no total de homicídios dolosos e é aqui apresentado apenas para mensuração do fenômeno.</t>
  </si>
  <si>
    <t>(6) Para São Paulo, estão disponíveis somente os dados de ocorrências de lesão corporal seguida de morte.</t>
  </si>
  <si>
    <t>TABELA 08</t>
  </si>
  <si>
    <r>
      <t>Policiais Civis e Militares vítimas de CVLI, em serviço e fora de serviço</t>
    </r>
    <r>
      <rPr>
        <vertAlign val="superscript"/>
        <sz val="8"/>
        <rFont val="Arial"/>
        <family val="2"/>
      </rPr>
      <t xml:space="preserve"> (1)</t>
    </r>
  </si>
  <si>
    <t xml:space="preserve">Policiais Civis mortos em confronto em serviço </t>
  </si>
  <si>
    <t xml:space="preserve">Policiais Militares mortos em confronto em serviço </t>
  </si>
  <si>
    <t xml:space="preserve">Policiais Civis mortos em confronto ou por lesão não natural fora de serviço </t>
  </si>
  <si>
    <t xml:space="preserve">Policiais Militares mortos em confronto ou por lesão não natural fora de serviço </t>
  </si>
  <si>
    <t>Total</t>
  </si>
  <si>
    <r>
      <t xml:space="preserve">Taxa </t>
    </r>
    <r>
      <rPr>
        <b/>
        <vertAlign val="superscript"/>
        <sz val="8"/>
        <rFont val="Arial"/>
        <family val="2"/>
      </rPr>
      <t>(3) (4)</t>
    </r>
  </si>
  <si>
    <r>
      <t xml:space="preserve">2022 </t>
    </r>
    <r>
      <rPr>
        <b/>
        <vertAlign val="superscript"/>
        <sz val="8"/>
        <color theme="1"/>
        <rFont val="Arial"/>
        <family val="2"/>
      </rPr>
      <t>(5)</t>
    </r>
  </si>
  <si>
    <r>
      <t>Espírito S</t>
    </r>
    <r>
      <rPr>
        <sz val="8"/>
        <color theme="1"/>
        <rFont val="Arial"/>
        <family val="2"/>
      </rPr>
      <t>anto</t>
    </r>
  </si>
  <si>
    <r>
      <rPr>
        <b/>
        <sz val="8"/>
        <rFont val="Arial"/>
        <family val="2"/>
      </rPr>
      <t>Fonte:</t>
    </r>
    <r>
      <rPr>
        <sz val="8"/>
        <rFont val="Arial"/>
        <family val="2"/>
      </rPr>
      <t xml:space="preserve"> Secretarias Estaduais de Segurança Pública e/ou Defesa Social; Instituto de Segurança Pública/RJ (ISP); Ministério da Justiça e Segurança Pública; Fórum Brasileiro de Segurança Pública.</t>
    </r>
  </si>
  <si>
    <t>(1) Considera policiais da ativa mortos em confronto ou por lesão não natural (homicídios, latrocínios e/ou lesão corporal seguida de morte), descartando-se casos de acidente de trânsito e suicídio.</t>
  </si>
  <si>
    <t>(3) Por grupo de mil policiais da ativa.</t>
  </si>
  <si>
    <t>(4) Para o cálculo das taxas de vitimização por mil policiais da ativa, foram considerados os efetivos totais das Polícias Civis e Militares informados pelas Unidades da Federação ao Ministério da Justiça e Segurança Pública através da Pesquisa Perfil das Instituições de Segurança Pública 2023 (ano-base 2022). O dado referente a 2022 foi utilizado para o cálculo das taxas de ambos os anos, uma vez que este é o dado mais recente disponível da Pesquisa Perfil.</t>
  </si>
  <si>
    <t>(5) Atualização das informações publicadas no Anuário Brasileiro de Segurança Pública, ano 17, 2023.</t>
  </si>
  <si>
    <t>TABELA 09</t>
  </si>
  <si>
    <t>Suicídio de Policiais Civis e Militares</t>
  </si>
  <si>
    <t>Brasil e Unidades da Federação - 2022-2023</t>
  </si>
  <si>
    <t>Suicídio de Policiais da Ativa</t>
  </si>
  <si>
    <t>Polícia Militar</t>
  </si>
  <si>
    <t>Polícia Civil</t>
  </si>
  <si>
    <t>PM e PC</t>
  </si>
  <si>
    <r>
      <t xml:space="preserve">Taxa </t>
    </r>
    <r>
      <rPr>
        <b/>
        <vertAlign val="superscript"/>
        <sz val="8"/>
        <color theme="1"/>
        <rFont val="Arial"/>
        <family val="2"/>
      </rPr>
      <t>(2) (3)</t>
    </r>
  </si>
  <si>
    <r>
      <t xml:space="preserve">São Paulo </t>
    </r>
    <r>
      <rPr>
        <vertAlign val="superscript"/>
        <sz val="8"/>
        <rFont val="Arial"/>
        <family val="2"/>
      </rPr>
      <t>(5)</t>
    </r>
  </si>
  <si>
    <r>
      <rPr>
        <b/>
        <sz val="8"/>
        <rFont val="Arial"/>
        <family val="2"/>
      </rPr>
      <t>Fonte</t>
    </r>
    <r>
      <rPr>
        <sz val="8"/>
        <rFont val="Arial"/>
        <family val="2"/>
      </rPr>
      <t>: Secretarias de Estado de Segurança Pública e/ou Defesa Social; Instituto de Segurança Pública/RJ (ISP); Ministério da Justiça e Segurança Pública; Ponte Jornalismo; Fórum Brasileiro de Segurança Pública.</t>
    </r>
  </si>
  <si>
    <t>(-) Fenômeno inexistente</t>
  </si>
  <si>
    <t>(...) Informação não disponível</t>
  </si>
  <si>
    <t>(2) Por grupo de mil policiais da ativa.</t>
  </si>
  <si>
    <t>(3) Para o cálculo das taxas de vitimização por mil policiais da ativa, foram considerados os efetivos totais das Polícias Civis e Militares informados pelas Unidades da Federação ao Ministério da Justiça e Segurança Pública através da Pesquisa Perfil das Instituições de Segurança Pública 2023 (ano-base 2022). O dado referente a 2022 foi utilizado para o cálculo das taxas de ambos os anos, uma vez que este é o dado mais recente disponível da Pesquisa Perfil. Para o cálculo da taxa total do Brasil, foi desconsiderado o efetivo da Polícia Civil de Minas Gerais, visto que os dados de vitimização não foram disponibilizados pela instituição. Devido à indisponibilidade de parte dos dados, as taxas de Minas Gerais foram calculadas considerando apenas o efetivo das PM para ambos os anos, de São Paulo considerando apenas o efetivo da PM em 2023, e de Rondônia considerando apenas o efetivo da PC em 2023.</t>
  </si>
  <si>
    <t>(5) A fonte dos dados é o levantamento realizado pela Ponte Jornalismo junto à Polícia Militar do Estado de São Paulo. Disponível em: https://tinyurl.com/36t73vzm</t>
  </si>
  <si>
    <t>PAINEL 02</t>
  </si>
  <si>
    <t>Sexo da vítima</t>
  </si>
  <si>
    <t>%</t>
  </si>
  <si>
    <t>Faixa etária</t>
  </si>
  <si>
    <t>Raça/cor</t>
  </si>
  <si>
    <t>Amarela</t>
  </si>
  <si>
    <t>Branca</t>
  </si>
  <si>
    <t>Negra</t>
  </si>
  <si>
    <t>TABELA 10</t>
  </si>
  <si>
    <r>
      <t xml:space="preserve">Mortes decorrentes de intervenções policiais, segundo corporação e situação (em serviço e fora de serviço) </t>
    </r>
    <r>
      <rPr>
        <vertAlign val="superscript"/>
        <sz val="8"/>
        <rFont val="Arial"/>
        <family val="2"/>
      </rPr>
      <t>(1)</t>
    </r>
  </si>
  <si>
    <t>Mortes decorrentes de intervenções de Policiais Civis em serviço</t>
  </si>
  <si>
    <t>Mortes decorrentes de intervenções de Policiais Militares em serviço</t>
  </si>
  <si>
    <t>Mortes decorrentes de intervenções de Policiais Civis fora de serviço</t>
  </si>
  <si>
    <t>Mortes decorrentes de intervenções de Policiais Militares fora de serviço</t>
  </si>
  <si>
    <r>
      <t xml:space="preserve">Taxa </t>
    </r>
    <r>
      <rPr>
        <b/>
        <vertAlign val="superscript"/>
        <sz val="8"/>
        <rFont val="Arial"/>
        <family val="2"/>
      </rPr>
      <t>(3)</t>
    </r>
  </si>
  <si>
    <r>
      <t xml:space="preserve">Bahia </t>
    </r>
    <r>
      <rPr>
        <vertAlign val="superscript"/>
        <sz val="8"/>
        <rFont val="Arial"/>
        <family val="2"/>
      </rPr>
      <t>(5)</t>
    </r>
  </si>
  <si>
    <r>
      <t xml:space="preserve">Paraíba </t>
    </r>
    <r>
      <rPr>
        <vertAlign val="superscript"/>
        <sz val="8"/>
        <rFont val="Arial"/>
        <family val="2"/>
      </rPr>
      <t>(6)</t>
    </r>
  </si>
  <si>
    <t>(1) Número de vítimas registrado.</t>
  </si>
  <si>
    <t>(5) O estado da Bahia não informou números desagregados pela situação de serviço do policial. Em 2022, o estado totalizou 1.387 pessoas mortas por policiais militares e 80 por policiais civis. Em 2023, totalizou 1.620 pessoas mortas por policiais militares e 79 por policiais civis.</t>
  </si>
  <si>
    <t>(6) A Paraíba informou que há 3 casos em 2022 e 2 casos em 2023 de mortes decorrentes de intervenções policiais de agentes de outras polícias como Polícia Penal, Polícia Federal ou Polícia Rodoviária Federal e que, portanto, não estão contempladas nas informações desagregadas por corporação. Assim, o total de Mortes Decorrentes de Intervenção Policial na Paraíba não corresponde à soma das categorias desagregadas.</t>
  </si>
  <si>
    <t>TABELA 11</t>
  </si>
  <si>
    <r>
      <t>Proporção de Mortes decorrentes de intervenções policiais em relação às Mortes Violentas Intencionais</t>
    </r>
    <r>
      <rPr>
        <vertAlign val="superscript"/>
        <sz val="8"/>
        <rFont val="Arial"/>
        <family val="2"/>
      </rPr>
      <t xml:space="preserve"> (1)</t>
    </r>
  </si>
  <si>
    <t>Morte Decorrente de Intervenções Policiais (MDIP) em serviço e fora de serviço</t>
  </si>
  <si>
    <t>Proporção de MDIP em relação às MVI</t>
  </si>
  <si>
    <t>Em percentual (%)</t>
  </si>
  <si>
    <r>
      <rPr>
        <b/>
        <sz val="8"/>
        <rFont val="Arial"/>
        <family val="2"/>
      </rPr>
      <t>Fonte:</t>
    </r>
    <r>
      <rPr>
        <sz val="8"/>
        <rFont val="Arial"/>
        <family val="2"/>
      </rPr>
      <t xml:space="preserve"> Secretarias Estaduais de Segurança Pública e/ou Defesa Social; Instituto de Segurança Pública/RJ (ISP); Ministério Público do Acre; Fórum Brasileiro de Segurança Pública.</t>
    </r>
  </si>
  <si>
    <t>PAINEL 03</t>
  </si>
  <si>
    <t>MDIP</t>
  </si>
  <si>
    <t>Taxa</t>
  </si>
  <si>
    <t>Taxa média BR</t>
  </si>
  <si>
    <t>Total Geral</t>
  </si>
  <si>
    <t>Taxa média</t>
  </si>
  <si>
    <t>QUADRO 03</t>
  </si>
  <si>
    <t>Dez cidades com mais de 100 mil habitantes com taxas mais elevadas de Mortes Decorrentes de Intervenções Policiais – MDIP</t>
  </si>
  <si>
    <t>Posição</t>
  </si>
  <si>
    <t>Mortes decorrentes de intervenções policiais - MDIP</t>
  </si>
  <si>
    <t>% de mortes provocadas pelas forças policiais em relação ao total de MVI</t>
  </si>
  <si>
    <t>Ns. Abs</t>
  </si>
  <si>
    <t>Angra dos Reis</t>
  </si>
  <si>
    <t>Itabaiana</t>
  </si>
  <si>
    <t>Lagarto</t>
  </si>
  <si>
    <t>Luís Eduardo Magalhães</t>
  </si>
  <si>
    <t>TABELA 12</t>
  </si>
  <si>
    <t>Pessoas desaparecidas</t>
  </si>
  <si>
    <r>
      <t xml:space="preserve">Pessoas localizadas </t>
    </r>
    <r>
      <rPr>
        <b/>
        <vertAlign val="superscript"/>
        <sz val="8"/>
        <color theme="1"/>
        <rFont val="Arial"/>
        <family val="2"/>
      </rPr>
      <t>(NT)</t>
    </r>
  </si>
  <si>
    <r>
      <t xml:space="preserve">Taxas </t>
    </r>
    <r>
      <rPr>
        <b/>
        <vertAlign val="superscript"/>
        <sz val="8"/>
        <color rgb="FF000000"/>
        <rFont val="Arial"/>
        <family val="2"/>
      </rPr>
      <t>(1)</t>
    </r>
  </si>
  <si>
    <r>
      <t xml:space="preserve">2022 </t>
    </r>
    <r>
      <rPr>
        <b/>
        <vertAlign val="superscript"/>
        <sz val="8"/>
        <color theme="1"/>
        <rFont val="Arial"/>
        <family val="2"/>
      </rPr>
      <t>(2)</t>
    </r>
  </si>
  <si>
    <r>
      <rPr>
        <b/>
        <sz val="8"/>
        <rFont val="Arial"/>
        <family val="2"/>
      </rPr>
      <t>Fonte:</t>
    </r>
    <r>
      <rPr>
        <sz val="8"/>
        <rFont val="Arial"/>
        <family val="2"/>
      </rPr>
      <t xml:space="preserve"> Secretarias Estaduais de Segurança Pública e/ou Defesa Social; Instituto de Segurança Pública/RJ (ISP); Polícia Civil do Distrito Federal; Polícia Civil do Estado de Roraima; Instituto Brasileiro de Geografia e Estatística (IBGE) – Censo Demográfico 2022; Fórum Brasileiro de Segurança Pública.</t>
    </r>
  </si>
  <si>
    <t>(1) Por 100 mil habitantes.</t>
  </si>
  <si>
    <t>(2) Atualização das informações publicadas no Anuário Brasileiro de Segurança Pública, ano 17, 2023.</t>
  </si>
  <si>
    <r>
      <rPr>
        <b/>
        <sz val="8"/>
        <color theme="1"/>
        <rFont val="Arial"/>
        <family val="2"/>
      </rPr>
      <t>(NT) Nota técnica:</t>
    </r>
    <r>
      <rPr>
        <sz val="8"/>
        <color theme="1"/>
        <rFont val="Arial"/>
        <family val="2"/>
      </rPr>
      <t xml:space="preserve"> As informações sobre pessoas localizadas foram fornecidas pelas UFs. No entanto, não foi possível apurar como o registro é realizado: qual o documento de base (por exemplo, Boletim de Ocorrência); se diz respeito a pessoas localizadas vivas ou mortas; se o encontro está ou não vinculado a eventos de desaparecimento previamente reportados; a que ano se refere o desaparecimento eventualmente antes reportado, ou seja, em que ano essa pessoa foi dada como desaparecida. Assim, os registros de pessoas localizadas nos anos de 2022 e 2023 não correspondem, necessariamente, aos casos de pessoas desaparecidas registrados no referido período.</t>
    </r>
  </si>
  <si>
    <t>TABELA 13</t>
  </si>
  <si>
    <r>
      <t xml:space="preserve">Crimes contra o patrimônio: Roubo e Furto de veículos </t>
    </r>
    <r>
      <rPr>
        <vertAlign val="superscript"/>
        <sz val="8"/>
        <rFont val="Arial"/>
        <family val="2"/>
      </rPr>
      <t>(1)</t>
    </r>
  </si>
  <si>
    <t>Roubo de veículo</t>
  </si>
  <si>
    <t>Furto de veículo</t>
  </si>
  <si>
    <t>Roubo e Furto de Veículo</t>
  </si>
  <si>
    <r>
      <t>2022</t>
    </r>
    <r>
      <rPr>
        <b/>
        <vertAlign val="superscript"/>
        <sz val="8"/>
        <color theme="1"/>
        <rFont val="Arial"/>
        <family val="2"/>
      </rPr>
      <t xml:space="preserve"> (3)</t>
    </r>
  </si>
  <si>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Acre; Polícia Civil do Distrito Federal; Polícia Civil do Estado de Roraima; Ministério dos Transportes/Secretaria Nacional de Trânsito – SENATRAN; Fórum Brasileiro de Segurança Pública.</t>
    </r>
  </si>
  <si>
    <t>(1) Os dados informados correspondem ao volume de ocorrências policiais registradas.</t>
  </si>
  <si>
    <t>(2) Taxas por 100 mil veículos, calculadas a partir da frota de veículos informada pela Secretaria Nacional de Trânsito (Senatran) em dezembro/2022 e dezembro/2023.</t>
  </si>
  <si>
    <t>TABELA 14</t>
  </si>
  <si>
    <t>Roubo de celulares</t>
  </si>
  <si>
    <t>Furto de celulares</t>
  </si>
  <si>
    <t>Roubo e Furto de celulares</t>
  </si>
  <si>
    <r>
      <t xml:space="preserve">Taxas </t>
    </r>
    <r>
      <rPr>
        <b/>
        <vertAlign val="superscript"/>
        <sz val="8"/>
        <color theme="1"/>
        <rFont val="Arial"/>
        <family val="2"/>
      </rPr>
      <t>(1)</t>
    </r>
  </si>
  <si>
    <r>
      <t>2022</t>
    </r>
    <r>
      <rPr>
        <b/>
        <vertAlign val="superscript"/>
        <sz val="8"/>
        <color theme="1"/>
        <rFont val="Arial"/>
        <family val="2"/>
      </rPr>
      <t xml:space="preserve"> (2)</t>
    </r>
  </si>
  <si>
    <r>
      <rPr>
        <b/>
        <sz val="8"/>
        <color rgb="FF000000"/>
        <rFont val="Arial"/>
        <family val="2"/>
      </rPr>
      <t>Fonte:</t>
    </r>
    <r>
      <rPr>
        <sz val="8"/>
        <color rgb="FF000000"/>
        <rFont val="Arial"/>
        <family val="2"/>
      </rPr>
      <t xml:space="preserve"> Secretarias Estaduais de Segurança Pública e/ou Defesa Social; Instituto de Segurança Pública/RJ (ISP); Polícia Civil do Estado do Acre; Polícia Civil do Estado de Alagoas; Polícia Civil do Distrito Federal; Polícia Civil do Estado de Roraima; Instituto Brasileiro de Geografia e Estatística (IBGE) – Censo Demográfico 2022; Fórum Brasileiro de Segurança Pública.</t>
    </r>
  </si>
  <si>
    <t>(1) Taxas por 100 mil habitantes.</t>
  </si>
  <si>
    <t>TABELA 15</t>
  </si>
  <si>
    <r>
      <t xml:space="preserve">Estelionato e Estelionato por meio eletrônico </t>
    </r>
    <r>
      <rPr>
        <vertAlign val="superscript"/>
        <sz val="8"/>
        <color theme="1"/>
        <rFont val="Arial"/>
        <family val="2"/>
      </rPr>
      <t>(1)</t>
    </r>
  </si>
  <si>
    <t>Estelionato</t>
  </si>
  <si>
    <t>Estelionato por meio eletrônico</t>
  </si>
  <si>
    <r>
      <t xml:space="preserve">Taxas </t>
    </r>
    <r>
      <rPr>
        <b/>
        <vertAlign val="superscript"/>
        <sz val="8"/>
        <color theme="1"/>
        <rFont val="Arial"/>
        <family val="2"/>
      </rPr>
      <t xml:space="preserve"> (2)</t>
    </r>
  </si>
  <si>
    <r>
      <t>Taxas</t>
    </r>
    <r>
      <rPr>
        <b/>
        <vertAlign val="superscript"/>
        <sz val="8"/>
        <color theme="1"/>
        <rFont val="Arial"/>
        <family val="2"/>
      </rPr>
      <t xml:space="preserve"> (2)</t>
    </r>
  </si>
  <si>
    <r>
      <t xml:space="preserve">Rio Grande do Sul </t>
    </r>
    <r>
      <rPr>
        <vertAlign val="superscript"/>
        <sz val="8"/>
        <rFont val="Arial"/>
        <family val="2"/>
      </rPr>
      <t>(4)</t>
    </r>
  </si>
  <si>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Acre; Polícia Civil do Distrito Federal; Polícia Civil do Estado de Roraima; Instituto Brasileiro de Geografia e Estatística (IBGE) – Censo Demográfico 2022; Fórum Brasileiro de Segurança Pública.</t>
    </r>
  </si>
  <si>
    <t>(1) Em 2021, o crime de Estelionato - Fraude eletrônica passou a ser tipificado pelos parágrafos 2ºA, 2ºB e 3º do art. 171 do Código Penal.</t>
  </si>
  <si>
    <t>(2) Taxas por 100 mil habitantes.</t>
  </si>
  <si>
    <t>(4) A tipificação de Estelionato por meio eletrônico passou a ser registrada pelo Estado do Rio Grande do Sul em 27/07/2023. Os dados da tabela, portanto, correspondem aos registros de 27/07/23 a 31/12/23.</t>
  </si>
  <si>
    <t>TABELA 16</t>
  </si>
  <si>
    <t>Roubo a estabelecimento comercial</t>
  </si>
  <si>
    <t>Roubo a residência</t>
  </si>
  <si>
    <t>Roubo a transeunte</t>
  </si>
  <si>
    <t>Variação
 (%)</t>
  </si>
  <si>
    <t xml:space="preserve">(...) Informação não disponível. </t>
  </si>
  <si>
    <t>TABELA 17</t>
  </si>
  <si>
    <r>
      <t xml:space="preserve">Roubo a instituição financeira, de carga e roubo total </t>
    </r>
    <r>
      <rPr>
        <vertAlign val="superscript"/>
        <sz val="8"/>
        <color theme="1"/>
        <rFont val="Arial"/>
        <family val="2"/>
      </rPr>
      <t>(1)</t>
    </r>
  </si>
  <si>
    <t>Roubo a instituição financeira</t>
  </si>
  <si>
    <t>Roubo de carga</t>
  </si>
  <si>
    <t>Roubo (total)</t>
  </si>
  <si>
    <r>
      <t xml:space="preserve">Taxas </t>
    </r>
    <r>
      <rPr>
        <b/>
        <vertAlign val="superscript"/>
        <sz val="8"/>
        <color theme="1"/>
        <rFont val="Arial"/>
        <family val="2"/>
      </rPr>
      <t>(2)</t>
    </r>
  </si>
  <si>
    <r>
      <t xml:space="preserve">Taxas </t>
    </r>
    <r>
      <rPr>
        <b/>
        <vertAlign val="superscript"/>
        <sz val="8"/>
        <color theme="1"/>
        <rFont val="Arial"/>
        <family val="2"/>
      </rPr>
      <t>(3)</t>
    </r>
  </si>
  <si>
    <r>
      <t>2022</t>
    </r>
    <r>
      <rPr>
        <b/>
        <vertAlign val="superscript"/>
        <sz val="8"/>
        <color theme="1"/>
        <rFont val="Arial"/>
        <family val="2"/>
      </rPr>
      <t xml:space="preserve"> (4)</t>
    </r>
  </si>
  <si>
    <r>
      <t xml:space="preserve">Rio de Janeiro </t>
    </r>
    <r>
      <rPr>
        <vertAlign val="superscript"/>
        <sz val="8"/>
        <rFont val="Arial"/>
        <family val="2"/>
      </rPr>
      <t>(5)</t>
    </r>
  </si>
  <si>
    <r>
      <t xml:space="preserve">São Paulo </t>
    </r>
    <r>
      <rPr>
        <vertAlign val="superscript"/>
        <sz val="8"/>
        <rFont val="Arial"/>
        <family val="2"/>
      </rPr>
      <t>(6)</t>
    </r>
  </si>
  <si>
    <r>
      <rPr>
        <b/>
        <sz val="8"/>
        <color theme="1"/>
        <rFont val="Arial"/>
        <family val="2"/>
      </rPr>
      <t>Fonte</t>
    </r>
    <r>
      <rPr>
        <sz val="8"/>
        <color theme="1"/>
        <rFont val="Arial"/>
        <family val="2"/>
      </rPr>
      <t xml:space="preserve">: Fonte: Secretarias Estaduais de Segurança Pública e/ou Defesa Social; Instituto de Segurança Pública/RJ (ISP); Polícia Civil do Estado do Acre; Polícia Civil do Distrito Federal; Polícia Civil do Estado de Roraima; Instituto Brasileiro de Geografia e Estatística (IBGE) – Censo Demográfico 2022; Banco Central do Brasil; Fórum Brasileiro de Segurança Pública. </t>
    </r>
  </si>
  <si>
    <r>
      <t>(1)</t>
    </r>
    <r>
      <rPr>
        <b/>
        <sz val="8"/>
        <color theme="1"/>
        <rFont val="Arial"/>
        <family val="2"/>
      </rPr>
      <t xml:space="preserve"> </t>
    </r>
    <r>
      <rPr>
        <sz val="8"/>
        <color theme="1"/>
        <rFont val="Arial"/>
        <family val="2"/>
      </rPr>
      <t>Dependendo do objeto roubado, este pode ser contabilizado em mais de uma categoria de roubo, de modo que o número de registros de roubo total pode apresentar um valor inferior à soma das outras categorias de roubo constantes nesta e nas demais tabelas de roubo desta publicação.</t>
    </r>
  </si>
  <si>
    <t>(2) Taxas por 100 instituições financeiras.</t>
  </si>
  <si>
    <t>(3) Taxas por 100 mil habitantes.</t>
  </si>
  <si>
    <t>(5) O dado de roubo a instituição financeira do estado do Rio de Janeiro inclui "Roubo a banco" e "Roubo de caixa eletrônico"</t>
  </si>
  <si>
    <t>(6) O dado de roubo a instituição financeira do estado de São Paulo refere-se apenas a roubos a banco.</t>
  </si>
  <si>
    <t>PAINEL 04</t>
  </si>
  <si>
    <t>Transporte</t>
  </si>
  <si>
    <t>Roubo</t>
  </si>
  <si>
    <t xml:space="preserve">Furto </t>
  </si>
  <si>
    <t>Tipo de local</t>
  </si>
  <si>
    <t>Furto</t>
  </si>
  <si>
    <t>Hora</t>
  </si>
  <si>
    <t>00h</t>
  </si>
  <si>
    <t>01h</t>
  </si>
  <si>
    <t>02h</t>
  </si>
  <si>
    <t>03h</t>
  </si>
  <si>
    <t>Dia da semana</t>
  </si>
  <si>
    <t>04h</t>
  </si>
  <si>
    <t>Segunda</t>
  </si>
  <si>
    <t>05h</t>
  </si>
  <si>
    <t>Terça</t>
  </si>
  <si>
    <t>06h</t>
  </si>
  <si>
    <t>Quarta</t>
  </si>
  <si>
    <t>07h</t>
  </si>
  <si>
    <t>Quinta</t>
  </si>
  <si>
    <t>08h</t>
  </si>
  <si>
    <t>Sexta</t>
  </si>
  <si>
    <t>09h</t>
  </si>
  <si>
    <t>Sábado</t>
  </si>
  <si>
    <t>10h</t>
  </si>
  <si>
    <t>Domingo</t>
  </si>
  <si>
    <t>11h</t>
  </si>
  <si>
    <t>12h</t>
  </si>
  <si>
    <t>13h</t>
  </si>
  <si>
    <t>14h</t>
  </si>
  <si>
    <t>15h</t>
  </si>
  <si>
    <t>16h</t>
  </si>
  <si>
    <t>17h</t>
  </si>
  <si>
    <t>18h</t>
  </si>
  <si>
    <t>19h</t>
  </si>
  <si>
    <t>20h</t>
  </si>
  <si>
    <t>21h</t>
  </si>
  <si>
    <t>22h</t>
  </si>
  <si>
    <t>23h</t>
  </si>
  <si>
    <t>Porte</t>
  </si>
  <si>
    <t>Taxa por 100 mil hab.</t>
  </si>
  <si>
    <t>Pequeno (até 100 mil hab.)</t>
  </si>
  <si>
    <t>Médio (entre 100 mil e 500 mil hab.)</t>
  </si>
  <si>
    <t>Grande (acima de 500 mil hab.)</t>
  </si>
  <si>
    <t>0-14 anos</t>
  </si>
  <si>
    <t>15-19 anos</t>
  </si>
  <si>
    <t>20-29 anos</t>
  </si>
  <si>
    <t>30-39 anos</t>
  </si>
  <si>
    <t>40-49 anos</t>
  </si>
  <si>
    <t>50-59 anos</t>
  </si>
  <si>
    <t>60+</t>
  </si>
  <si>
    <t>% entre roubos e furtos</t>
  </si>
  <si>
    <t>Participação no mercado nacional</t>
  </si>
  <si>
    <t>Samsung</t>
  </si>
  <si>
    <t>Motorola</t>
  </si>
  <si>
    <t>Apple</t>
  </si>
  <si>
    <t>Xiaomi</t>
  </si>
  <si>
    <t>Outras</t>
  </si>
  <si>
    <t>QUADRO 04</t>
  </si>
  <si>
    <t>Taxa celulares subtraídos</t>
  </si>
  <si>
    <t>Lauro de Freitas</t>
  </si>
  <si>
    <t>Olinda</t>
  </si>
  <si>
    <t>Ananindeua</t>
  </si>
  <si>
    <t>Recife</t>
  </si>
  <si>
    <t>Itapecerica da Serra</t>
  </si>
  <si>
    <t>Diadema</t>
  </si>
  <si>
    <t>Cariacica</t>
  </si>
  <si>
    <t>Parnamirim</t>
  </si>
  <si>
    <t>Timon</t>
  </si>
  <si>
    <t>Poá</t>
  </si>
  <si>
    <t>Guarujá</t>
  </si>
  <si>
    <t>Marituba</t>
  </si>
  <si>
    <t>Belo Horizonte</t>
  </si>
  <si>
    <t>Serra</t>
  </si>
  <si>
    <t>Ferraz de Vasconcelos</t>
  </si>
  <si>
    <t>Santo André</t>
  </si>
  <si>
    <t>Brasília</t>
  </si>
  <si>
    <t>Itaquaquecetuba</t>
  </si>
  <si>
    <t>Itanhaém</t>
  </si>
  <si>
    <t>Caruaru</t>
  </si>
  <si>
    <t>Vila Velha</t>
  </si>
  <si>
    <t>São Vicente</t>
  </si>
  <si>
    <t>Osasco</t>
  </si>
  <si>
    <t>Praia Grande</t>
  </si>
  <si>
    <t>Balneário Camboriú</t>
  </si>
  <si>
    <t>São Bernardo do Campo</t>
  </si>
  <si>
    <t>Taboão da Serra</t>
  </si>
  <si>
    <t>Mossoró</t>
  </si>
  <si>
    <t>Castanhal</t>
  </si>
  <si>
    <t>Suzano</t>
  </si>
  <si>
    <t>PAINEL 05</t>
  </si>
  <si>
    <t>Tipo de Delito</t>
  </si>
  <si>
    <t>Variação 2022-23</t>
  </si>
  <si>
    <t>Estelionatos por Meio Virtual</t>
  </si>
  <si>
    <t>Estelionatos - Total</t>
  </si>
  <si>
    <t>Furto de Celulares</t>
  </si>
  <si>
    <t>Furto de Veículos</t>
  </si>
  <si>
    <t>Roubo de Celulares</t>
  </si>
  <si>
    <t>Roubo de Veículos</t>
  </si>
  <si>
    <t>Roubos de Cargas</t>
  </si>
  <si>
    <t xml:space="preserve">Roubo a Transeuntes </t>
  </si>
  <si>
    <t>Roubo a Residências</t>
  </si>
  <si>
    <t>Roubo a Estabelecimento Comercial</t>
  </si>
  <si>
    <t>Roubo a Instituição Financeira</t>
  </si>
  <si>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Acre; Polícia Civil do Distrito Federal; Polícia Civil do Estado de Roraima; Fórum Brasileiro de Segurança Pública.</t>
    </r>
  </si>
  <si>
    <t>TABELA 18</t>
  </si>
  <si>
    <t>Registros de Injúria Racial</t>
  </si>
  <si>
    <t>Racismo</t>
  </si>
  <si>
    <t>Racismo por homofobia ou transfobia</t>
  </si>
  <si>
    <r>
      <t xml:space="preserve">Taxa  </t>
    </r>
    <r>
      <rPr>
        <b/>
        <vertAlign val="superscript"/>
        <sz val="8"/>
        <color theme="1"/>
        <rFont val="Arial"/>
        <family val="2"/>
      </rPr>
      <t>(1)</t>
    </r>
  </si>
  <si>
    <r>
      <t xml:space="preserve">Amapá </t>
    </r>
    <r>
      <rPr>
        <vertAlign val="superscript"/>
        <sz val="8"/>
        <color theme="1"/>
        <rFont val="Arial"/>
        <family val="2"/>
      </rPr>
      <t>(3)</t>
    </r>
  </si>
  <si>
    <r>
      <t>Minas Gerais</t>
    </r>
    <r>
      <rPr>
        <vertAlign val="superscript"/>
        <sz val="8"/>
        <color theme="1"/>
        <rFont val="Arial"/>
        <family val="2"/>
      </rPr>
      <t xml:space="preserve"> (4)</t>
    </r>
  </si>
  <si>
    <r>
      <rPr>
        <b/>
        <sz val="8"/>
        <color theme="1"/>
        <rFont val="Arial"/>
        <family val="2"/>
      </rPr>
      <t>Fonte</t>
    </r>
    <r>
      <rPr>
        <sz val="8"/>
        <color theme="1"/>
        <rFont val="Arial"/>
        <family val="2"/>
      </rPr>
      <t>: Secretarias Estaduais de Segurança Pública e/ou Defesa Social; Instituto de Segurança Pública/RJ (ISP); Polícia Civil do Estado do Acre; Polícia Civil do Estado de Alagoas; Polícia Civil do Estado da Bahia; Polícia Civil do Distrito Federal; Polícia Civil do Estado de Roraima; Censo 2022 - IBGE; Fórum Brasileiro de Segurança Pública.</t>
    </r>
  </si>
  <si>
    <t xml:space="preserve">(3) Em relação ao registros de racismo, o quantitativo refere-se ao total de ocorrências com base na Lei 7.716/1989, independente da natureza específica dentro da Lei. A estatística informada também independe se o crime foi tentado ou consumado. </t>
  </si>
  <si>
    <t>(4) Os dados de Racismo por homofobia ou transfobia incluem ocorrências de injúria racial por homofobia ou transfobia.</t>
  </si>
  <si>
    <t>TABELA 19</t>
  </si>
  <si>
    <r>
      <t xml:space="preserve">Registros de crimes contra população LGBTQI+ </t>
    </r>
    <r>
      <rPr>
        <vertAlign val="superscript"/>
        <sz val="8"/>
        <color theme="1"/>
        <rFont val="Arial"/>
        <family val="2"/>
      </rPr>
      <t>(1)</t>
    </r>
    <r>
      <rPr>
        <sz val="8"/>
        <color theme="1"/>
        <rFont val="Arial"/>
        <family val="2"/>
      </rPr>
      <t>, por tipo</t>
    </r>
  </si>
  <si>
    <t>Registros de crimes contra pessoas LGBTQI+</t>
  </si>
  <si>
    <t>Lesão Corporal Dolosa</t>
  </si>
  <si>
    <t>Estupro</t>
  </si>
  <si>
    <r>
      <t xml:space="preserve">Distrito Federal </t>
    </r>
    <r>
      <rPr>
        <vertAlign val="superscript"/>
        <sz val="8"/>
        <color theme="1"/>
        <rFont val="Arial"/>
        <family val="2"/>
      </rPr>
      <t>(3)</t>
    </r>
  </si>
  <si>
    <r>
      <t xml:space="preserve">Goiás </t>
    </r>
    <r>
      <rPr>
        <vertAlign val="superscript"/>
        <sz val="8"/>
        <color theme="1"/>
        <rFont val="Arial"/>
        <family val="2"/>
      </rPr>
      <t>(4)</t>
    </r>
  </si>
  <si>
    <r>
      <t>Pernambuco</t>
    </r>
    <r>
      <rPr>
        <vertAlign val="superscript"/>
        <sz val="8"/>
        <color theme="1"/>
        <rFont val="Arial"/>
        <family val="2"/>
      </rPr>
      <t xml:space="preserve"> (5)</t>
    </r>
  </si>
  <si>
    <r>
      <t>Sergipe</t>
    </r>
    <r>
      <rPr>
        <vertAlign val="superscript"/>
        <sz val="8"/>
        <color theme="1"/>
        <rFont val="Arial"/>
        <family val="2"/>
      </rPr>
      <t xml:space="preserve"> (6)</t>
    </r>
  </si>
  <si>
    <t>(1) LGBTQI+ é o acrônimo para lésbicas, gays, bissexuais, transgêneros, travestis e intersexuais.</t>
  </si>
  <si>
    <t>(3) Para a categoria de Homicídio Doloso, o Distrito Federal informou que considera as ocorrências com vítimas LGBT aquelas em que houve marcação de orientação sexual diferente de heterossexual.</t>
  </si>
  <si>
    <t>(4) O dados informados consideram as ocorrências marcadas com a motivação "homofobia e transfobia".</t>
  </si>
  <si>
    <t xml:space="preserve">(5) Para a categoria Homicídio Doloso, Pernambuco informou os registros de Mortes Violentas Intencionais (MVI). </t>
  </si>
  <si>
    <t>(6) Para os crimes de lesão corporal dolosa e homicídio doloso, os dados dizem respeito aos registros de boletins de ocorrência cuja motivação do crime foi homofobia ou LGBTfobia. Para os crimes de estupro, foram consideradas vítimas que se declararam, no momento do registro do Boletim de Ocorrência, como homossexuais ou bissexuais.</t>
  </si>
  <si>
    <t>PAINEL 06</t>
  </si>
  <si>
    <t>Injúria</t>
  </si>
  <si>
    <t>Lesão Corporal</t>
  </si>
  <si>
    <t>Homicídio</t>
  </si>
  <si>
    <t>lesão</t>
  </si>
  <si>
    <t>homicídio doloso</t>
  </si>
  <si>
    <t>estupro</t>
  </si>
  <si>
    <r>
      <rPr>
        <b/>
        <sz val="8"/>
        <color theme="1"/>
        <rFont val="Arial"/>
        <family val="2"/>
      </rPr>
      <t>Fonte:</t>
    </r>
    <r>
      <rPr>
        <sz val="8"/>
        <color theme="1"/>
        <rFont val="Arial"/>
        <family val="2"/>
      </rPr>
      <t xml:space="preserve"> Secretarias de Segurança Pública e/ou Defesa Social; Instituto Brasileiro de Geografia e Estatística; Fórum Brasileiro de Segurança Pública.</t>
    </r>
  </si>
  <si>
    <t>TABELA 20</t>
  </si>
  <si>
    <r>
      <t xml:space="preserve">Mortes a esclarecer sem indício de crime </t>
    </r>
    <r>
      <rPr>
        <vertAlign val="superscript"/>
        <sz val="8"/>
        <rFont val="Arial"/>
        <family val="2"/>
      </rPr>
      <t>(1)</t>
    </r>
  </si>
  <si>
    <r>
      <t>Fonte:</t>
    </r>
    <r>
      <rPr>
        <sz val="8"/>
        <color rgb="FF000000"/>
        <rFont val="Arial"/>
        <family val="2"/>
      </rPr>
      <t xml:space="preserve"> Ministério da Justiça e Segurança Pública; Secretarias Estaduais de Segurança Pública e/ou Defesa Social; Instituto Brasileiro de Geografia e Estatística (IBGE) – Censo Demográfico 2022; Fórum Brasileiro de Segurança Pública.</t>
    </r>
  </si>
  <si>
    <t>(1) Os dados foram extraídos do Painel de Indicadores Estatísticos do Ministério da Justiça e Segurança Pública e foram informados pelos Estados e pelo Distrito Federal ao MJSP através do SINESP VDE (Validador de Dados Estatísticos).</t>
  </si>
  <si>
    <t>(3) Atualização das informações publicadas no Anuário Brasileiro de Segurança Pública, ano 17, 2023</t>
  </si>
  <si>
    <t>TABELA 21</t>
  </si>
  <si>
    <t>Suicídio</t>
  </si>
  <si>
    <r>
      <rPr>
        <b/>
        <sz val="8"/>
        <color theme="1"/>
        <rFont val="Arial"/>
        <family val="2"/>
      </rPr>
      <t>Fonte:</t>
    </r>
    <r>
      <rPr>
        <sz val="8"/>
        <color theme="1"/>
        <rFont val="Arial"/>
        <family val="2"/>
      </rPr>
      <t xml:space="preserve"> Secretarias Estaduais de Segurança Pública e/ou Defesa Social; Instituto de Segurança Pública/RJ (ISP); Polícia Civil do Distrito Federal; Polícia Civil do Estado de Roraima; Instituto Brasileiro de Geografia e Estatística (IBGE) – Censo Demográfico 2022; Fórum Brasileiro de Segurança Pública.</t>
    </r>
  </si>
  <si>
    <t>TABELA 22</t>
  </si>
  <si>
    <t>Tentativa de homicídio</t>
  </si>
  <si>
    <t>Lesão corporal dolosa</t>
  </si>
  <si>
    <t>TABELA 23</t>
  </si>
  <si>
    <r>
      <rPr>
        <sz val="8"/>
        <color rgb="FF000000"/>
        <rFont val="Arial"/>
        <family val="2"/>
      </rPr>
      <t>Homicídios de mulheres e feminicídios</t>
    </r>
    <r>
      <rPr>
        <vertAlign val="superscript"/>
        <sz val="8"/>
        <color rgb="FF000000"/>
        <rFont val="Arial"/>
        <family val="2"/>
      </rPr>
      <t xml:space="preserve"> (1)</t>
    </r>
  </si>
  <si>
    <t>Homicídios</t>
  </si>
  <si>
    <t>Feminicídios</t>
  </si>
  <si>
    <t>Proporção de feminicídios em relação aos homicídios de mulheres</t>
  </si>
  <si>
    <t>Vítimas Mulheres</t>
  </si>
  <si>
    <r>
      <rPr>
        <b/>
        <sz val="8"/>
        <color rgb="FF000000"/>
        <rFont val="Arial"/>
        <family val="2"/>
      </rPr>
      <t>Taxa</t>
    </r>
    <r>
      <rPr>
        <b/>
        <vertAlign val="superscript"/>
        <sz val="8"/>
        <color rgb="FF000000"/>
        <rFont val="Arial"/>
        <family val="2"/>
      </rPr>
      <t xml:space="preserve"> (2)</t>
    </r>
  </si>
  <si>
    <t>Variação
(%)</t>
  </si>
  <si>
    <r>
      <t>Taxa</t>
    </r>
    <r>
      <rPr>
        <b/>
        <vertAlign val="superscript"/>
        <sz val="8"/>
        <color theme="1"/>
        <rFont val="Arial"/>
        <family val="2"/>
      </rPr>
      <t xml:space="preserve"> (2)</t>
    </r>
  </si>
  <si>
    <r>
      <rPr>
        <b/>
        <sz val="8"/>
        <color rgb="FF000000"/>
        <rFont val="Arial"/>
        <family val="2"/>
      </rPr>
      <t>2022</t>
    </r>
    <r>
      <rPr>
        <b/>
        <vertAlign val="superscript"/>
        <sz val="8"/>
        <color rgb="FF000000"/>
        <rFont val="Arial"/>
        <family val="2"/>
      </rPr>
      <t xml:space="preserve"> (3)</t>
    </r>
  </si>
  <si>
    <r>
      <rPr>
        <b/>
        <sz val="8"/>
        <color rgb="FF000000"/>
        <rFont val="Arial"/>
        <family val="2"/>
      </rPr>
      <t>Fonte</t>
    </r>
    <r>
      <rPr>
        <sz val="8"/>
        <color rgb="FF000000"/>
        <rFont val="Arial"/>
        <family val="2"/>
      </rPr>
      <t>: Secretarias Estaduais de Segurança Pública e/ou Defesa Social; Polícia Civil do Estado do Acre; Polícia Civil do Distrito Federal; Instituto de Segurança Pública/RJ (ISP); Censo 2022 - IBGE; Fórum Brasileiro de Segurança Pública.</t>
    </r>
  </si>
  <si>
    <t xml:space="preserve">(1) A Lei 13.104, de 9 de março de 2015, qualificou o crime de feminicídio quando ele é cometido contra a mulher por razões da condição de sexo feminino. Considera-se que há razões de condição de sexo feminino quando o crime envolve violência doméstica e familiar e menosprezo ou discriminação à condição de mulher. </t>
  </si>
  <si>
    <t xml:space="preserve">(2) Taxa por 100 mil mulheres. </t>
  </si>
  <si>
    <t>TABELA 24</t>
  </si>
  <si>
    <t>Tentativas de homicídio de mulheres e tentativas de feminicídio</t>
  </si>
  <si>
    <t>Tentativas de homicídio</t>
  </si>
  <si>
    <t>Tentativas de feminicídio</t>
  </si>
  <si>
    <r>
      <t>Taxa</t>
    </r>
    <r>
      <rPr>
        <b/>
        <vertAlign val="superscript"/>
        <sz val="8"/>
        <color theme="1"/>
        <rFont val="Arial"/>
        <family val="2"/>
      </rPr>
      <t xml:space="preserve"> (1)</t>
    </r>
  </si>
  <si>
    <r>
      <rPr>
        <b/>
        <sz val="8"/>
        <color rgb="FF000000"/>
        <rFont val="Arial"/>
        <family val="2"/>
      </rPr>
      <t>2022</t>
    </r>
    <r>
      <rPr>
        <b/>
        <vertAlign val="superscript"/>
        <sz val="8"/>
        <color rgb="FF000000"/>
        <rFont val="Arial"/>
        <family val="2"/>
      </rPr>
      <t xml:space="preserve"> (2)</t>
    </r>
  </si>
  <si>
    <r>
      <t xml:space="preserve">Fonte: </t>
    </r>
    <r>
      <rPr>
        <sz val="8"/>
        <color rgb="FF000000"/>
        <rFont val="Arial"/>
        <family val="2"/>
      </rPr>
      <t>Secretarias Estaduais de Segurança Pública e/ou Defesa Social; Polícia Civil do Estado do Acre; Polícia Civil do Distrito Federal; Instituto de Segurança Pública/RJ (ISP); Censo 2022 - IBGE; Fórum Brasileiro de Segurança Pública.</t>
    </r>
  </si>
  <si>
    <t xml:space="preserve">(1) Taxa por 100 mil mulheres. </t>
  </si>
  <si>
    <t>TABELA 25</t>
  </si>
  <si>
    <r>
      <t xml:space="preserve">Lesão corporal dolosa - violência doméstica </t>
    </r>
    <r>
      <rPr>
        <vertAlign val="superscript"/>
        <sz val="8"/>
        <color theme="1"/>
        <rFont val="Arial"/>
        <family val="2"/>
      </rPr>
      <t>(1)</t>
    </r>
  </si>
  <si>
    <t>Lesão corporal dolosa - violência doméstica (Art. 129 § 9º)</t>
  </si>
  <si>
    <t>Vítimas mulheres</t>
  </si>
  <si>
    <r>
      <rPr>
        <b/>
        <sz val="8"/>
        <color rgb="FF000000"/>
        <rFont val="Arial"/>
        <family val="2"/>
      </rPr>
      <t>Fonte:</t>
    </r>
    <r>
      <rPr>
        <sz val="8"/>
        <color rgb="FF000000"/>
        <rFont val="Arial"/>
        <family val="2"/>
      </rPr>
      <t xml:space="preserve"> Secretarias Estaduais de Segurança Pública e/ou Defesa Social; Polícia Civil do Estado do Acre; Polícia Civil do Distrito Federal; Instituto de Segurança Pública/RJ (ISP); Censo 2022 - IBGE; Fórum Brasileiro de Segurança Pública.</t>
    </r>
  </si>
  <si>
    <t>(1) A lesão corporal dolosa - violência doméstica refere-se ao disposto no parágrafo 9º do art. 129 do Código Penal, a partir de redação dada pela Lei 11.340/2006, que prevê agravante de pena "Se a lesão for praticada contra ascendente, descendente, irmão, cônjuge ou companheiro, ou com quem conviva ou tenha convivido, ou, ainda, prevalecendo-se o agente das relações domésticas, de coabitação ou de hospitalidade." Os dados aqui apresentados referem-se apenas a vítimas mulheres.</t>
  </si>
  <si>
    <t>TABELA 26</t>
  </si>
  <si>
    <r>
      <t xml:space="preserve">Medidas protetivas de urgência distribuídas e concedidas pelos Tribunais de Justiça </t>
    </r>
    <r>
      <rPr>
        <vertAlign val="superscript"/>
        <sz val="8"/>
        <color theme="1"/>
        <rFont val="Arial"/>
        <family val="2"/>
      </rPr>
      <t>(NT)</t>
    </r>
  </si>
  <si>
    <t>Medidas protetivas de urgência</t>
  </si>
  <si>
    <t>Medidas distribuídas</t>
  </si>
  <si>
    <t>Medidas concedidas</t>
  </si>
  <si>
    <t xml:space="preserve">% de MPUs concedidas </t>
  </si>
  <si>
    <r>
      <rPr>
        <b/>
        <sz val="8"/>
        <color rgb="FF000000"/>
        <rFont val="Arial"/>
        <family val="2"/>
      </rPr>
      <t xml:space="preserve">2022 </t>
    </r>
    <r>
      <rPr>
        <b/>
        <vertAlign val="superscript"/>
        <sz val="8"/>
        <color rgb="FF000000"/>
        <rFont val="Arial"/>
        <family val="2"/>
      </rPr>
      <t>(2)</t>
    </r>
  </si>
  <si>
    <r>
      <t>Rio de Janeiro</t>
    </r>
    <r>
      <rPr>
        <vertAlign val="superscript"/>
        <sz val="8"/>
        <color theme="1"/>
        <rFont val="Arial"/>
        <family val="2"/>
      </rPr>
      <t xml:space="preserve"> (3)</t>
    </r>
  </si>
  <si>
    <r>
      <t>Rio Grande do Sul</t>
    </r>
    <r>
      <rPr>
        <vertAlign val="superscript"/>
        <sz val="8"/>
        <color theme="1"/>
        <rFont val="Arial"/>
        <family val="2"/>
      </rPr>
      <t xml:space="preserve"> (4)</t>
    </r>
  </si>
  <si>
    <r>
      <rPr>
        <b/>
        <sz val="8"/>
        <color theme="1"/>
        <rFont val="Arial"/>
        <family val="2"/>
      </rPr>
      <t>Fonte</t>
    </r>
    <r>
      <rPr>
        <sz val="8"/>
        <color theme="1"/>
        <rFont val="Arial"/>
        <family val="2"/>
      </rPr>
      <t>: Tribunais de Justiça; Censo 2022 - IBGE; Fórum Brasileiro de Segurança Pública; Conselho Nacional de Justiça; Fórum Brasileiro de Segurança Pública.</t>
    </r>
  </si>
  <si>
    <r>
      <rPr>
        <b/>
        <sz val="8"/>
        <color theme="1"/>
        <rFont val="Arial"/>
        <family val="2"/>
      </rPr>
      <t xml:space="preserve">NT: </t>
    </r>
    <r>
      <rPr>
        <sz val="8"/>
        <color theme="1"/>
        <rFont val="Arial"/>
        <family val="2"/>
      </rPr>
      <t>Uma vez que em um mesmo processo pode haver múltiplas requisições e concessões de medidas protetivas de urgência, para evitar duplicações, os dados referem-se à quantidade de processos com medidas protetivas de urgência requeridas e concedidas. Os dados apresentados na tabela correspondem ao número de processos com ao menos uma medida protetiva de urgência, cujo parâmetro decorre das Tabelas Processuais Unificadas do Conselho Nacional de Justiça e corresponde ao número total de processos de Classe 1268 (Medidas Protetivas de Urgência - Lei Maria da Penha) para cada ano solicitado, como forma de contabilizar as medidas distribuídas. Para contabilizar as medidas concedidas, o parâmetro adotado foi o número total de processos em que consta o movimento processual 11423 (Concedida Medida Protetiva) ou o movimento processual 11424 (Concedida em Parte Medida Protetiva) em processos de Classe 1268 (Medidas Protetivas de Urgência - Lei Maria da Penha) para cada ano solicitado.</t>
    </r>
  </si>
  <si>
    <t>(3) O total de processos com medidas deferidas do Rio de Janeiro foi coletado através da plataforma do Power Bi do Departamento de Informações Gerenciais do Tribunal de Justiça do Rio de Janeiro, conforme indicado na resposta do pedido de Lei de Acesso à Informação. O acesso foi feito por meio do link https://app.powerbi.com/view?r=eyJrIjoiZjA5ZTAwNjYtZDdiMC00YjI1LTllMWMtNzNhNTZlYzIxMTlhIiwidCI6ImNlNGUxMTY0LTk4NmYtNDEzMi04NWQxLTFlM2MxN2NmN2Q2ZSIsImMiOjR9, em 12 de março de 2024.</t>
  </si>
  <si>
    <t>(4) Os dados do Rio Grande do Sul foram coletados através do Painél de Monitoramento das Medidas Protetiva de Urgência da Lei Maria da Penha, do Conselho Nacional de Justiça (CNJ), conforme indicado pelo Tribunal da Justiça do estado em resposta do pedido de Lei de Acesso à Informação. Para o total de processos distribuídos com pedido de medidas protetivas foram aplicados os filtros de: Tribunal (TJRS); Grau (1o grau); Ano Ajuizamento (2022 e 2023, aplicados separadamente); Classe (Medidas Protetivas de Urgência Lei Maria da Penha - Criminal). Para o total de medidas concecidas foram aplicados os filtros de: Tribunal (TJRS); Grau (1o grau); Ano Decisão (2022 e 2023, aplicados separadamente); Classe (Medidas Protetivas de Urgência Lei Maria da Penha - Criminal); Movimento (Concessão; Concessão em parte). O acesso foi feito por meio do link https://medida-protetiva.cnj.jus.br/, no dia 12 de março de 2024.</t>
  </si>
  <si>
    <t>TABELA 27</t>
  </si>
  <si>
    <t>Total de Chamadas 190</t>
  </si>
  <si>
    <t>Chamadas 190 - Violência doméstica</t>
  </si>
  <si>
    <t>Proporção de ligações de Violência doméstica em relação ao total</t>
  </si>
  <si>
    <r>
      <t xml:space="preserve">Taxa </t>
    </r>
    <r>
      <rPr>
        <b/>
        <vertAlign val="superscript"/>
        <sz val="8"/>
        <color theme="1"/>
        <rFont val="Arial"/>
        <family val="2"/>
      </rPr>
      <t>(1)</t>
    </r>
  </si>
  <si>
    <r>
      <t xml:space="preserve">Amazonas </t>
    </r>
    <r>
      <rPr>
        <vertAlign val="superscript"/>
        <sz val="8"/>
        <rFont val="Arial"/>
        <family val="2"/>
      </rPr>
      <t>(3)</t>
    </r>
  </si>
  <si>
    <r>
      <t>Maranhão</t>
    </r>
    <r>
      <rPr>
        <vertAlign val="superscript"/>
        <sz val="8"/>
        <rFont val="Arial"/>
        <family val="2"/>
      </rPr>
      <t xml:space="preserve"> (4)</t>
    </r>
  </si>
  <si>
    <r>
      <t xml:space="preserve">Mato Grosso </t>
    </r>
    <r>
      <rPr>
        <vertAlign val="superscript"/>
        <sz val="8"/>
        <rFont val="Arial"/>
        <family val="2"/>
      </rPr>
      <t>(5)</t>
    </r>
  </si>
  <si>
    <r>
      <t xml:space="preserve">Mato Grosso do Sul </t>
    </r>
    <r>
      <rPr>
        <vertAlign val="superscript"/>
        <sz val="8"/>
        <rFont val="Arial"/>
        <family val="2"/>
      </rPr>
      <t>(6)</t>
    </r>
  </si>
  <si>
    <r>
      <t xml:space="preserve">Pará </t>
    </r>
    <r>
      <rPr>
        <vertAlign val="superscript"/>
        <sz val="8"/>
        <rFont val="Arial"/>
        <family val="2"/>
      </rPr>
      <t>(7)</t>
    </r>
  </si>
  <si>
    <r>
      <t xml:space="preserve">Paraná </t>
    </r>
    <r>
      <rPr>
        <vertAlign val="superscript"/>
        <sz val="8"/>
        <rFont val="Arial"/>
        <family val="2"/>
      </rPr>
      <t>(8)</t>
    </r>
  </si>
  <si>
    <r>
      <t xml:space="preserve">Pernambuco </t>
    </r>
    <r>
      <rPr>
        <vertAlign val="superscript"/>
        <sz val="8"/>
        <rFont val="Arial"/>
        <family val="2"/>
      </rPr>
      <t>(9)</t>
    </r>
  </si>
  <si>
    <r>
      <t>Rio Grande do Norte</t>
    </r>
    <r>
      <rPr>
        <vertAlign val="superscript"/>
        <sz val="8"/>
        <rFont val="Arial"/>
        <family val="2"/>
      </rPr>
      <t xml:space="preserve"> (10)</t>
    </r>
  </si>
  <si>
    <r>
      <t>São Paulo</t>
    </r>
    <r>
      <rPr>
        <vertAlign val="superscript"/>
        <sz val="8"/>
        <rFont val="Arial"/>
        <family val="2"/>
      </rPr>
      <t xml:space="preserve"> (11)</t>
    </r>
  </si>
  <si>
    <r>
      <t xml:space="preserve">Tocantins </t>
    </r>
    <r>
      <rPr>
        <vertAlign val="superscript"/>
        <sz val="8"/>
        <rFont val="Arial"/>
        <family val="2"/>
      </rPr>
      <t>(12)</t>
    </r>
  </si>
  <si>
    <r>
      <rPr>
        <b/>
        <sz val="8"/>
        <rFont val="Arial"/>
        <family val="2"/>
      </rPr>
      <t>Fonte:</t>
    </r>
    <r>
      <rPr>
        <sz val="8"/>
        <rFont val="Arial"/>
        <family val="2"/>
      </rPr>
      <t xml:space="preserve"> Polícias Militares; Secretarias Estaduais de Segurança Pública e/ou Defesa Social; Fórum Brasileiro de Segurança Pública.</t>
    </r>
  </si>
  <si>
    <t>(1) Taxas por mil habitantes.</t>
  </si>
  <si>
    <t>(3) No estado do Amazonas, os dados de 2023 contabilizam o período de janeiro a 15 de agosto.</t>
  </si>
  <si>
    <t xml:space="preserve">(4) No Maranhão, as chamadas 190 referentes a violência doméstica incluem, além desta, Assédio sexual, Estupro, Homicídio a mulher/Feminicídio, Importunação sexual, Lesão corporal a mulher, Tentativa de Homicídio a mulher/Tentativa de Feminicídio e Violação de Medida Protetiva de Urgência. </t>
  </si>
  <si>
    <t>(5) Os dados de Mato Grosso referem-se apenas aos municípios de Cuiabá, Cáceres e Rondonópolis.</t>
  </si>
  <si>
    <t>(6) Os dados referem-se apenas ao município de Campo Grande. É contabilizado o total de ligações atendidas no serviço 190, mas, em relação aos dados de violência doméstica, somente as chamadas que geram o registro de uma ocorrência para a Polícia Militar.</t>
  </si>
  <si>
    <t>(7) O dado informado pelo Pará referente as chamadas 190 - Violência doméstica diz respeito apenas às chamadas que geraram ocorrências.</t>
  </si>
  <si>
    <t>(8) As chamadas 190 - Violência doméstica referem-se à natureza "lesão corporal -  violência doméstica".</t>
  </si>
  <si>
    <t>(9) Os dados de Pernambuco referem-se às chamadas que geraram ocorrências.</t>
  </si>
  <si>
    <t>(10) As chamadas 190 - Violência doméstica referem-se às ocorrências registradas como "lesão corporal em violência doméstica" e "violência doméstica e familiar".</t>
  </si>
  <si>
    <t>(11) Os dados de chamadas 190 - Violência doméstica incluem chamados cadastrados via ligação para o 190, o aplicativo 190 e o aplicativo SOS Mulher.</t>
  </si>
  <si>
    <t>(12) O estado de Tocantins informou que os dados referem-se apenas às chamadas 190 que demandaram policiamento operacional, não incluindo chamadas que foram resolvidas por telefone.</t>
  </si>
  <si>
    <t>TABELA 28</t>
  </si>
  <si>
    <t>Ameaça - somente vítimas mulheres</t>
  </si>
  <si>
    <t>TABELA 29</t>
  </si>
  <si>
    <r>
      <t xml:space="preserve">Perseguição (stalking) </t>
    </r>
    <r>
      <rPr>
        <b/>
        <vertAlign val="superscript"/>
        <sz val="8"/>
        <color rgb="FF000000"/>
        <rFont val="Arial"/>
        <family val="2"/>
      </rPr>
      <t>(1)</t>
    </r>
  </si>
  <si>
    <r>
      <t xml:space="preserve">Violência Psicológica </t>
    </r>
    <r>
      <rPr>
        <b/>
        <vertAlign val="superscript"/>
        <sz val="8"/>
        <color rgb="FF000000"/>
        <rFont val="Arial"/>
        <family val="2"/>
      </rPr>
      <t>(2)</t>
    </r>
  </si>
  <si>
    <r>
      <t>Taxas</t>
    </r>
    <r>
      <rPr>
        <b/>
        <vertAlign val="superscript"/>
        <sz val="8"/>
        <color theme="1"/>
        <rFont val="Arial"/>
        <family val="2"/>
      </rPr>
      <t xml:space="preserve"> (3)</t>
    </r>
  </si>
  <si>
    <r>
      <rPr>
        <b/>
        <sz val="8"/>
        <color rgb="FF000000"/>
        <rFont val="Arial"/>
        <family val="2"/>
      </rPr>
      <t>2022</t>
    </r>
    <r>
      <rPr>
        <b/>
        <vertAlign val="superscript"/>
        <sz val="8"/>
        <color rgb="FF000000"/>
        <rFont val="Arial"/>
        <family val="2"/>
      </rPr>
      <t xml:space="preserve"> (4)</t>
    </r>
  </si>
  <si>
    <r>
      <t xml:space="preserve">Minas Gerais </t>
    </r>
    <r>
      <rPr>
        <vertAlign val="superscript"/>
        <sz val="8"/>
        <color rgb="FF000000"/>
        <rFont val="Arial"/>
        <family val="2"/>
      </rPr>
      <t>(5)</t>
    </r>
  </si>
  <si>
    <r>
      <t>Pernambuco</t>
    </r>
    <r>
      <rPr>
        <vertAlign val="superscript"/>
        <sz val="8"/>
        <color rgb="FF000000"/>
        <rFont val="Arial"/>
        <family val="2"/>
      </rPr>
      <t xml:space="preserve"> (6)</t>
    </r>
  </si>
  <si>
    <t>(1) Refere-se à categoria prevista no Art. 147-A, em redação dada pela Lei 14.132/2021, que a define como "Perseguir alguém, reiteradamente e por qualquer meio, ameaçando-lhe a integridade física ou psicológica, restringindo-lhe a capacidade de locomoção ou, de qualquer forma, invadindo ou perturbando sua esfera de liberdade ou privacidade" e que prevê agravamento da pena quando o ato é cometido contra mulheres por razão da condição do sexo feminino (§1°, inciso II).</t>
  </si>
  <si>
    <t>(2) Refere-se à categoria prevista no Art. 147-B, em redação dada pela Lei 14.188/2021, que a define como "Causar dano emocional à mulher que a prejudique e perturbe seu pleno desenvolvimento ou que vise a degradar ou a controlar suas ações, comportamentos, crenças e decisões, mediante ameaça, constrangimento, humilhação, manipulação, isolamento, chantagem, ridicularização, limitação do direito de ir e vir ou qualquer outro meio que cause prejuízo à sua saúde psicológica e autodeterminação."</t>
  </si>
  <si>
    <t>(3) Taxa por 100 mil mulheres.</t>
  </si>
  <si>
    <t>(5) Em 2022, o dado de Violência psicológica refere-se ao período de março a dezembro.</t>
  </si>
  <si>
    <t>(6) Em 2022, o dado de Violência psicológica refere-se ao período de setembro a dezembro.</t>
  </si>
  <si>
    <t>PAINEL 07</t>
  </si>
  <si>
    <t>Homicídio feminino</t>
  </si>
  <si>
    <t> </t>
  </si>
  <si>
    <t>Demais MVI</t>
  </si>
  <si>
    <t>0-11</t>
  </si>
  <si>
    <t>12-17</t>
  </si>
  <si>
    <t>18-24</t>
  </si>
  <si>
    <t>25-29</t>
  </si>
  <si>
    <t>30-34</t>
  </si>
  <si>
    <t>35-39</t>
  </si>
  <si>
    <t>40-44</t>
  </si>
  <si>
    <t>45-49</t>
  </si>
  <si>
    <t>50-54</t>
  </si>
  <si>
    <t>55-59</t>
  </si>
  <si>
    <t>Outros conhecidos</t>
  </si>
  <si>
    <t>Desconhecidos</t>
  </si>
  <si>
    <t>Familiar</t>
  </si>
  <si>
    <t>Ex-companheiro</t>
  </si>
  <si>
    <t>Companheiro</t>
  </si>
  <si>
    <t>Apenas autores do sexo masculino</t>
  </si>
  <si>
    <t>Ao menos uma autora do sexo feminino</t>
  </si>
  <si>
    <r>
      <rPr>
        <b/>
        <sz val="8"/>
        <color theme="1"/>
        <rFont val="Arial"/>
        <family val="2"/>
      </rPr>
      <t xml:space="preserve">QUADRO 06: </t>
    </r>
    <r>
      <rPr>
        <sz val="8"/>
        <color theme="1"/>
        <rFont val="Arial"/>
        <family val="2"/>
      </rPr>
      <t>Distribuição das Mortes Violentas Intencionais (MVI) de mulheres, em comparação com o feminicídio e demais MVI, por local de ocorrência, em % - Brasil, 2023</t>
    </r>
  </si>
  <si>
    <t>Tipo de crime</t>
  </si>
  <si>
    <t>Percentual do local de ocorrência das mortes de mulheres - 2023</t>
  </si>
  <si>
    <t>Demais locais</t>
  </si>
  <si>
    <t>Total de MVI</t>
  </si>
  <si>
    <t>QUADRO 05</t>
  </si>
  <si>
    <t xml:space="preserve">Número de feminicídios seguidos do suicídio do autor </t>
  </si>
  <si>
    <t>Brasil e UFs - 2022-2023</t>
  </si>
  <si>
    <t>Feminicídios seguidos do suicídio do autor</t>
  </si>
  <si>
    <r>
      <rPr>
        <b/>
        <sz val="8"/>
        <color rgb="FF000000"/>
        <rFont val="Arial"/>
        <family val="2"/>
      </rPr>
      <t>Fonte</t>
    </r>
    <r>
      <rPr>
        <sz val="8"/>
        <color rgb="FF000000"/>
        <rFont val="Arial"/>
        <family val="2"/>
      </rPr>
      <t>: Secretarias Estaduais de Segurança Pública e/ou Defesa Social; Polícia Civil do Estado do Acre; Polícia Civil do Distrito Federal; Instituto de Segurança Pública/RJ (ISP); Fórum Brasileiro de Segurança Pública.</t>
    </r>
  </si>
  <si>
    <t>QUADRO 07</t>
  </si>
  <si>
    <t>Número de vítimas de feminicídio com Medida Protetiva de Urgência ativa no momento do óbito</t>
  </si>
  <si>
    <t>Número de vítimas de Feminicídio com MPU ativa no momento do óbito</t>
  </si>
  <si>
    <t>Total (2022-2023)</t>
  </si>
  <si>
    <t>..</t>
  </si>
  <si>
    <r>
      <t xml:space="preserve">Minas Gerais </t>
    </r>
    <r>
      <rPr>
        <vertAlign val="superscript"/>
        <sz val="8"/>
        <color rgb="FF000000"/>
        <rFont val="Arial"/>
        <family val="2"/>
      </rPr>
      <t>(1)</t>
    </r>
  </si>
  <si>
    <t xml:space="preserve">Pernambuco </t>
  </si>
  <si>
    <t xml:space="preserve">Roraima </t>
  </si>
  <si>
    <r>
      <t xml:space="preserve">Fonte: </t>
    </r>
    <r>
      <rPr>
        <sz val="8"/>
        <color rgb="FF000000"/>
        <rFont val="Arial"/>
        <family val="2"/>
      </rPr>
      <t>Secretarias Estaduais de Segurança Pública e/ou Defesa Social; Polícia Civil do Estado do Acre; Polícia Civil do Distrito Federal; Instituto de Segurança Pública/RJ (ISP); Fórum Brasileiro de Segurança Pública.</t>
    </r>
  </si>
  <si>
    <t>(1) Em Minas Gerais, o número se refere às vítimas com medidas expedidas pela autoridade policial, não podendo ser classificadas necessariamente como ativas.</t>
  </si>
  <si>
    <t>TABELA 30</t>
  </si>
  <si>
    <r>
      <t xml:space="preserve">Estupro e Estupro de Vulnerável </t>
    </r>
    <r>
      <rPr>
        <vertAlign val="superscript"/>
        <sz val="8"/>
        <color theme="1"/>
        <rFont val="Arial"/>
        <family val="2"/>
      </rPr>
      <t>(1) (2)</t>
    </r>
  </si>
  <si>
    <t>Estupro e estupro de vulnerável</t>
  </si>
  <si>
    <t>Estupro de vulnerável</t>
  </si>
  <si>
    <t>Estupro e Estupro de vulnerável</t>
  </si>
  <si>
    <r>
      <t xml:space="preserve">Distrito Federal </t>
    </r>
    <r>
      <rPr>
        <vertAlign val="superscript"/>
        <sz val="8"/>
        <rFont val="Arial"/>
        <family val="2"/>
      </rPr>
      <t>(5)</t>
    </r>
  </si>
  <si>
    <r>
      <t xml:space="preserve">Goiás </t>
    </r>
    <r>
      <rPr>
        <vertAlign val="superscript"/>
        <sz val="8"/>
        <rFont val="Arial"/>
        <family val="2"/>
      </rPr>
      <t>(6)</t>
    </r>
  </si>
  <si>
    <r>
      <rPr>
        <b/>
        <sz val="8"/>
        <color rgb="FF000000"/>
        <rFont val="Arial"/>
        <family val="2"/>
      </rPr>
      <t xml:space="preserve">Fonte: </t>
    </r>
    <r>
      <rPr>
        <sz val="8"/>
        <color rgb="FF000000"/>
        <rFont val="Arial"/>
        <family val="2"/>
      </rPr>
      <t>Secretarias Estaduais de Segurança Pública e/ou Defesa Social; Ministério Público do Acre; Polícia Civil do Distrito Federal; Instituto de Segurança Pública/RJ (ISP); Censo 2022 - IBGE; Fórum Brasileiro de Segurança Pública.</t>
    </r>
  </si>
  <si>
    <t>(1) Os dados informados nesta seção correspondem ao número total de vítimas de estupro e estupro de vulnerável consumados.</t>
  </si>
  <si>
    <t>(2) A Lei Federal 12.015/2009 altera a conceituação de "estupro", passando a incluir, além da conjunção carnal, os "atos libidinosos" e "atentados violentos ao pudor".</t>
  </si>
  <si>
    <t xml:space="preserve">(3) Taxa por 100 mil habitantes. </t>
  </si>
  <si>
    <t>(5) No Distrito Federal, são considerados estupros de vulnerável apenas os casos envolvendo vítimas menores de 14 anos de idade.</t>
  </si>
  <si>
    <t>(6) Em Goiás, há ocorrências em que uma mesma vítima encontra-se vinculada ao Art. 213 e ao Art. 217-A. Assim, o número total de vítimas de Estupro não corresponde à soma de Estupros e Estupros de vulnerável.</t>
  </si>
  <si>
    <t>TABELA 31</t>
  </si>
  <si>
    <r>
      <t xml:space="preserve">Tentativa de Estupro e tentativa de Estupro de Vulnerável </t>
    </r>
    <r>
      <rPr>
        <vertAlign val="superscript"/>
        <sz val="8"/>
        <color theme="1"/>
        <rFont val="Arial"/>
        <family val="2"/>
      </rPr>
      <t>(1)</t>
    </r>
  </si>
  <si>
    <t>Tentativa de estupro e tentativa de estupro de vulnerável</t>
  </si>
  <si>
    <t>(1) A Lei Federal 12.015/2009 altera a conceituação de "estupro", passando a incluir, além da conjunção carnal, os "atos libidinosos" e "atentados violentos ao pudor".</t>
  </si>
  <si>
    <t xml:space="preserve">(2) Taxa por 100 mil habitantes. </t>
  </si>
  <si>
    <t>TABELA 32</t>
  </si>
  <si>
    <r>
      <t xml:space="preserve">Estupro e Estupro de Vulnerável </t>
    </r>
    <r>
      <rPr>
        <vertAlign val="superscript"/>
        <sz val="8"/>
        <color theme="1"/>
        <rFont val="Arial"/>
        <family val="2"/>
      </rPr>
      <t xml:space="preserve">(1) (2) </t>
    </r>
    <r>
      <rPr>
        <sz val="8"/>
        <color theme="1"/>
        <rFont val="Arial"/>
        <family val="2"/>
      </rPr>
      <t>- vítimas mulheres</t>
    </r>
  </si>
  <si>
    <r>
      <t>Estupro e estupro de vulnerável</t>
    </r>
    <r>
      <rPr>
        <b/>
        <vertAlign val="superscript"/>
        <sz val="8"/>
        <color rgb="FF000000"/>
        <rFont val="Arial"/>
        <family val="2"/>
      </rPr>
      <t xml:space="preserve"> </t>
    </r>
    <r>
      <rPr>
        <b/>
        <sz val="8"/>
        <color rgb="FF000000"/>
        <rFont val="Arial"/>
        <family val="2"/>
      </rPr>
      <t>- vítimas mulheres</t>
    </r>
  </si>
  <si>
    <t>Total de estupros</t>
  </si>
  <si>
    <r>
      <t xml:space="preserve">Distrito Federal </t>
    </r>
    <r>
      <rPr>
        <vertAlign val="superscript"/>
        <sz val="8"/>
        <color rgb="FF000000"/>
        <rFont val="Arial"/>
        <family val="2"/>
      </rPr>
      <t>(5)</t>
    </r>
  </si>
  <si>
    <t xml:space="preserve">(3) Taxa por 100 mil mulheres. </t>
  </si>
  <si>
    <t>TABELA 33</t>
  </si>
  <si>
    <r>
      <t xml:space="preserve">Assédio e importunação sexual </t>
    </r>
    <r>
      <rPr>
        <vertAlign val="superscript"/>
        <sz val="8"/>
        <color theme="1"/>
        <rFont val="Arial"/>
        <family val="2"/>
      </rPr>
      <t>(1) (2)</t>
    </r>
  </si>
  <si>
    <r>
      <t>Assédio sexual</t>
    </r>
    <r>
      <rPr>
        <b/>
        <vertAlign val="superscript"/>
        <sz val="8"/>
        <color rgb="FF000000"/>
        <rFont val="Arial"/>
        <family val="2"/>
      </rPr>
      <t xml:space="preserve"> (1)</t>
    </r>
  </si>
  <si>
    <r>
      <t xml:space="preserve">Importunação sexual </t>
    </r>
    <r>
      <rPr>
        <b/>
        <vertAlign val="superscript"/>
        <sz val="8"/>
        <color rgb="FF000000"/>
        <rFont val="Arial"/>
        <family val="2"/>
      </rPr>
      <t>(2)</t>
    </r>
  </si>
  <si>
    <r>
      <rPr>
        <b/>
        <sz val="8"/>
        <color rgb="FF000000"/>
        <rFont val="Arial"/>
        <family val="2"/>
      </rPr>
      <t xml:space="preserve">Fonte: </t>
    </r>
    <r>
      <rPr>
        <sz val="8"/>
        <color rgb="FF000000"/>
        <rFont val="Arial"/>
        <family val="2"/>
      </rPr>
      <t>Secretarias Estaduais de Segurança Pública e/ou Defesa Social; Polícia Civil do Estado do Acre; Polícia Civil do Distrito Federal; Instituto de Segurança Pública/RJ (ISP); Censo 2022 - IBGE; Fórum Brasileiro de Segurança Pública.</t>
    </r>
  </si>
  <si>
    <t>(1) O assédio sexual é todo tipo de comportamento de caráter sexual, não solicitado pela vítima, mas imputado com o objetivo de lhe constranger ou lhe criar um ambiente hostil. A importunação sexual, por sua vez, caracteriza-se como todo ato libidinoso realizado na presença da vítima, sem o seu consentimento. A importunação se difere do assédio porque neste não existe, como no assédio, uma relação hierárquica ou de subordinação.</t>
  </si>
  <si>
    <t>(2) Lei 13.718, de 24 de setembro de 2018.</t>
  </si>
  <si>
    <t>TABELA 34</t>
  </si>
  <si>
    <r>
      <t xml:space="preserve">Divulgação de cena de estupro ou de cena de estupro de vulnerável, de cena de sexo ou de pornografia </t>
    </r>
    <r>
      <rPr>
        <vertAlign val="superscript"/>
        <sz val="8"/>
        <color theme="1"/>
        <rFont val="Arial"/>
        <family val="2"/>
      </rPr>
      <t>(1)</t>
    </r>
    <r>
      <rPr>
        <sz val="8"/>
        <color theme="1"/>
        <rFont val="Arial"/>
        <family val="2"/>
      </rPr>
      <t xml:space="preserve"> </t>
    </r>
  </si>
  <si>
    <r>
      <rPr>
        <b/>
        <sz val="8"/>
        <rFont val="Arial"/>
        <family val="2"/>
      </rPr>
      <t xml:space="preserve">Fonte: </t>
    </r>
    <r>
      <rPr>
        <sz val="8"/>
        <rFont val="Arial"/>
        <family val="2"/>
      </rPr>
      <t>Secretarias Estaduais de Segurança Pública e/ou Defesa Social; Polícia Civil do Estado do Acre; Polícia Civil do Distrito Federal; Instituto de Segurança Pública/RJ (ISP); Censo 2022 - IBGE; Fórum Brasileiro de Segurança Pública.</t>
    </r>
  </si>
  <si>
    <t>(1) Refere-se à categoria prevista no Art. 218-C do Código Penal, na redação dada pela Lei 13.718/2018, que a define como "Oferecer, trocar, disponibilizar, transmitir, vender ou expor à venda, distribuir, publicar ou divulgar, por qualquer meio - inclusive por meio de comunicação de massa ou sistema de informática ou telemática -, fotografia, vídeo ou outro registro audiovisual que contenha cena de estupro ou de estupro de vulnerável ou que faça apologia ou induza a sua prática, ou, sem o consentimento da vítima, cena de sexo, nudez ou pornografia".</t>
  </si>
  <si>
    <t>(2) Taxa por 100 mil habitantes.</t>
  </si>
  <si>
    <t>PAINEL 08</t>
  </si>
  <si>
    <t>0 a 4</t>
  </si>
  <si>
    <t>5 a 9</t>
  </si>
  <si>
    <t>10 a 13</t>
  </si>
  <si>
    <t>14 a 17</t>
  </si>
  <si>
    <t>18 e 19</t>
  </si>
  <si>
    <t>20 a 24</t>
  </si>
  <si>
    <t>Proporção</t>
  </si>
  <si>
    <r>
      <rPr>
        <b/>
        <sz val="8"/>
        <color rgb="FF000000"/>
        <rFont val="Arial"/>
        <family val="2"/>
      </rPr>
      <t>QUADRO 08:</t>
    </r>
    <r>
      <rPr>
        <sz val="8"/>
        <color rgb="FF000000"/>
        <rFont val="Arial"/>
        <family val="2"/>
      </rPr>
      <t xml:space="preserve"> Relação entre vítima e autor para registros de estupro e estupro de vulnerável, por idade</t>
    </r>
  </si>
  <si>
    <r>
      <rPr>
        <b/>
        <sz val="8"/>
        <color theme="1"/>
        <rFont val="Arial"/>
        <family val="2"/>
      </rPr>
      <t xml:space="preserve">QUADRO 09: </t>
    </r>
    <r>
      <rPr>
        <sz val="8"/>
        <color theme="1"/>
        <rFont val="Arial"/>
        <family val="2"/>
      </rPr>
      <t>Local em que ocorreu o estupro ou estupro de vulnerável</t>
    </r>
  </si>
  <si>
    <r>
      <rPr>
        <b/>
        <sz val="8"/>
        <color theme="1"/>
        <rFont val="Arial"/>
        <family val="2"/>
      </rPr>
      <t xml:space="preserve">MAPA 02: </t>
    </r>
    <r>
      <rPr>
        <sz val="8"/>
        <color theme="1"/>
        <rFont val="Arial"/>
        <family val="2"/>
      </rPr>
      <t>Taxa de estupros e estupros de vulnerável por 100 mil habitantes - UFs, 2023</t>
    </r>
  </si>
  <si>
    <t>Tipo de relação</t>
  </si>
  <si>
    <t>Até 13 anos</t>
  </si>
  <si>
    <t>14 anos e +</t>
  </si>
  <si>
    <t>Estupro + Estupro de vulnerável</t>
  </si>
  <si>
    <t>Parceiro íntimo</t>
  </si>
  <si>
    <t>Ex-parceiro íntimo</t>
  </si>
  <si>
    <t>Estabelecimento comercial/ financeiro</t>
  </si>
  <si>
    <t>QUADRO 10</t>
  </si>
  <si>
    <t>Taxa de Estupros</t>
  </si>
  <si>
    <t>Itaituba</t>
  </si>
  <si>
    <t>Dourados</t>
  </si>
  <si>
    <t>Três Lagoas</t>
  </si>
  <si>
    <t>Guarapuava</t>
  </si>
  <si>
    <t>Almirante Tamandaré</t>
  </si>
  <si>
    <t>Luziânia</t>
  </si>
  <si>
    <t>Breves</t>
  </si>
  <si>
    <t>Chapecó</t>
  </si>
  <si>
    <t>Paragominas</t>
  </si>
  <si>
    <t>Passo Fundo</t>
  </si>
  <si>
    <t>Viamão</t>
  </si>
  <si>
    <t>Barcarena</t>
  </si>
  <si>
    <t>Parauapebas</t>
  </si>
  <si>
    <t>Camboriú</t>
  </si>
  <si>
    <t>Colombo</t>
  </si>
  <si>
    <t>Araucária</t>
  </si>
  <si>
    <t>Cametá</t>
  </si>
  <si>
    <t>Uruguaiana</t>
  </si>
  <si>
    <t>Alvorada</t>
  </si>
  <si>
    <t>Abaetetuba</t>
  </si>
  <si>
    <t>Gravataí</t>
  </si>
  <si>
    <t>Altamira</t>
  </si>
  <si>
    <t>Trindade</t>
  </si>
  <si>
    <t>Itajaí</t>
  </si>
  <si>
    <t>Piraquara</t>
  </si>
  <si>
    <t>Fazenda Rio Grande</t>
  </si>
  <si>
    <t>Sinop</t>
  </si>
  <si>
    <t>Ponta Grossa</t>
  </si>
  <si>
    <t>Teresópolis</t>
  </si>
  <si>
    <t>Linhares</t>
  </si>
  <si>
    <t>Formosa</t>
  </si>
  <si>
    <t>Botucatu</t>
  </si>
  <si>
    <t>Paranaguá</t>
  </si>
  <si>
    <t>Manacapuru</t>
  </si>
  <si>
    <t>Cascavel</t>
  </si>
  <si>
    <t>Jataí</t>
  </si>
  <si>
    <t>Tangará da Serra</t>
  </si>
  <si>
    <t>Barretos</t>
  </si>
  <si>
    <t>Aparecida de Goiânia</t>
  </si>
  <si>
    <t>Itumbiara</t>
  </si>
  <si>
    <t>Paulo Afonso</t>
  </si>
  <si>
    <t>Ourinhos</t>
  </si>
  <si>
    <t>TABELA 35</t>
  </si>
  <si>
    <t>0 - 4 anos</t>
  </si>
  <si>
    <t xml:space="preserve"> 5-9 anos</t>
  </si>
  <si>
    <t>10-13 anos</t>
  </si>
  <si>
    <t>14-17 anos</t>
  </si>
  <si>
    <t>18-19 anos</t>
  </si>
  <si>
    <t>Total crianças e adolescentes (0-17 anos)</t>
  </si>
  <si>
    <r>
      <t xml:space="preserve">Taxa </t>
    </r>
    <r>
      <rPr>
        <b/>
        <vertAlign val="superscript"/>
        <sz val="8"/>
        <color rgb="FF000000"/>
        <rFont val="Arial"/>
        <family val="2"/>
      </rPr>
      <t>(1)</t>
    </r>
  </si>
  <si>
    <r>
      <t xml:space="preserve">2022 </t>
    </r>
    <r>
      <rPr>
        <b/>
        <vertAlign val="superscript"/>
        <sz val="8"/>
        <color rgb="FF000000"/>
        <rFont val="Arial"/>
        <family val="2"/>
      </rPr>
      <t>(2)</t>
    </r>
  </si>
  <si>
    <r>
      <rPr>
        <b/>
        <sz val="8"/>
        <color rgb="FF000000"/>
        <rFont val="Arial"/>
        <family val="2"/>
      </rPr>
      <t>Fonte:</t>
    </r>
    <r>
      <rPr>
        <sz val="8"/>
        <color rgb="FF000000"/>
        <rFont val="Arial"/>
        <family val="2"/>
      </rPr>
      <t xml:space="preserve"> Secretarias Estaduais de Segurança Pública e/ou Defesa Social; Instituto de Segurança Pública/RJ (ISP); Polícia Civil do Estado do Acre; Polícia Civil do Estado de Alagoas; Polícia Civil do Estado da Bahia; Polícia Civil do Distrito Federal; Polícia Civil do Estado de Roraima; Censo 2022 - IBGE; Fórum Brasileiro de Segurança Pública.</t>
    </r>
  </si>
  <si>
    <t xml:space="preserve">(1) Taxa por 100 mil pessoas da respectiva faixa etária. </t>
  </si>
  <si>
    <t>TABELA 36</t>
  </si>
  <si>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Acre; Polícia Civil do Estado de Alagoas; Polícia Civil do Estado da Bahia; Polícia Civil do Distrito Federal; Polícia Civil do Estado de Roraima; Censo 2022 - IBGE; Fórum Brasileiro de Segurança Pública.</t>
    </r>
  </si>
  <si>
    <t>TABELA 37</t>
  </si>
  <si>
    <t>TABELA 38</t>
  </si>
  <si>
    <t>TABELA 39</t>
  </si>
  <si>
    <t>TABELA 40</t>
  </si>
  <si>
    <r>
      <t>Lesão corporal dolosa em contexto de violência doméstica (art. 129, §9</t>
    </r>
    <r>
      <rPr>
        <vertAlign val="superscript"/>
        <sz val="8"/>
        <color theme="1"/>
        <rFont val="Arial"/>
        <family val="2"/>
      </rPr>
      <t>o</t>
    </r>
    <r>
      <rPr>
        <sz val="8"/>
        <color theme="1"/>
        <rFont val="Arial"/>
        <family val="2"/>
      </rPr>
      <t xml:space="preserve"> do CP)</t>
    </r>
  </si>
  <si>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Acre; Polícia Civil do Estado de Alagoas; Polícia Civil do Estado da Bahia; Polícia Civil do Distrito Federal; Polícia Civil do Estado de Minas Gerais; Polícia Civil do Estado de Roraima; Censo 2022 - IBGE; Fórum Brasileiro de Segurança Pública.</t>
    </r>
  </si>
  <si>
    <t>TABELA 41</t>
  </si>
  <si>
    <t>TABELA 42</t>
  </si>
  <si>
    <t>Vítimas 0 a 11 anos</t>
  </si>
  <si>
    <t>Vítimas 12 a 17 anos</t>
  </si>
  <si>
    <t>Total Vítimas 0 a 17 anos</t>
  </si>
  <si>
    <r>
      <t xml:space="preserve">Taxas </t>
    </r>
    <r>
      <rPr>
        <b/>
        <vertAlign val="superscript"/>
        <sz val="8"/>
        <rFont val="Arial"/>
        <family val="2"/>
      </rPr>
      <t>(1)</t>
    </r>
  </si>
  <si>
    <r>
      <rPr>
        <b/>
        <sz val="8"/>
        <color theme="1"/>
        <rFont val="Arial"/>
        <family val="2"/>
      </rPr>
      <t>Fonte:</t>
    </r>
    <r>
      <rPr>
        <sz val="8"/>
        <color theme="1"/>
        <rFont val="Arial"/>
        <family val="2"/>
      </rPr>
      <t xml:space="preserve"> Secretarias Estaduais de Segurança Pública e/ou Defesa Social; Instituto de Segurança Pública/RJ (ISP); Polícia Civil do Distrito Federal; Polícia Civil do Estado de Roraima; Censo 2022 - IBGE; Fórum Brasileiro de Segurança Pública.</t>
    </r>
  </si>
  <si>
    <t>(1) Taxas por 100 mil habitantes de 0 a 17 anos.</t>
  </si>
  <si>
    <t>PAINEL 09</t>
  </si>
  <si>
    <t>Brasil – 2022-2023</t>
  </si>
  <si>
    <r>
      <rPr>
        <b/>
        <sz val="8"/>
        <color theme="1"/>
        <rFont val="Arial"/>
        <family val="2"/>
      </rPr>
      <t>QUADRO 11:</t>
    </r>
    <r>
      <rPr>
        <sz val="8"/>
        <color theme="1"/>
        <rFont val="Arial"/>
        <family val="2"/>
      </rPr>
      <t xml:space="preserve"> Síntese dos dados de crimes não letais com vítimas crianças e adolescentes – Brasil, 2023</t>
    </r>
  </si>
  <si>
    <r>
      <rPr>
        <b/>
        <sz val="8"/>
        <color theme="1"/>
        <rFont val="Arial"/>
        <family val="2"/>
      </rPr>
      <t>QUADRO 12:</t>
    </r>
    <r>
      <rPr>
        <sz val="8"/>
        <color theme="1"/>
        <rFont val="Arial"/>
        <family val="2"/>
      </rPr>
      <t xml:space="preserve"> Variação dos registros de crimes entre crianças e adolescentes (0 a 17 anos) – Brasil, 2022-2023</t>
    </r>
  </si>
  <si>
    <t>Idade</t>
  </si>
  <si>
    <t>VIOLÊNCIA NÃO LETAL</t>
  </si>
  <si>
    <t xml:space="preserve">Variação  (em %) </t>
  </si>
  <si>
    <t>Tipo</t>
  </si>
  <si>
    <t>0 a 4 anos</t>
  </si>
  <si>
    <t>5 a 9 anos</t>
  </si>
  <si>
    <t>10 a 13 anos</t>
  </si>
  <si>
    <t>14 a 17 anos</t>
  </si>
  <si>
    <t>0 a 17 anos</t>
  </si>
  <si>
    <r>
      <t>Taxa</t>
    </r>
    <r>
      <rPr>
        <b/>
        <vertAlign val="superscript"/>
        <sz val="8"/>
        <color theme="1"/>
        <rFont val="Arial"/>
        <family val="2"/>
      </rPr>
      <t>(1)</t>
    </r>
  </si>
  <si>
    <t>Ns. absolutos</t>
  </si>
  <si>
    <t>Abandono de incapaz</t>
  </si>
  <si>
    <t>ABANDONO</t>
  </si>
  <si>
    <t>Abandono Material</t>
  </si>
  <si>
    <t>Maus-tratos</t>
  </si>
  <si>
    <t>Abandono material</t>
  </si>
  <si>
    <t>Lesão corporal em VD</t>
  </si>
  <si>
    <t>VIOLAÇÃO DO DIREITO DE GUARDA</t>
  </si>
  <si>
    <t>Subtração de incapaz</t>
  </si>
  <si>
    <t>VIOLÊNCIA FÍSICA</t>
  </si>
  <si>
    <t>Pornografia infanto-juvenil</t>
  </si>
  <si>
    <t>Exploração sexual</t>
  </si>
  <si>
    <t>VIOLÊNCIA SEXUAL</t>
  </si>
  <si>
    <t>(1)Taxa por 100 mil habitantes na faixa etária específica.</t>
  </si>
  <si>
    <t xml:space="preserve">Exploração sexual </t>
  </si>
  <si>
    <r>
      <rPr>
        <b/>
        <sz val="8"/>
        <color theme="1"/>
        <rFont val="Arial"/>
        <family val="2"/>
      </rPr>
      <t xml:space="preserve">MAPA 03: </t>
    </r>
    <r>
      <rPr>
        <sz val="8"/>
        <color theme="1"/>
        <rFont val="Arial"/>
        <family val="2"/>
      </rPr>
      <t>Vítimas de estupro e estupro de vulnerável de 0 a 17 anos Taxas por 100 mil habitantes na respectiva faixa etária Unidades da Federação – 2023</t>
    </r>
  </si>
  <si>
    <t xml:space="preserve"> 0 a 4 anos</t>
  </si>
  <si>
    <t xml:space="preserve"> 5 a 9 anos</t>
  </si>
  <si>
    <t xml:space="preserve"> 10 a 13 anos</t>
  </si>
  <si>
    <t>PAINEL 10</t>
  </si>
  <si>
    <t xml:space="preserve">5 a 9 anos </t>
  </si>
  <si>
    <r>
      <rPr>
        <b/>
        <sz val="8"/>
        <color theme="1"/>
        <rFont val="Arial"/>
        <family val="2"/>
      </rPr>
      <t>MAPA 04:</t>
    </r>
    <r>
      <rPr>
        <sz val="8"/>
        <color theme="1"/>
        <rFont val="Arial"/>
        <family val="2"/>
      </rPr>
      <t xml:space="preserve"> Vítimas de maus-tratos de 0 a 17 anos Taxas por 100 mil habitantes na respectiva faixa etária Unidades da Federação – 2023</t>
    </r>
  </si>
  <si>
    <t>Lesão corporal em violência doméstica</t>
  </si>
  <si>
    <t>PAINEL 11</t>
  </si>
  <si>
    <r>
      <rPr>
        <b/>
        <sz val="8"/>
        <color theme="1"/>
        <rFont val="Arial"/>
        <family val="2"/>
      </rPr>
      <t>QUADRO 13:</t>
    </r>
    <r>
      <rPr>
        <sz val="8"/>
        <color theme="1"/>
        <rFont val="Arial"/>
        <family val="2"/>
      </rPr>
      <t xml:space="preserve"> Síntese dos dados de mortes violentas intencionais com vítimas crianças e adolescentes – Brasil, 2023</t>
    </r>
  </si>
  <si>
    <t>VIOLÊNCIA LETAL</t>
  </si>
  <si>
    <t>0 a 11 anos</t>
  </si>
  <si>
    <t>12 a 17 anos</t>
  </si>
  <si>
    <t xml:space="preserve">Ns. absolutos  </t>
  </si>
  <si>
    <t>(1) Taxa por 100 mil habitantes na faixa etária específica.</t>
  </si>
  <si>
    <t>Agressão (violência física, asfixia, estrangulamento, espancamento etc.)</t>
  </si>
  <si>
    <t>Morte Decorrente de Intervenção Policial</t>
  </si>
  <si>
    <r>
      <rPr>
        <b/>
        <sz val="8"/>
        <color theme="1"/>
        <rFont val="Arial"/>
        <family val="2"/>
      </rPr>
      <t>MAPA 05:</t>
    </r>
    <r>
      <rPr>
        <sz val="8"/>
        <color theme="1"/>
        <rFont val="Arial"/>
        <family val="2"/>
      </rPr>
      <t xml:space="preserve"> Vítimas de MVI de 0 a 17 anos Taxas por 100 mil habitantes na respectiva faixa etária Unidades da Federação – 2023</t>
    </r>
  </si>
  <si>
    <t>PAINEL 12</t>
  </si>
  <si>
    <t>ESTADOS</t>
  </si>
  <si>
    <t>2017</t>
  </si>
  <si>
    <t>2019</t>
  </si>
  <si>
    <t>2020</t>
  </si>
  <si>
    <t xml:space="preserve"> 2.021 </t>
  </si>
  <si>
    <t xml:space="preserve"> 2.022 </t>
  </si>
  <si>
    <t xml:space="preserve"> 2.023 </t>
  </si>
  <si>
    <t>Variacao 2022-2023</t>
  </si>
  <si>
    <t>Variacao 2017-2023</t>
  </si>
  <si>
    <t>TABELA 43</t>
  </si>
  <si>
    <t>Brasil e Unidades da Federação - 2017-2023</t>
  </si>
  <si>
    <t>Total de registros de posse ativos</t>
  </si>
  <si>
    <t>Variação 
2022-2023
(%)</t>
  </si>
  <si>
    <t>Variação 
2017-2023
(%)</t>
  </si>
  <si>
    <r>
      <t xml:space="preserve">2022 </t>
    </r>
    <r>
      <rPr>
        <b/>
        <vertAlign val="superscript"/>
        <sz val="8"/>
        <color theme="1"/>
        <rFont val="Arial"/>
        <family val="2"/>
      </rPr>
      <t>(1)</t>
    </r>
  </si>
  <si>
    <r>
      <t xml:space="preserve">2023 </t>
    </r>
    <r>
      <rPr>
        <b/>
        <vertAlign val="superscript"/>
        <sz val="8"/>
        <color theme="1"/>
        <rFont val="Arial"/>
        <family val="2"/>
      </rPr>
      <t>(1) (2)</t>
    </r>
  </si>
  <si>
    <r>
      <rPr>
        <b/>
        <sz val="8"/>
        <color theme="1"/>
        <rFont val="Arial"/>
        <family val="2"/>
      </rPr>
      <t>Fonte:</t>
    </r>
    <r>
      <rPr>
        <sz val="8"/>
        <color theme="1"/>
        <rFont val="Arial"/>
        <family val="2"/>
      </rPr>
      <t xml:space="preserve"> Polícia Federal; Fórum Brasileiro de Segurança Pública.</t>
    </r>
  </si>
  <si>
    <t>(1) O total de registros ativos em 2022 inclui 1.497 registros que não possuem indicação de Unidade da Federação vinculada. Em 2023 foram 2.347 registros sem vinculação a nenhuma Unidade da Federação. Assim, o total Brasil para os anos 2022 e 2023 não corresponde à soma dos registros das UF.</t>
  </si>
  <si>
    <t>(2) O número de registros de armas de fogo ativos no SINARM para 2023 foi sistematizado a partir de dois canais. Para as categorias de pessoas físicas (Caçador de Subsistência; Cidadão; Segurança de Dignitários; Servidor Público (Porte por prerrogativa de função)), os números foram coletados das bases de dados abertos do SINARM, disponíveis no link https://www.gov.br/pf/pt-br/assuntos/armas/dados-abertos/registros, em 02/07/2024. Para as categorias ligadas a pessoas jurídicas (Empresa com Segurança Orgânica; Empresa Comercial; Empresa de Segurança Privada; Órgão Público com taxa; Órgão Público sem taxa), os dados foram disponibilizados pela Polícia Federal via Lei de Acesso à Informação e contemplam, também, os quatro primeiros meses de 2024.</t>
  </si>
  <si>
    <t>GRÁFICO 73</t>
  </si>
  <si>
    <t>TABELA 44</t>
  </si>
  <si>
    <r>
      <t xml:space="preserve">Registros de arma de fogo ativos, por sexo </t>
    </r>
    <r>
      <rPr>
        <vertAlign val="superscript"/>
        <sz val="8"/>
        <color theme="1"/>
        <rFont val="Arial"/>
        <family val="2"/>
      </rPr>
      <t>(1)</t>
    </r>
  </si>
  <si>
    <r>
      <t xml:space="preserve">Brasil e Unidades da Federação - 2023 </t>
    </r>
    <r>
      <rPr>
        <vertAlign val="superscript"/>
        <sz val="8"/>
        <color theme="1"/>
        <rFont val="Arial"/>
        <family val="2"/>
      </rPr>
      <t>(2)</t>
    </r>
  </si>
  <si>
    <t>Registros de armas de fogo ativos</t>
  </si>
  <si>
    <t>Proporção em relação ao total</t>
  </si>
  <si>
    <r>
      <rPr>
        <b/>
        <sz val="8"/>
        <color theme="1"/>
        <rFont val="Arial"/>
        <family val="2"/>
      </rPr>
      <t>Fonte</t>
    </r>
    <r>
      <rPr>
        <sz val="8"/>
        <color theme="1"/>
        <rFont val="Arial"/>
        <family val="2"/>
      </rPr>
      <t xml:space="preserve">: Polícia Federal; Fórum Brasileiro de Segurança Pública. </t>
    </r>
  </si>
  <si>
    <t>(1) As informações aqui apresentadas se referem aos registros de pessoas físicas, que compreendem as categorias de Caçador de Subsistência, Cidadão, Segurança de Dignitários e Servidor Público (Porte por prerrogativa de função). Os números foram coletados das bases de dados abertos do SINARM, disponíveis no link https://www.gov.br/pf/pt-br/assuntos/armas/dados-abertos/registros, em 02/07/2024.</t>
  </si>
  <si>
    <t>(2) Dados referem-se aos registros ativos até 2023.</t>
  </si>
  <si>
    <t>TABELA 45</t>
  </si>
  <si>
    <r>
      <rPr>
        <sz val="8"/>
        <color rgb="FF000000"/>
        <rFont val="Arial"/>
        <family val="2"/>
      </rPr>
      <t xml:space="preserve">Registros de arma de fogo ativos, por espécie de arma </t>
    </r>
    <r>
      <rPr>
        <vertAlign val="superscript"/>
        <sz val="8"/>
        <color rgb="FF000000"/>
        <rFont val="Arial"/>
        <family val="2"/>
      </rPr>
      <t>(1)</t>
    </r>
  </si>
  <si>
    <t>Espécie</t>
  </si>
  <si>
    <t>Pessoas físicas</t>
  </si>
  <si>
    <r>
      <t xml:space="preserve">Pessoas jurídicas </t>
    </r>
    <r>
      <rPr>
        <b/>
        <vertAlign val="superscript"/>
        <sz val="8"/>
        <color theme="1"/>
        <rFont val="Arial"/>
        <family val="2"/>
      </rPr>
      <t>(4)</t>
    </r>
  </si>
  <si>
    <t>Espingarda</t>
  </si>
  <si>
    <t>Metralhadora e Submetralhadora</t>
  </si>
  <si>
    <t>Pistola</t>
  </si>
  <si>
    <t>Revólver</t>
  </si>
  <si>
    <t>Rifle, Fuzil e Carabina</t>
  </si>
  <si>
    <r>
      <t xml:space="preserve">Outras espécies </t>
    </r>
    <r>
      <rPr>
        <b/>
        <vertAlign val="superscript"/>
        <sz val="8"/>
        <color theme="1"/>
        <rFont val="Arial"/>
        <family val="2"/>
      </rPr>
      <t>(3)</t>
    </r>
  </si>
  <si>
    <t>(1) As informações aqui apresentadas sobre registros de pessoas físicas compreendem as categorias de Caçador de Subsistência, Cidadão, Segurança de Dignitários e Servidor Público (Porte por prerrogativa de função). Os números foram coletados das bases de dados abertos do SINARM, disponíveis no link https://www.gov.br/pf/pt-br/assuntos/armas/dados-abertos/registros, em 02/07/2024. Para as categorias ligadas a pessoas jurídicas (Empresa com Segurança Orgânica; Empresa Comercial; Empresa de Segurança Privada; Órgão Público com taxa; Órgão Público sem taxa), os dados foram disponibilizados pela Polícia Federal via Lei de Acesso à Informação e contemplam, também, os quatro primeiros meses de 2024.</t>
  </si>
  <si>
    <t xml:space="preserve">(3) A categoria "Outras espécies" inclui "carabina/espingarda", "carabina/cartucheira", "carabina/fuzil", "garrucha", "garruchão", "pistolete/garruchão", "pistolete", "pistolão", "escopeta", "lançador", "derringer", "mosquetão" e, por fim, o tipo "outras espécies" já delimitado pela Polícia Federal. </t>
  </si>
  <si>
    <t>(4) O total de registros de categorias referentes a pessoas jurídicas inclui 2.347 registros não vinculados a nenhuma Unidade da Federação. São 163 espingardas, 1 metralhadora/submetralhadora, 326 pistolas, 1.853 revólveres e 4 rifles/fuzis/carabinas. Assim, o total Brasil não corresponde à soma das UFs.</t>
  </si>
  <si>
    <t>TABELA 46</t>
  </si>
  <si>
    <t>Brasil e Unidades da Federação - 2021-2023</t>
  </si>
  <si>
    <t>Armas de fogo com registros expirados</t>
  </si>
  <si>
    <r>
      <t xml:space="preserve">2021 </t>
    </r>
    <r>
      <rPr>
        <b/>
        <vertAlign val="superscript"/>
        <sz val="8"/>
        <color theme="1"/>
        <rFont val="Arial"/>
        <family val="2"/>
      </rPr>
      <t>(1)</t>
    </r>
  </si>
  <si>
    <r>
      <t xml:space="preserve">2022 </t>
    </r>
    <r>
      <rPr>
        <b/>
        <vertAlign val="superscript"/>
        <sz val="8"/>
        <color theme="1"/>
        <rFont val="Arial"/>
        <family val="2"/>
      </rPr>
      <t>(1) (2)</t>
    </r>
  </si>
  <si>
    <r>
      <t xml:space="preserve">2023 </t>
    </r>
    <r>
      <rPr>
        <b/>
        <vertAlign val="superscript"/>
        <sz val="8"/>
        <color theme="1"/>
        <rFont val="Arial"/>
        <family val="2"/>
      </rPr>
      <t>(2) (3)</t>
    </r>
  </si>
  <si>
    <r>
      <rPr>
        <b/>
        <sz val="8"/>
        <color theme="1"/>
        <rFont val="Arial"/>
        <family val="2"/>
      </rPr>
      <t>Nota:</t>
    </r>
    <r>
      <rPr>
        <sz val="8"/>
        <color theme="1"/>
        <rFont val="Arial"/>
        <family val="2"/>
      </rPr>
      <t xml:space="preserve"> A Polícia Federal informou que "o procedimento a ser adotado em caso de registro inativos/expirados está previsto no art. 26, §5º da IN nº 201-DG/PF, que assim dispõe: § 5º Na análise do requerimento de renovação de registro - caso seja constatada a existência de arma de fogo com registro vencido -, o proprietário será notificado para, no prazo de sessenta dias, providenciar a renovação, a transferência ou a entrega da arma nos termos do art. 32 da Lei nº 10.826, de 2003, e o não cumprimento de uma das providências não impedirá o deferimento do pedido original de renovação do registro, mas a unidade responsável pelo controle de armas comunicará a autoridade competente para as providências de polícia judiciária. Entretanto, convém registrar que atualmente, em razão de entendimento jurisprudencial majoritário, inclusive dos tribunais superiores, não há apreensão de arma de fogo por registro vencido."</t>
    </r>
  </si>
  <si>
    <t>(1) Para 2021 e 2022, os dados referem-se aos registros que estavam vencidos em dezembro de cada ano.</t>
  </si>
  <si>
    <t>(2) O total de registros expirados em 2022 inclui 1.461 registros que não possuem indicação de Unidade da Federação vinculada. Para 2023 foram 1.429 registros. Assim, o total Brasil para os anos 2022 e 2023 não corresponde à soma dos registros das UF.</t>
  </si>
  <si>
    <t>(3) O número de armas de fogo com registros vencidos no SINARM para 2023 foi sistematizado a partir de dois canais. Para as categorias de pessoas físicas (Caçador de Subsistência; Cidadão; Segurança de Dignitários; Servidor Público (Porte por prerrogativa de função)), os números foram coletados bases de dados abertos do SINARM, disponíveis no link https://www.gov.br/pf/pt-br/assuntos/armas/dados-abertos/registros, em 02/07/2024. Para as categorias ligadas a pessoas jurídicas (Empresa com Segurança Orgânica; Empresa Comercial; Empresa de Segurança Privada; Órgão Público com taxa; Órgão Público sem taxa), os dados foram disponibilizados pela Polícia Federal via Lei de Acesso à Informação e contemplam, também, os quatro primeiros meses de 2024.</t>
  </si>
  <si>
    <t>TABELA 47</t>
  </si>
  <si>
    <r>
      <t xml:space="preserve">Número de armas de fogo recadastradas, por tipo de uso </t>
    </r>
    <r>
      <rPr>
        <vertAlign val="superscript"/>
        <sz val="8"/>
        <color theme="1"/>
        <rFont val="Arial"/>
        <family val="2"/>
      </rPr>
      <t>(1)</t>
    </r>
  </si>
  <si>
    <t>Brasil e Unidades da Federação - 2023</t>
  </si>
  <si>
    <t>Armas recadastradas</t>
  </si>
  <si>
    <t>Uso permitido</t>
  </si>
  <si>
    <t>Uso restrito</t>
  </si>
  <si>
    <r>
      <t xml:space="preserve">Brasil </t>
    </r>
    <r>
      <rPr>
        <b/>
        <vertAlign val="superscript"/>
        <sz val="8"/>
        <color theme="1"/>
        <rFont val="Arial"/>
        <family val="2"/>
      </rPr>
      <t>(2)</t>
    </r>
  </si>
  <si>
    <t xml:space="preserve">(1) De acordo com o Decreto nº 11.366, de 1 de janeiro de 2023, as armas de uso permitido e de uso restrito adquiridas a partir da edição do Decreto nº 9.785, de maio de 2019, precisariam ser cadastradas no Sinarm ainda que constasse cadastro em outros sistemas. </t>
  </si>
  <si>
    <t>(2) O total de armas de fogo recadastradas inclui 12.308 de uso permitido e 2.551 de uso restrito que não possuem indicação de Unidade da Federação vinculada. Assim, o total Brasil não corresponde à soma dos registros das UF.</t>
  </si>
  <si>
    <t>TABELA 48</t>
  </si>
  <si>
    <t>Proporção por categoria (%)</t>
  </si>
  <si>
    <t>Atirador</t>
  </si>
  <si>
    <t>Caçador</t>
  </si>
  <si>
    <t>Colecionador</t>
  </si>
  <si>
    <r>
      <t>Servidores Públicos</t>
    </r>
    <r>
      <rPr>
        <b/>
        <vertAlign val="superscript"/>
        <sz val="8"/>
        <color theme="1"/>
        <rFont val="Arial"/>
        <family val="2"/>
      </rPr>
      <t xml:space="preserve"> (2)</t>
    </r>
  </si>
  <si>
    <t>(2) A categoria Servidores Públicos agrega profissionais do Corpo de Bombeiros dos estados e do Distrito Federal, Forças Armadas, Gabinete de Segurança Institucional e Polícias Militares dos estados e do Distrito Federal.</t>
  </si>
  <si>
    <t>TABELA 49</t>
  </si>
  <si>
    <t>Brasil - 2005-2023</t>
  </si>
  <si>
    <t>Pessoas físicas com Certificado de Registro (CR) de arma de fogo no SIGMA - CACs</t>
  </si>
  <si>
    <r>
      <t xml:space="preserve">2023 </t>
    </r>
    <r>
      <rPr>
        <b/>
        <vertAlign val="superscript"/>
        <sz val="8"/>
        <color rgb="FF000000"/>
        <rFont val="Arial"/>
        <family val="2"/>
      </rPr>
      <t>(1)</t>
    </r>
  </si>
  <si>
    <r>
      <t xml:space="preserve">Variação 
2005-2022 (%) </t>
    </r>
    <r>
      <rPr>
        <b/>
        <vertAlign val="superscript"/>
        <sz val="8"/>
        <color rgb="FF000000"/>
        <rFont val="Arial"/>
        <family val="2"/>
      </rPr>
      <t>(2)</t>
    </r>
  </si>
  <si>
    <r>
      <rPr>
        <b/>
        <sz val="8"/>
        <color theme="1"/>
        <rFont val="Arial"/>
        <family val="2"/>
      </rPr>
      <t xml:space="preserve">Fonte: </t>
    </r>
    <r>
      <rPr>
        <sz val="8"/>
        <color theme="1"/>
        <rFont val="Arial"/>
        <family val="2"/>
      </rPr>
      <t>Exército Brasileiro; Fórum Brasileiro de Segurança Pública.</t>
    </r>
  </si>
  <si>
    <t>(1) O Exército Brasileiro não disponibilizadou as informações solicitadas em tempo de serem publicadas na presente edição.</t>
  </si>
  <si>
    <t>(2) Devido a não disponibilização do número para o ano de 2023, optou-se por manter a variação para o período 2005-2022.</t>
  </si>
  <si>
    <t>TABELA 50</t>
  </si>
  <si>
    <t>Secretarias Estaduais de Segurança Pública e/ou Defesa Social</t>
  </si>
  <si>
    <t>Polícia Federal</t>
  </si>
  <si>
    <t>Total de armas de fogo apreendidas no Brasil</t>
  </si>
  <si>
    <r>
      <t xml:space="preserve">2022 </t>
    </r>
    <r>
      <rPr>
        <b/>
        <vertAlign val="superscript"/>
        <sz val="8"/>
        <rFont val="Arial"/>
        <family val="2"/>
      </rPr>
      <t>(2)</t>
    </r>
  </si>
  <si>
    <t>Var. (%)</t>
  </si>
  <si>
    <r>
      <t>Maranhão</t>
    </r>
    <r>
      <rPr>
        <vertAlign val="superscript"/>
        <sz val="8"/>
        <color theme="1"/>
        <rFont val="Arial"/>
        <family val="2"/>
      </rPr>
      <t xml:space="preserve"> (3)</t>
    </r>
  </si>
  <si>
    <r>
      <rPr>
        <b/>
        <sz val="8"/>
        <color theme="1"/>
        <rFont val="Arial"/>
        <family val="2"/>
      </rPr>
      <t xml:space="preserve">Fonte: </t>
    </r>
    <r>
      <rPr>
        <sz val="8"/>
        <color theme="1"/>
        <rFont val="Arial"/>
        <family val="2"/>
      </rPr>
      <t>Secretarias Estaduais de Segurança Pública e/ou Defesa Social; Instituto de Segurança Pública do Rio de Janeiro; Polícia Civil do Distrito Federal; Polícia Federal; Instituto Brasileiro de Geografia e Estatística (IBGE) – Censo Demográfico 2022; Fórum Brasileiro de Segurança Pública.</t>
    </r>
  </si>
  <si>
    <t>(3) A Secretaria de Segurança Pública do Maranhão informou que os dados de armas apreendidas em 2023 não incluem alguns institutos localizados no interior do estado e, portanto, estão incompletos.</t>
  </si>
  <si>
    <t>TABELA 51</t>
  </si>
  <si>
    <t>Número de armas de fogo apreendidas</t>
  </si>
  <si>
    <r>
      <t xml:space="preserve">2022 </t>
    </r>
    <r>
      <rPr>
        <b/>
        <vertAlign val="superscript"/>
        <sz val="8"/>
        <rFont val="Arial"/>
        <family val="2"/>
      </rPr>
      <t>(1)</t>
    </r>
  </si>
  <si>
    <r>
      <rPr>
        <b/>
        <sz val="8"/>
        <color theme="1"/>
        <rFont val="Arial"/>
        <family val="2"/>
      </rPr>
      <t xml:space="preserve">Fonte: </t>
    </r>
    <r>
      <rPr>
        <sz val="8"/>
        <color theme="1"/>
        <rFont val="Arial"/>
        <family val="2"/>
      </rPr>
      <t>Polícia Rodoviária Federal; Fórum Brasileiro de Segurança Pública.</t>
    </r>
  </si>
  <si>
    <r>
      <rPr>
        <b/>
        <sz val="8"/>
        <color theme="1"/>
        <rFont val="Arial"/>
        <family val="2"/>
      </rPr>
      <t>Nota:</t>
    </r>
    <r>
      <rPr>
        <sz val="8"/>
        <color theme="1"/>
        <rFont val="Arial"/>
        <family val="2"/>
      </rPr>
      <t xml:space="preserve"> A Polícia Rodoviária Federal não tem atribuições de polícia judiciária, por este motivo, a depender do crime constatado quando da apreensão da arma de fogo, o registro desta apreensão poderá ser realizado junto à Polícia Civil do estado ou à Polícia Federal.</t>
    </r>
  </si>
  <si>
    <t>(1) Atualização das informações publicadas no Anuário Brasileiro de Segurança Pública, ano 17, 2023.</t>
  </si>
  <si>
    <t>TABELA 52</t>
  </si>
  <si>
    <t>Brasil e Unidades da Federação – 2013-2023</t>
  </si>
  <si>
    <t>Munições apreendidas</t>
  </si>
  <si>
    <t>Variação
2022-2023 (%)</t>
  </si>
  <si>
    <t>Variação
2013-2023 (%)</t>
  </si>
  <si>
    <t>TABELA 53</t>
  </si>
  <si>
    <t>Porte ilegal de arma de fogo</t>
  </si>
  <si>
    <t>Posse ilegal de arma de fogo</t>
  </si>
  <si>
    <t>Posse e porte ilegais de arma de fogo</t>
  </si>
  <si>
    <r>
      <t xml:space="preserve">Goiás </t>
    </r>
    <r>
      <rPr>
        <vertAlign val="superscript"/>
        <sz val="8"/>
        <color theme="1"/>
        <rFont val="Arial"/>
        <family val="2"/>
      </rPr>
      <t>(4) (5)</t>
    </r>
  </si>
  <si>
    <r>
      <t>Mato Grosso do Sul</t>
    </r>
    <r>
      <rPr>
        <vertAlign val="superscript"/>
        <sz val="8"/>
        <color theme="1"/>
        <rFont val="Arial"/>
        <family val="2"/>
      </rPr>
      <t xml:space="preserve"> (6)</t>
    </r>
  </si>
  <si>
    <r>
      <t xml:space="preserve">Minas Gerais </t>
    </r>
    <r>
      <rPr>
        <vertAlign val="superscript"/>
        <sz val="8"/>
        <color theme="1"/>
        <rFont val="Arial"/>
        <family val="2"/>
      </rPr>
      <t>(3) (4)</t>
    </r>
  </si>
  <si>
    <r>
      <t xml:space="preserve">Paraná </t>
    </r>
    <r>
      <rPr>
        <vertAlign val="superscript"/>
        <sz val="8"/>
        <color theme="1"/>
        <rFont val="Arial"/>
        <family val="2"/>
      </rPr>
      <t>(3)</t>
    </r>
  </si>
  <si>
    <r>
      <t xml:space="preserve">Rio de Janeiro </t>
    </r>
    <r>
      <rPr>
        <vertAlign val="superscript"/>
        <sz val="8"/>
        <color theme="1"/>
        <rFont val="Arial"/>
        <family val="2"/>
      </rPr>
      <t>(3)</t>
    </r>
  </si>
  <si>
    <r>
      <t>Sergipe</t>
    </r>
    <r>
      <rPr>
        <vertAlign val="superscript"/>
        <sz val="8"/>
        <color theme="1"/>
        <rFont val="Arial"/>
        <family val="2"/>
      </rPr>
      <t xml:space="preserve"> (7)</t>
    </r>
  </si>
  <si>
    <r>
      <t xml:space="preserve">Tocantins </t>
    </r>
    <r>
      <rPr>
        <vertAlign val="superscript"/>
        <sz val="8"/>
        <color theme="1"/>
        <rFont val="Arial"/>
        <family val="2"/>
      </rPr>
      <t>(3)</t>
    </r>
  </si>
  <si>
    <r>
      <rPr>
        <b/>
        <sz val="8"/>
        <color theme="1"/>
        <rFont val="Arial"/>
        <family val="2"/>
      </rPr>
      <t xml:space="preserve">Fonte: </t>
    </r>
    <r>
      <rPr>
        <sz val="8"/>
        <color theme="1"/>
        <rFont val="Arial"/>
        <family val="2"/>
      </rPr>
      <t>Secretarias Estaduais de Segurança Pública e/ou Defesa Social;  Instituto de Segurança Pública do Rio de Janeiro; Polícia Civil do Distrito Federal; Instituto Brasileiro de Geografia e Estatística (IBGE) – Censo Demográfico 2022; Fórum Brasileiro de Segurança Pública.</t>
    </r>
  </si>
  <si>
    <t>(3) Dados incluem posse ou porte ilegal de arma de fogo de uso restrito, contabilizados apenas no total e não de forma desagregada. Assim, o total não corresponde à soma de porte e de posse ilegal de arma de fogo.</t>
  </si>
  <si>
    <t>(4) Dados incluem porte ilegal de arma de fogo de uso permitido.</t>
  </si>
  <si>
    <t>(5) Dados de posse ilegal referem-se a porte ou posse ilegal de arma de fogo de uso restrito.</t>
  </si>
  <si>
    <t>(6) O total de posse e porte ilegais de arma de fogo se refere ao número de posse ou porte ilegal de arma de fogo.</t>
  </si>
  <si>
    <t>(7) O estado não informou os números desagregados de porte e de posse ilegal de arma de fogo.</t>
  </si>
  <si>
    <t>TABELA 54</t>
  </si>
  <si>
    <t>Brasil - 2013-2023</t>
  </si>
  <si>
    <t>Grupos</t>
  </si>
  <si>
    <t>Quantidade apreendida (em toneladas)</t>
  </si>
  <si>
    <t>Variação 2013-2023 (em %)</t>
  </si>
  <si>
    <t>Variação 2022-2023 (em %)</t>
  </si>
  <si>
    <t>Total
2013-2023</t>
  </si>
  <si>
    <r>
      <t>Maconha, insumos e derivados</t>
    </r>
    <r>
      <rPr>
        <b/>
        <vertAlign val="superscript"/>
        <sz val="8"/>
        <color theme="1"/>
        <rFont val="Arial"/>
        <family val="2"/>
      </rPr>
      <t>(1)</t>
    </r>
  </si>
  <si>
    <r>
      <t>Cocaína, insumos e derivados</t>
    </r>
    <r>
      <rPr>
        <b/>
        <vertAlign val="superscript"/>
        <sz val="8"/>
        <color theme="1"/>
        <rFont val="Arial"/>
        <family val="2"/>
      </rPr>
      <t>(2)</t>
    </r>
  </si>
  <si>
    <r>
      <rPr>
        <b/>
        <sz val="8"/>
        <color rgb="FF000000"/>
        <rFont val="Arial"/>
        <family val="2"/>
      </rPr>
      <t>Fonte:</t>
    </r>
    <r>
      <rPr>
        <sz val="8"/>
        <color rgb="FF000000"/>
        <rFont val="Arial"/>
        <family val="2"/>
      </rPr>
      <t xml:space="preserve"> Polícia Federal; Fórum Brasileiro de Segurança Pública.</t>
    </r>
  </si>
  <si>
    <r>
      <rPr>
        <b/>
        <sz val="8"/>
        <color rgb="FF000000"/>
        <rFont val="Arial"/>
        <family val="2"/>
      </rPr>
      <t>Nota:</t>
    </r>
    <r>
      <rPr>
        <sz val="8"/>
        <color rgb="FF000000"/>
        <rFont val="Arial"/>
        <family val="2"/>
      </rPr>
      <t xml:space="preserve"> Os registros de apreensões da Polícia Federal podem conter dados de apreensões de outras instituições </t>
    </r>
    <r>
      <rPr>
        <sz val="8"/>
        <rFont val="Arial"/>
        <family val="2"/>
      </rPr>
      <t>federais</t>
    </r>
    <r>
      <rPr>
        <sz val="8"/>
        <color rgb="FFFF0000"/>
        <rFont val="Arial"/>
        <family val="2"/>
      </rPr>
      <t xml:space="preserve"> </t>
    </r>
    <r>
      <rPr>
        <sz val="8"/>
        <color rgb="FF000000"/>
        <rFont val="Arial"/>
        <family val="2"/>
      </rPr>
      <t>de segurança pública, em razão da diferenciação entre os poderes de polícias administrativa e judiciária. Quando informadas em gramas, as quantidades foram convertidas para toneladas.</t>
    </r>
  </si>
  <si>
    <t>(1) Inclui maconha, haxixe, semente de maconha e skunk.</t>
  </si>
  <si>
    <r>
      <t>(2)</t>
    </r>
    <r>
      <rPr>
        <vertAlign val="superscript"/>
        <sz val="8"/>
        <color theme="1"/>
        <rFont val="Arial"/>
        <family val="2"/>
      </rPr>
      <t xml:space="preserve"> </t>
    </r>
    <r>
      <rPr>
        <sz val="8"/>
        <color theme="1"/>
        <rFont val="Arial"/>
        <family val="2"/>
      </rPr>
      <t>Inclui cocaína e semente de coca.</t>
    </r>
  </si>
  <si>
    <t>TABELA 55</t>
  </si>
  <si>
    <t>Drogas</t>
  </si>
  <si>
    <r>
      <t>Unidade de Medida</t>
    </r>
    <r>
      <rPr>
        <b/>
        <vertAlign val="superscript"/>
        <sz val="8"/>
        <color theme="1"/>
        <rFont val="Arial"/>
        <family val="2"/>
      </rPr>
      <t>(1)</t>
    </r>
  </si>
  <si>
    <t>Quantidade apreendida</t>
  </si>
  <si>
    <t>Variação
2013-2023
(em %)</t>
  </si>
  <si>
    <t>Variação
2022-2023
(em %)</t>
  </si>
  <si>
    <t>Anfetamina</t>
  </si>
  <si>
    <t>Comprimidos</t>
  </si>
  <si>
    <t>Cocaína</t>
  </si>
  <si>
    <t>Quilogramas</t>
  </si>
  <si>
    <t>Ecstasy</t>
  </si>
  <si>
    <t>Haxixe</t>
  </si>
  <si>
    <t>Heroína</t>
  </si>
  <si>
    <t>Lança-Perfume</t>
  </si>
  <si>
    <t>Frasco</t>
  </si>
  <si>
    <t>LSD</t>
  </si>
  <si>
    <t>Microsselos</t>
  </si>
  <si>
    <t>Maconha</t>
  </si>
  <si>
    <t>Metanfetamina (kg)</t>
  </si>
  <si>
    <t>Metanfetamina (unid)</t>
  </si>
  <si>
    <t>Semente de Coca</t>
  </si>
  <si>
    <t>Semente de Maconha</t>
  </si>
  <si>
    <t>Skunk</t>
  </si>
  <si>
    <r>
      <rPr>
        <b/>
        <sz val="8"/>
        <color rgb="FF000000"/>
        <rFont val="Arial"/>
        <family val="2"/>
      </rPr>
      <t>Nota:</t>
    </r>
    <r>
      <rPr>
        <sz val="8"/>
        <color rgb="FF000000"/>
        <rFont val="Arial"/>
        <family val="2"/>
      </rPr>
      <t xml:space="preserve"> Os registros de apreensões da Polícia Federal podem conter dados de apreensões de outras instituições</t>
    </r>
    <r>
      <rPr>
        <sz val="8"/>
        <rFont val="Arial"/>
        <family val="2"/>
      </rPr>
      <t xml:space="preserve"> federais </t>
    </r>
    <r>
      <rPr>
        <sz val="8"/>
        <color rgb="FF000000"/>
        <rFont val="Arial"/>
        <family val="2"/>
      </rPr>
      <t>de segurança pública, em razão da diferenciação entre os poderes de polícias administrativa e judiciária.</t>
    </r>
  </si>
  <si>
    <t>(1) As quantidades em quilogramas foram enviadas em gramas pela Polícia Federal e convertidas em quilogramas para melhor apresentação dos dados.</t>
  </si>
  <si>
    <t>TABELA 56</t>
  </si>
  <si>
    <r>
      <t xml:space="preserve">Apreensão de cocaína </t>
    </r>
    <r>
      <rPr>
        <vertAlign val="superscript"/>
        <sz val="8"/>
        <rFont val="Arial"/>
        <family val="2"/>
      </rPr>
      <t>(1)</t>
    </r>
    <r>
      <rPr>
        <sz val="8"/>
        <rFont val="Arial"/>
        <family val="2"/>
      </rPr>
      <t>, segundo a Polícia Federal</t>
    </r>
  </si>
  <si>
    <t>Brasil, Regiões e Unidades da Federação - 2013-2023</t>
  </si>
  <si>
    <r>
      <t xml:space="preserve">Quantidade apreendida (em kg) </t>
    </r>
    <r>
      <rPr>
        <b/>
        <vertAlign val="superscript"/>
        <sz val="8"/>
        <color theme="1"/>
        <rFont val="Arial"/>
        <family val="2"/>
      </rPr>
      <t>(2)</t>
    </r>
  </si>
  <si>
    <t>Norte</t>
  </si>
  <si>
    <t>Nordeste</t>
  </si>
  <si>
    <t>Centro-Oeste</t>
  </si>
  <si>
    <t>Sudeste</t>
  </si>
  <si>
    <t>Sul</t>
  </si>
  <si>
    <r>
      <t xml:space="preserve">Nota: </t>
    </r>
    <r>
      <rPr>
        <sz val="8"/>
        <rFont val="Arial"/>
        <family val="2"/>
      </rPr>
      <t>Os registros de apreensões da Polícia Federal podem conter dados de apreensões de outras instituições federais de segurança pública, em razão da diferenciação entre os poderes de polícias administrativa e judiciária.</t>
    </r>
  </si>
  <si>
    <r>
      <t>(1)</t>
    </r>
    <r>
      <rPr>
        <vertAlign val="superscript"/>
        <sz val="8"/>
        <color theme="1"/>
        <rFont val="Arial"/>
        <family val="2"/>
      </rPr>
      <t xml:space="preserve"> </t>
    </r>
    <r>
      <rPr>
        <sz val="8"/>
        <color theme="1"/>
        <rFont val="Arial"/>
        <family val="2"/>
      </rPr>
      <t>Inclui cocaína e semente de coca.</t>
    </r>
  </si>
  <si>
    <t>(2) A Polícia Federal enviou as informações em gramas, aqui convertidas em quilogramas para melhor apresentação dos dados.</t>
  </si>
  <si>
    <t>TABELA 57</t>
  </si>
  <si>
    <r>
      <t xml:space="preserve">Apreensão de maconha </t>
    </r>
    <r>
      <rPr>
        <vertAlign val="superscript"/>
        <sz val="8"/>
        <rFont val="Arial"/>
        <family val="2"/>
      </rPr>
      <t>(1)</t>
    </r>
    <r>
      <rPr>
        <sz val="8"/>
        <rFont val="Arial"/>
        <family val="2"/>
      </rPr>
      <t>, segundo  a Polícia Federal</t>
    </r>
  </si>
  <si>
    <t>TABELA 58</t>
  </si>
  <si>
    <t>Apreensão de maconha e cocaína (em kg)</t>
  </si>
  <si>
    <t>Instituições Federais de Segurança Pública e Defesa Nacional - 2013-2023</t>
  </si>
  <si>
    <t>Instituições</t>
  </si>
  <si>
    <t>Quantidade apreendida (em kg)</t>
  </si>
  <si>
    <t>Maconha, insumos e derivados</t>
  </si>
  <si>
    <r>
      <t xml:space="preserve">Polícia Rodoviária Federal </t>
    </r>
    <r>
      <rPr>
        <b/>
        <vertAlign val="superscript"/>
        <sz val="8"/>
        <color theme="1"/>
        <rFont val="Arial"/>
        <family val="2"/>
      </rPr>
      <t>(1)</t>
    </r>
  </si>
  <si>
    <r>
      <t xml:space="preserve">Receita Federal do Brasil </t>
    </r>
    <r>
      <rPr>
        <b/>
        <vertAlign val="superscript"/>
        <sz val="8"/>
        <color theme="1"/>
        <rFont val="Arial"/>
        <family val="2"/>
      </rPr>
      <t>(2)</t>
    </r>
  </si>
  <si>
    <r>
      <t xml:space="preserve">Força Nacional de Segurança Pública </t>
    </r>
    <r>
      <rPr>
        <b/>
        <vertAlign val="superscript"/>
        <sz val="8"/>
        <color theme="1"/>
        <rFont val="Arial"/>
        <family val="2"/>
      </rPr>
      <t>(3)</t>
    </r>
  </si>
  <si>
    <t>Cocaína, insumos e derivados</t>
  </si>
  <si>
    <r>
      <t xml:space="preserve">Polícia Rodoviária Federal </t>
    </r>
    <r>
      <rPr>
        <b/>
        <vertAlign val="superscript"/>
        <sz val="8"/>
        <color theme="1"/>
        <rFont val="Arial"/>
        <family val="2"/>
      </rPr>
      <t>(4)</t>
    </r>
  </si>
  <si>
    <r>
      <t xml:space="preserve">Força Nacional de Segurança Pública </t>
    </r>
    <r>
      <rPr>
        <b/>
        <vertAlign val="superscript"/>
        <sz val="8"/>
        <color theme="1"/>
        <rFont val="Arial"/>
        <family val="2"/>
      </rPr>
      <t>(5)</t>
    </r>
  </si>
  <si>
    <r>
      <rPr>
        <b/>
        <sz val="8"/>
        <color theme="1"/>
        <rFont val="Arial"/>
        <family val="2"/>
      </rPr>
      <t>Fonte:</t>
    </r>
    <r>
      <rPr>
        <sz val="8"/>
        <color theme="1"/>
        <rFont val="Arial"/>
        <family val="2"/>
      </rPr>
      <t xml:space="preserve">  Polícia Rodoviária Federal; Receita Federal do Brasil; Força Nacional de Segurança Pública; Fórum Brasileiro de Segurança Pública.</t>
    </r>
  </si>
  <si>
    <r>
      <rPr>
        <b/>
        <sz val="8"/>
        <color theme="1"/>
        <rFont val="Arial"/>
        <family val="2"/>
      </rPr>
      <t>Nota</t>
    </r>
    <r>
      <rPr>
        <sz val="8"/>
        <color theme="1"/>
        <rFont val="Arial"/>
        <family val="2"/>
      </rPr>
      <t>: As quantidades apresentadas nessa tabela podem estar contabilizadas nos números de apreensões da Polícia Federal, em razão da diferenciação entre os poderes de polícias administrativa e judiciária.</t>
    </r>
  </si>
  <si>
    <t>(1) Inclui maconha, haxixe e skunk.</t>
  </si>
  <si>
    <t>(2) Em razão do formato em que os dados foram disponibilizados, a composição das agregações de drogas, insumos, derivados e substâncias é desconhecida no caso da Receita Federal do Brasil.</t>
  </si>
  <si>
    <t>(3) Inclui skunk, haxixe, sementes de maconha e maconha. Também foram informadas 178.339 unidades de pés de maconha apreendidos/destruídos.</t>
  </si>
  <si>
    <t>(4) Inclui cocaína e cocaína/cloridrato de cocaína.</t>
  </si>
  <si>
    <t>(5) Inclui folhas de coca/epadu, pasta base de cocaína e cocaína.</t>
  </si>
  <si>
    <t>TABELA 59</t>
  </si>
  <si>
    <t>Ocorrências</t>
  </si>
  <si>
    <t>Variação 2013-2023 (%)</t>
  </si>
  <si>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Acre; Polícia Civil do Estado do Alagoas; Polícia Civil do Distrito Federal; Polícia Civil do Estado de Roraima;  Instituto Brasileiro de Geografia e Estatística (IBGE) – Censo Demográfico 2022; Fórum Brasileiro de Segurança Pública.</t>
    </r>
  </si>
  <si>
    <t xml:space="preserve">(1) Taxas por 100 mil habitantes. Como os resultados do Censo 2022, divulgados pelo IBGE, indicaram que as projeções populacionais para os anos entre 2011 e 2021 estavam superestimadas e ainda não houve divulgação dos novos valores para a população desses anos, optou-se por calcular as taxas apenas para os anos de 2022 e 2023. </t>
  </si>
  <si>
    <t>TABELA 60</t>
  </si>
  <si>
    <r>
      <t xml:space="preserve">São Paulo </t>
    </r>
    <r>
      <rPr>
        <vertAlign val="superscript"/>
        <sz val="8"/>
        <rFont val="Arial"/>
        <family val="2"/>
      </rPr>
      <t>(3)</t>
    </r>
  </si>
  <si>
    <t xml:space="preserve">(1) Taxas por 100 mil habitantes. Como os resultados do Censo 2022, divulgados pelo IBGE, indicaram que as projeções populacionais para os anos entre 2011 e 2021 estavam superestimadas, e ainda não houve divulgação dos novos valores para a população desses anos, optamos por calcular as taxas e variação apenas para os anos de 2022 e 2023. </t>
  </si>
  <si>
    <t>(3) Os dados disponibilizados pela Secretaria de Segurança Pública de São Paulo consideram apenas Porte de Entorpecentes.</t>
  </si>
  <si>
    <t>TABELA 61</t>
  </si>
  <si>
    <t>Brasil e Unidades da Federação – 2021-2023</t>
  </si>
  <si>
    <r>
      <t xml:space="preserve">Amapá </t>
    </r>
    <r>
      <rPr>
        <vertAlign val="superscript"/>
        <sz val="8"/>
        <rFont val="Arial"/>
        <family val="2"/>
      </rPr>
      <t>(3)</t>
    </r>
  </si>
  <si>
    <r>
      <t xml:space="preserve">Maranhão </t>
    </r>
    <r>
      <rPr>
        <vertAlign val="superscript"/>
        <sz val="8"/>
        <rFont val="Arial"/>
        <family val="2"/>
      </rPr>
      <t>(4)</t>
    </r>
  </si>
  <si>
    <r>
      <rPr>
        <b/>
        <sz val="8"/>
        <color theme="1"/>
        <rFont val="Arial"/>
        <family val="2"/>
      </rPr>
      <t xml:space="preserve">Fonte: </t>
    </r>
    <r>
      <rPr>
        <sz val="8"/>
        <color theme="1"/>
        <rFont val="Arial"/>
        <family val="2"/>
      </rPr>
      <t>Secretarias Estaduais de Segurança Pública e/ou Defesa Social; Instituto de Segurança Pública/RJ (ISP); Polícia Civil do Estado do Acre; Polícia Civil do Estado do Alagoas; Polícia Civil do Distrito Federal; Polícia Civil do Estado de Roraima;  Instituto Brasileiro de Geografia e Estatística (IBGE) – Censo Demográfico 2022; Fórum Brasileiro de Segurança Pública.</t>
    </r>
  </si>
  <si>
    <t xml:space="preserve">(1) Taxas por 100 mil habitantes. Como os resultados do Censo 2022, divulgados pelo IBGE, indicaram que as projeções populacionais para os anos entre 2011 e 2021 estavam superestimadas e ainda não houve divulgação dos novos valores para a população desses anos, optou-se por calcular as taxas e variação apenas para os anos de 2022 e 2023. </t>
  </si>
  <si>
    <t>(3) Para 2021, o Amapá informou que o sistema de registros da Polícia Civil do Amapá não possui a natureza "apreensão de entorpecentes".</t>
  </si>
  <si>
    <t>(4) O Maranhão informou que a partir de 2022 a coleta passou a ser sistematizada e a abranger todos os municípios do estado do Maranhão, por isso o dado de 2021 apresenta um valor discrepante com relação aos demais anos.</t>
  </si>
  <si>
    <t xml:space="preserve">(5) Segundo informação publicada pela Secretaria de Segurança Pública de São Paulo, apenas ocorrências em que houve apreensão de entorpecentes, sem pessoas envolvidas, são computadas. </t>
  </si>
  <si>
    <t>GRÁFICO 74</t>
  </si>
  <si>
    <t>GRÁFICO 75</t>
  </si>
  <si>
    <t>Regiões</t>
  </si>
  <si>
    <r>
      <t xml:space="preserve">Nota: </t>
    </r>
    <r>
      <rPr>
        <sz val="8"/>
        <color theme="1"/>
        <rFont val="Arial"/>
        <family val="2"/>
      </rPr>
      <t>Os registros de apreensões da Polícia Federal podem conter dados de apreensões de outras instituições federais de segurança pública, em razão da diferenciação entre os poderes de polícias administrativa e judiciária. Qunado informadas em gramas, as quantidades foram convertidas para quilogramas.</t>
    </r>
  </si>
  <si>
    <t>GRÁFICO 76</t>
  </si>
  <si>
    <r>
      <t xml:space="preserve">Nota: </t>
    </r>
    <r>
      <rPr>
        <sz val="8"/>
        <color theme="1"/>
        <rFont val="Arial"/>
        <family val="2"/>
      </rPr>
      <t>Os registros de apreensões da Polícia Federl podem conter dados de apreensões de outras instituições federais de segurança pública, em razão da diferenciação entre os poderes de polícias administrativa e judiciária.</t>
    </r>
  </si>
  <si>
    <t>TABELA 62</t>
  </si>
  <si>
    <t>União, Unidades da Federação e Municípios - 2022-2023</t>
  </si>
  <si>
    <t>União e Unidades da Federação</t>
  </si>
  <si>
    <t>Policiamento</t>
  </si>
  <si>
    <t>Defesa Civil</t>
  </si>
  <si>
    <t>Informação e Inteligência</t>
  </si>
  <si>
    <t>Demais Subfunções</t>
  </si>
  <si>
    <t>União</t>
  </si>
  <si>
    <r>
      <t xml:space="preserve">Municípios </t>
    </r>
    <r>
      <rPr>
        <b/>
        <vertAlign val="superscript"/>
        <sz val="8"/>
        <color theme="1"/>
        <rFont val="Arial"/>
        <family val="2"/>
      </rPr>
      <t>(1)</t>
    </r>
  </si>
  <si>
    <r>
      <t xml:space="preserve">Distrito Federal </t>
    </r>
    <r>
      <rPr>
        <vertAlign val="superscript"/>
        <sz val="8"/>
        <rFont val="Arial"/>
        <family val="2"/>
      </rPr>
      <t>(2)</t>
    </r>
  </si>
  <si>
    <r>
      <t xml:space="preserve">Espírito Santo </t>
    </r>
    <r>
      <rPr>
        <vertAlign val="superscript"/>
        <sz val="8"/>
        <rFont val="Arial"/>
        <family val="2"/>
      </rPr>
      <t>(2)</t>
    </r>
  </si>
  <si>
    <r>
      <t xml:space="preserve">Minas Gerais </t>
    </r>
    <r>
      <rPr>
        <vertAlign val="superscript"/>
        <sz val="8"/>
        <rFont val="Arial"/>
        <family val="2"/>
      </rPr>
      <t>(3) (4)</t>
    </r>
  </si>
  <si>
    <r>
      <t>Piauí</t>
    </r>
    <r>
      <rPr>
        <vertAlign val="superscript"/>
        <sz val="8"/>
        <rFont val="Arial"/>
        <family val="2"/>
      </rPr>
      <t>(2)</t>
    </r>
  </si>
  <si>
    <r>
      <t>Sergipe</t>
    </r>
    <r>
      <rPr>
        <vertAlign val="superscript"/>
        <sz val="8"/>
        <rFont val="Arial"/>
        <family val="2"/>
      </rPr>
      <t>(2)</t>
    </r>
  </si>
  <si>
    <r>
      <t>Tocantins</t>
    </r>
    <r>
      <rPr>
        <vertAlign val="superscript"/>
        <sz val="8"/>
        <rFont val="Arial"/>
        <family val="2"/>
      </rPr>
      <t>(2)</t>
    </r>
  </si>
  <si>
    <r>
      <t xml:space="preserve">Fonte: </t>
    </r>
    <r>
      <rPr>
        <sz val="8"/>
        <rFont val="Arial"/>
        <family val="2"/>
      </rPr>
      <t>Ministério da Fazenda/Secretaria do Tesouro Nacional – STN/Sistema de Informações Contábeis e Fiscais do Setor Público Brasileiro – SICONFI; Controladoria Geral da União – CGU/Portal da Transparência.</t>
    </r>
  </si>
  <si>
    <r>
      <rPr>
        <b/>
        <sz val="8"/>
        <rFont val="Arial"/>
        <family val="2"/>
      </rPr>
      <t>Nota 1:</t>
    </r>
    <r>
      <rPr>
        <sz val="8"/>
        <rFont val="Arial"/>
        <family val="2"/>
      </rPr>
      <t xml:space="preserve"> Valores atualizados pelo IPCA de dezembro/2023. Despesas empenhadas.</t>
    </r>
  </si>
  <si>
    <r>
      <rPr>
        <b/>
        <sz val="8"/>
        <rFont val="Arial"/>
        <family val="2"/>
      </rPr>
      <t>Nota 2:</t>
    </r>
    <r>
      <rPr>
        <sz val="8"/>
        <rFont val="Arial"/>
        <family val="2"/>
      </rPr>
      <t xml:space="preserve"> Valores extraídos em Junho de 2024, retificando os dados publicados nas edições anteriores do Anuário Brasileiro de Segurança Pública.</t>
    </r>
  </si>
  <si>
    <t>(1) Dados de despesas com a função segurança pública nos municípios foram extraídos em 23 de junho de 2024 do Siconfi Contas Anuais, totalizando 2.764 municípios com gastos declarados na função.</t>
  </si>
  <si>
    <t>(2) Estados não possuem a subfunção "Informação e Inteligência". No caso do Tocantins, a subfunção existia em 2022 e deixou de existir em 2023.</t>
  </si>
  <si>
    <t>(3) No ano de 2022, o Estado de Minas Gerais declarou a subfunção "Previdência do Regime Estatutário" na Função Segurança Pública no valor de R$ 8.407.473.895,45. O total da função, com as despesas previdenciárias, é de R$ 20.061.878.534,66 em valores de dezembro/2023.</t>
  </si>
  <si>
    <t>(4) No ano de 2023, o Estado de Minas Gerais declarou a subfunção "Previdência do Regime Estatutário" na Função Segurança Pública no valor de R$ 8.202.827.745,49. O total da função, com as despesas previdenciárias, é de R$ 19.463.557.038,19.</t>
  </si>
  <si>
    <t>TABELA 63</t>
  </si>
  <si>
    <t>União e Unidades da Federação - 2019-2023</t>
  </si>
  <si>
    <t>em porcentagem (%)</t>
  </si>
  <si>
    <r>
      <t xml:space="preserve">Minas Gerais </t>
    </r>
    <r>
      <rPr>
        <vertAlign val="superscript"/>
        <sz val="8"/>
        <rFont val="Arial"/>
        <family val="2"/>
      </rPr>
      <t>(1)</t>
    </r>
  </si>
  <si>
    <r>
      <t xml:space="preserve">Fonte: </t>
    </r>
    <r>
      <rPr>
        <sz val="8"/>
        <rFont val="Arial"/>
        <family val="2"/>
      </rPr>
      <t xml:space="preserve">Ministério da Fazenda/Secretaria do Tesouro Nacional – STN/Sistema de Informações Contábeis e Fiscais do Setor Público Brasileiro – SICONFI; Controladoria Geral da União – CGU/Portal da Transparência. </t>
    </r>
  </si>
  <si>
    <t>(1) O cálculo da participação em MG não considerou os valores da subfunção "Previdência do Regime Estatutário", declarada no âmbito da função Segurança Pública entre 2019 e 2023.</t>
  </si>
  <si>
    <t>TABELA 64</t>
  </si>
  <si>
    <t>Regiões e Unidades da Federação - 2019-2023</t>
  </si>
  <si>
    <t>Em R$ constantes de 2023</t>
  </si>
  <si>
    <t>Regiões e UF</t>
  </si>
  <si>
    <t>Variação 2019-2023 (em %)</t>
  </si>
  <si>
    <r>
      <t xml:space="preserve">Fonte: </t>
    </r>
    <r>
      <rPr>
        <sz val="8"/>
        <rFont val="Arial"/>
        <family val="2"/>
      </rPr>
      <t>Ministério da Fazenda/Secretaria do Tesouro Nacional – STN/Sistema de Informações Contábeis e Fiscais do Setor Público Brasileiro – SICONFI.</t>
    </r>
  </si>
  <si>
    <t xml:space="preserve">(1) No ano de 2022, o Estado de Minas Gerais declarou a subfunção "Previdência do Regime Estatutário" na Função Segurança Pública no valor de R$ 8.407.473.895,45. O total da função, com as despesas previdenciárias, é de R$ 20.061.878.534,66. No ano de 2023, o Estado de Minas Gerais declarou a subfunção "Previdência do Regime Estatutário" na Função Segurança Pública no valor de R$ 8.202.827.745,49. O total da função, com as despesas previdenciárias, é de R$ 19.463.557.038,19. No ano de 2021, o Estado de Minas Gerais declarou a subfunção "Previdência do Regime Estatutário" na Função Segurança Pública no valor de R$ 7.595.007.665,43. O total da função, com as despesas previdenciárias, é de R$ 18.149.069.685,86. No ano de 2020, o Estado de Minas Gerais declarou a subfunção "Previdência do Regime Estatutário" na Função Segurança Pública no valor de R$ 7.700.534.962,68. O total da função, com as despesas previdenciárias, é de R$ 18.647.772.472,21.  No ano de 2019, o Estado de Minas Gerais declarou a subfunção "Previdência do Regime Estatutário" na Função Segurança Pública no valor de R$ 7.225.441.441,96. O total da função, com as despesas previdenciárias, é de R$ 18.707.686.530,53. </t>
  </si>
  <si>
    <t>GRÁFICO 77</t>
  </si>
  <si>
    <t>Gasto per capita</t>
  </si>
  <si>
    <r>
      <t xml:space="preserve">Fonte: </t>
    </r>
    <r>
      <rPr>
        <sz val="8"/>
        <rFont val="Arial"/>
        <family val="2"/>
      </rPr>
      <t xml:space="preserve">Ministério da Fazenda/Secretaria do Tesouro Nacional – STN/Sistema de Informações Contábeis e Fiscais do Setor Público Brasileiro – SICONFI; Instituto Brasileiro de Geografia e Estatística - IBGE. </t>
    </r>
    <r>
      <rPr>
        <b/>
        <sz val="8"/>
        <rFont val="Arial"/>
        <family val="2"/>
      </rPr>
      <t/>
    </r>
  </si>
  <si>
    <r>
      <rPr>
        <b/>
        <sz val="8"/>
        <rFont val="Arial"/>
        <family val="2"/>
      </rPr>
      <t>Nota:</t>
    </r>
    <r>
      <rPr>
        <sz val="8"/>
        <rFont val="Arial"/>
        <family val="2"/>
      </rPr>
      <t xml:space="preserve"> Valores extraídos em Junho de 2024. Despesas empenhadas.</t>
    </r>
  </si>
  <si>
    <t>TABELA 65</t>
  </si>
  <si>
    <t>Recursos Transferidos do FNSP (A)</t>
  </si>
  <si>
    <t>Despesas com a Função Segurança Pública (B)</t>
  </si>
  <si>
    <t>A/B (em %)</t>
  </si>
  <si>
    <r>
      <t xml:space="preserve">Minas Gerais </t>
    </r>
    <r>
      <rPr>
        <vertAlign val="superscript"/>
        <sz val="8"/>
        <color theme="1"/>
        <rFont val="Arial"/>
        <family val="2"/>
      </rPr>
      <t>(1)</t>
    </r>
  </si>
  <si>
    <r>
      <t xml:space="preserve">Fonte: </t>
    </r>
    <r>
      <rPr>
        <sz val="8"/>
        <rFont val="Arial"/>
        <family val="2"/>
      </rPr>
      <t>Ministério da Justiça e Segurança Pública – MJSP e Ministério da Fazenda/Secretaria do Tesouro Nacional – STN/SICONFI.</t>
    </r>
  </si>
  <si>
    <r>
      <rPr>
        <b/>
        <sz val="8"/>
        <rFont val="Arial"/>
        <family val="2"/>
      </rPr>
      <t>Nota:</t>
    </r>
    <r>
      <rPr>
        <sz val="8"/>
        <rFont val="Arial"/>
        <family val="2"/>
      </rPr>
      <t xml:space="preserve"> Despesas empenhadas e transferências efetivadas. Foram constatadas divergências sobre os valores de repasses do FNSP entre o SICONFI/STN e o MJSP, optando-se pela última fonte.</t>
    </r>
  </si>
  <si>
    <t>(1) No ano de 2023, o Estado de Minas Gerais declarou a subfunção "Previdência do Regime Estatutário" na Função Segurança Pública no valor de R$ 8.202.827.745,49. O total da função, com as despesas previdenciárias, é de R$ 19.463.557.038,19. Para possibilitar a comparação com as demais unidades da federação, o valor da subfunção foi removido do montante relacionado ao total da função.</t>
  </si>
  <si>
    <t>TABELA 66</t>
  </si>
  <si>
    <t>Entes federativos - 2019-2023</t>
  </si>
  <si>
    <t>Ente federativo</t>
  </si>
  <si>
    <t>Municípios</t>
  </si>
  <si>
    <t>TABELA 67</t>
  </si>
  <si>
    <t>Por Órgão/Unidade Orçamentária - 2023</t>
  </si>
  <si>
    <t>Órgão/Unidade Orçamentária</t>
  </si>
  <si>
    <t>Valor (em R$)</t>
  </si>
  <si>
    <t>Polícia Rodoviária Federal</t>
  </si>
  <si>
    <t>Fundo Penitenciário Nacional - FUNPEN</t>
  </si>
  <si>
    <t>Fundo Nacional de Segurança Pública - FNSP</t>
  </si>
  <si>
    <t>Fundo Nacional Antidrogas</t>
  </si>
  <si>
    <r>
      <t>Outros</t>
    </r>
    <r>
      <rPr>
        <vertAlign val="superscript"/>
        <sz val="8"/>
        <color theme="1"/>
        <rFont val="Arial"/>
        <family val="2"/>
      </rPr>
      <t>(1)</t>
    </r>
  </si>
  <si>
    <r>
      <rPr>
        <b/>
        <sz val="8"/>
        <color theme="1"/>
        <rFont val="Arial"/>
        <family val="2"/>
      </rPr>
      <t>Fonte:</t>
    </r>
    <r>
      <rPr>
        <sz val="8"/>
        <color theme="1"/>
        <rFont val="Arial"/>
        <family val="2"/>
      </rPr>
      <t xml:space="preserve"> Controladoria Geral da União – CGU/Portal da Transparência. </t>
    </r>
    <r>
      <rPr>
        <b/>
        <sz val="8"/>
        <color theme="1"/>
        <rFont val="Arial"/>
        <family val="2"/>
      </rPr>
      <t/>
    </r>
  </si>
  <si>
    <r>
      <rPr>
        <b/>
        <sz val="8"/>
        <color theme="1"/>
        <rFont val="Arial"/>
        <family val="2"/>
      </rPr>
      <t>Nota:</t>
    </r>
    <r>
      <rPr>
        <sz val="8"/>
        <color theme="1"/>
        <rFont val="Arial"/>
        <family val="2"/>
      </rPr>
      <t xml:space="preserve"> Despesas empenhadas.</t>
    </r>
  </si>
  <si>
    <t>(1) A categoria outros engloba despesas do Conselho de Defesa da Atividade Econômica - CADE, da Autoridade Nacional de Proteção de Dados - ANPD, do Fundo Nacional de Defesa dos Direitos Difusos e do MJSP diretamente.</t>
  </si>
  <si>
    <t>GRÁFICO 78</t>
  </si>
  <si>
    <r>
      <t xml:space="preserve">Fonte: </t>
    </r>
    <r>
      <rPr>
        <sz val="8"/>
        <rFont val="Arial"/>
        <family val="2"/>
      </rPr>
      <t xml:space="preserve">Ministério da Fazenda/Secretaria do Tesouro Nacional – STN/Sistema de Informações Contábeis e Fiscais do Setor Público Brasileiro – SICONFI; Controladoria Geral da União – CGU/Portal da Transparência. </t>
    </r>
    <r>
      <rPr>
        <b/>
        <sz val="8"/>
        <rFont val="Arial"/>
        <family val="2"/>
      </rPr>
      <t/>
    </r>
  </si>
  <si>
    <r>
      <rPr>
        <b/>
        <sz val="8"/>
        <rFont val="Arial"/>
        <family val="2"/>
      </rPr>
      <t>Nota:</t>
    </r>
    <r>
      <rPr>
        <sz val="8"/>
        <rFont val="Arial"/>
        <family val="2"/>
      </rPr>
      <t xml:space="preserve"> Valores atualizados pelo IPCA de dezembro/2023. Despesas empenhadas.</t>
    </r>
  </si>
  <si>
    <r>
      <rPr>
        <b/>
        <sz val="8"/>
        <rFont val="Arial"/>
        <family val="2"/>
      </rPr>
      <t>Nota:</t>
    </r>
    <r>
      <rPr>
        <sz val="8"/>
        <rFont val="Arial"/>
        <family val="2"/>
      </rPr>
      <t xml:space="preserve"> Valores extraídos em Junho de 2024, retificando os dados publicados nas edições anteriores do Anuário Brasileiro de Segurança Pública.</t>
    </r>
  </si>
  <si>
    <t>GRÁFICO 79</t>
  </si>
  <si>
    <t>2019-2023</t>
  </si>
  <si>
    <t>GRÁFICO 80</t>
  </si>
  <si>
    <t>Receita Corrente Líquida (RCL), estados e municípios - 2019 a 2023</t>
  </si>
  <si>
    <t>SINCONFI-RREO/STN/MF</t>
  </si>
  <si>
    <t>Receitas Correntes Líquidas</t>
  </si>
  <si>
    <t>Estados</t>
  </si>
  <si>
    <t>QUADRO 14</t>
  </si>
  <si>
    <t>Entes federativos - 2011-2023</t>
  </si>
  <si>
    <t>Ano</t>
  </si>
  <si>
    <t>Variação (%) 2011/2023</t>
  </si>
  <si>
    <t>GRÁFICO 81</t>
  </si>
  <si>
    <t>Participação dos entes federados no financiamento da Segurança Pública</t>
  </si>
  <si>
    <t>2011-2023</t>
  </si>
  <si>
    <r>
      <rPr>
        <b/>
        <sz val="8"/>
        <color theme="1"/>
        <rFont val="Arial"/>
        <family val="2"/>
      </rPr>
      <t>Fonte:</t>
    </r>
    <r>
      <rPr>
        <sz val="8"/>
        <color theme="1"/>
        <rFont val="Arial"/>
        <family val="2"/>
      </rPr>
      <t xml:space="preserve"> Ministério da Fazenda/Secretaria do Tesouro Nacional – STN/Sistema de Informações Contábeis e Fiscais do Setor Público Brasileiro – SICONFI; Controladoria Geral da União – CGU/Portal da Transparência.</t>
    </r>
  </si>
  <si>
    <t>GRÁFICO 82</t>
  </si>
  <si>
    <t>Agricultura</t>
  </si>
  <si>
    <t>Assistência Social</t>
  </si>
  <si>
    <t>Ciência e Tecnologia</t>
  </si>
  <si>
    <t>Cultura</t>
  </si>
  <si>
    <t>Desporto e Lazer</t>
  </si>
  <si>
    <t>Direitos da Cidadania</t>
  </si>
  <si>
    <t>Educação</t>
  </si>
  <si>
    <t>Gestão Ambiental</t>
  </si>
  <si>
    <t>Habitação</t>
  </si>
  <si>
    <t>Previdência Social</t>
  </si>
  <si>
    <t>Saúde</t>
  </si>
  <si>
    <t>Segurança Pública</t>
  </si>
  <si>
    <r>
      <rPr>
        <b/>
        <sz val="8"/>
        <rFont val="Arial"/>
        <family val="2"/>
      </rPr>
      <t xml:space="preserve">Nota: </t>
    </r>
    <r>
      <rPr>
        <sz val="8"/>
        <rFont val="Arial"/>
        <family val="2"/>
      </rPr>
      <t>Despesas empenhadas. Valores extraídos em Junho de 2024, retificando os dados publicados no Anuário Brasileiro de Segurança Pública 17, ano 2022</t>
    </r>
  </si>
  <si>
    <t>QUADRO 15</t>
  </si>
  <si>
    <t>2017-2023</t>
  </si>
  <si>
    <t>Fundos Públicos vinculados ao MJSP</t>
  </si>
  <si>
    <t>Variação 2022/2023</t>
  </si>
  <si>
    <t>Variação 2017/2023</t>
  </si>
  <si>
    <t>Fundo de Defesa de Direitos Difusos</t>
  </si>
  <si>
    <r>
      <t xml:space="preserve">Fonte: </t>
    </r>
    <r>
      <rPr>
        <sz val="8"/>
        <color theme="1"/>
        <rFont val="Arial"/>
        <family val="2"/>
      </rPr>
      <t>Controladoria Geral da União – CGU/Portal da Transparência.</t>
    </r>
    <r>
      <rPr>
        <b/>
        <sz val="8"/>
        <color theme="1"/>
        <rFont val="Arial"/>
        <family val="2"/>
      </rPr>
      <t xml:space="preserve"> </t>
    </r>
  </si>
  <si>
    <r>
      <rPr>
        <b/>
        <sz val="8"/>
        <color theme="1"/>
        <rFont val="Arial"/>
        <family val="2"/>
      </rPr>
      <t>Nota 1:</t>
    </r>
    <r>
      <rPr>
        <sz val="8"/>
        <color theme="1"/>
        <rFont val="Arial"/>
        <family val="2"/>
      </rPr>
      <t xml:space="preserve"> Valores corrigidos IPCA dez/2023. Despesas empenhadas.</t>
    </r>
  </si>
  <si>
    <t>QUADRO 16</t>
  </si>
  <si>
    <t>Brasil - 2015-2022</t>
  </si>
  <si>
    <r>
      <rPr>
        <b/>
        <sz val="8"/>
        <color theme="1"/>
        <rFont val="Arial"/>
        <family val="2"/>
      </rPr>
      <t>Fonte:</t>
    </r>
    <r>
      <rPr>
        <sz val="8"/>
        <color theme="1"/>
        <rFont val="Arial"/>
        <family val="2"/>
      </rPr>
      <t xml:space="preserve"> Caixa Econômica Federal – CEF. </t>
    </r>
  </si>
  <si>
    <r>
      <rPr>
        <b/>
        <sz val="8"/>
        <rFont val="Arial"/>
        <family val="2"/>
      </rPr>
      <t>Nota 1:</t>
    </r>
    <r>
      <rPr>
        <sz val="8"/>
        <rFont val="Arial"/>
        <family val="2"/>
      </rPr>
      <t xml:space="preserve"> Valores atualizados pelo IPCA de dezembro/2023. Valores repassados.</t>
    </r>
  </si>
  <si>
    <t>GRÁFICO 83</t>
  </si>
  <si>
    <t>Evolução dos recursos do Fundo Nacional de Segurança Pública e do Fundo Penitenciário Nacional</t>
  </si>
  <si>
    <t>2015-2023</t>
  </si>
  <si>
    <r>
      <rPr>
        <b/>
        <sz val="8"/>
        <color theme="1"/>
        <rFont val="Arial"/>
        <family val="2"/>
      </rPr>
      <t>Fonte:</t>
    </r>
    <r>
      <rPr>
        <sz val="8"/>
        <color theme="1"/>
        <rFont val="Arial"/>
        <family val="2"/>
      </rPr>
      <t xml:space="preserve"> Controladoria Geral da União – CGU/Portal da Transparência.</t>
    </r>
  </si>
  <si>
    <t>GRÁFICO 84</t>
  </si>
  <si>
    <t>Transferências do FNSP em relação as Despesas Estaduais com a Função Segurança Pública em 2023</t>
  </si>
  <si>
    <t>A/B %</t>
  </si>
  <si>
    <r>
      <t xml:space="preserve">Fonte: </t>
    </r>
    <r>
      <rPr>
        <sz val="8"/>
        <rFont val="Arial"/>
        <family val="2"/>
      </rPr>
      <t>Ministério da Justiça e Segurança Pública – MJSP e Ministério da Fazenda/Secretaria do Tesouro Nacional – STN/Sistema de Informações Contábeis e Fiscais do Setor Público Brasileiro – SICONFI.</t>
    </r>
  </si>
  <si>
    <t>GRÁFICO 85</t>
  </si>
  <si>
    <t>Ministério da Justiça e Segurança Pública</t>
  </si>
  <si>
    <t>Conselho Administrativo de Defesa Econômica</t>
  </si>
  <si>
    <t>Autoridade Nacional de Proteção de Dados</t>
  </si>
  <si>
    <t>Fundo Penitenciário Nacional</t>
  </si>
  <si>
    <t>Fundo Nacional de Segurança Pública</t>
  </si>
  <si>
    <t>TABELA 68</t>
  </si>
  <si>
    <r>
      <t xml:space="preserve">Brasil e Regiões - 2021-2024 </t>
    </r>
    <r>
      <rPr>
        <vertAlign val="superscript"/>
        <sz val="8"/>
        <color theme="1"/>
        <rFont val="Arial"/>
        <family val="2"/>
      </rPr>
      <t>(1)</t>
    </r>
  </si>
  <si>
    <t>Brasil e Regiões</t>
  </si>
  <si>
    <t>Vigilantes</t>
  </si>
  <si>
    <t>Especializadas</t>
  </si>
  <si>
    <t>Orgânicas</t>
  </si>
  <si>
    <r>
      <rPr>
        <b/>
        <sz val="8"/>
        <color theme="1"/>
        <rFont val="Arial"/>
        <family val="2"/>
      </rPr>
      <t>Fonte:</t>
    </r>
    <r>
      <rPr>
        <sz val="8"/>
        <color theme="1"/>
        <rFont val="Arial"/>
        <family val="2"/>
      </rPr>
      <t xml:space="preserve"> Departamento de Polícia Federal;</t>
    </r>
    <r>
      <rPr>
        <b/>
        <sz val="8"/>
        <color theme="1"/>
        <rFont val="Arial"/>
        <family val="2"/>
      </rPr>
      <t xml:space="preserve"> </t>
    </r>
    <r>
      <rPr>
        <sz val="8"/>
        <color theme="1"/>
        <rFont val="Arial"/>
        <family val="2"/>
      </rPr>
      <t>Federação Nacional das Empresas de Segurança e Transporte de Valores (Fenavist); Fórum Brasileiro de Segurança Pública.</t>
    </r>
  </si>
  <si>
    <t>(1) Para os anos de 2021 e 2022, os dados correspondem ao mês de março de cada ano. Para 2023, os dados se referem ao mês de junho. Para 2024, a posição dos dados é o mês de maio.</t>
  </si>
  <si>
    <t>TABELA 69</t>
  </si>
  <si>
    <t>Brasil - 2016-2022</t>
  </si>
  <si>
    <t>Perfil</t>
  </si>
  <si>
    <t>Gênero</t>
  </si>
  <si>
    <t>Escolaridade</t>
  </si>
  <si>
    <t>Médio Incompleto</t>
  </si>
  <si>
    <t>Médio Completo</t>
  </si>
  <si>
    <t>Superior Incompleto</t>
  </si>
  <si>
    <t>Superior Completo</t>
  </si>
  <si>
    <t>Até 29 anos</t>
  </si>
  <si>
    <t>Entre 30 e 39 anos</t>
  </si>
  <si>
    <t>Entre 40 e 49 anos</t>
  </si>
  <si>
    <t>Acima de 50 anos</t>
  </si>
  <si>
    <t>Sem informação</t>
  </si>
  <si>
    <t>Tipo de admissão</t>
  </si>
  <si>
    <t>Não Admitido Ano</t>
  </si>
  <si>
    <t>Primeiro Emprego</t>
  </si>
  <si>
    <t>Reemprego</t>
  </si>
  <si>
    <t>Transferência com Ônus</t>
  </si>
  <si>
    <t>Transferência sem Ônus</t>
  </si>
  <si>
    <t>Reintegração</t>
  </si>
  <si>
    <t>Motivo do desligamento</t>
  </si>
  <si>
    <t>Não Desligado Ano</t>
  </si>
  <si>
    <t>Demissão sem Justa Causa</t>
  </si>
  <si>
    <t>Desligamento sem Justa Causa</t>
  </si>
  <si>
    <t>Aposentadoria TS SRES</t>
  </si>
  <si>
    <t>Aposentadoria ID SRES</t>
  </si>
  <si>
    <t>Aposentadoria Esp SRE</t>
  </si>
  <si>
    <t>Região</t>
  </si>
  <si>
    <r>
      <rPr>
        <b/>
        <sz val="8"/>
        <color theme="1"/>
        <rFont val="Arial"/>
        <family val="2"/>
      </rPr>
      <t>Fonte:</t>
    </r>
    <r>
      <rPr>
        <sz val="8"/>
        <color theme="1"/>
        <rFont val="Arial"/>
        <family val="2"/>
      </rPr>
      <t xml:space="preserve"> Relatório Anual de Informações Sociais (RAIS); Federação Nacional das Empresas de Segurança e Transporte de Valores (Fenavist); Fórum Brasileiro de Segurança Pública.</t>
    </r>
  </si>
  <si>
    <t>Obs: Foram consideradas as CNAE's Atividades de vigilância e segurança privada e Atividades de transporte de valores.</t>
  </si>
  <si>
    <t>TABELA 70</t>
  </si>
  <si>
    <t>Brasil, Regiões e Unidades da Federação - 2018-2023</t>
  </si>
  <si>
    <r>
      <t xml:space="preserve">Em R$ </t>
    </r>
    <r>
      <rPr>
        <b/>
        <vertAlign val="superscript"/>
        <sz val="8"/>
        <color theme="1"/>
        <rFont val="Arial"/>
        <family val="2"/>
      </rPr>
      <t>(1)</t>
    </r>
  </si>
  <si>
    <t>Brasil, Regiões e UFs</t>
  </si>
  <si>
    <r>
      <t xml:space="preserve">Amapá </t>
    </r>
    <r>
      <rPr>
        <vertAlign val="superscript"/>
        <sz val="8"/>
        <color theme="1"/>
        <rFont val="Arial"/>
        <family val="2"/>
      </rPr>
      <t>(2)</t>
    </r>
  </si>
  <si>
    <r>
      <rPr>
        <b/>
        <sz val="8"/>
        <color theme="1"/>
        <rFont val="Arial"/>
        <family val="2"/>
      </rPr>
      <t>Fonte:</t>
    </r>
    <r>
      <rPr>
        <sz val="8"/>
        <color theme="1"/>
        <rFont val="Arial"/>
        <family val="2"/>
      </rPr>
      <t xml:space="preserve"> Federação Nacional das Empresas de Segurança e Transporte de Valores (Fenavist); Fórum Brasileiro de Segurança Pública.</t>
    </r>
  </si>
  <si>
    <t>(1) Para as Regiões e o Brasil foram consideradas as médias salariais dos Estados.</t>
  </si>
  <si>
    <t>(2) O Amapá não divulgou as informações atualizadas, de modo que os dados de 2023 e 2024 se referem ao ano de 2022.</t>
  </si>
  <si>
    <t>TABELA 71</t>
  </si>
  <si>
    <r>
      <t xml:space="preserve">Brasil, Regiões e Unidades da Federação - 2022-2024 </t>
    </r>
    <r>
      <rPr>
        <vertAlign val="superscript"/>
        <sz val="8"/>
        <color theme="1"/>
        <rFont val="Arial"/>
        <family val="2"/>
      </rPr>
      <t>(1)</t>
    </r>
  </si>
  <si>
    <t>Número de Escolas</t>
  </si>
  <si>
    <r>
      <t xml:space="preserve">Vigilantes com cursos ativos </t>
    </r>
    <r>
      <rPr>
        <b/>
        <vertAlign val="superscript"/>
        <sz val="8"/>
        <color theme="1"/>
        <rFont val="Arial"/>
        <family val="2"/>
      </rPr>
      <t>(2)</t>
    </r>
  </si>
  <si>
    <t>Vigilantes com cursos vencidos</t>
  </si>
  <si>
    <t>Vigilantes com cursos afastados</t>
  </si>
  <si>
    <r>
      <rPr>
        <b/>
        <sz val="8"/>
        <color theme="1"/>
        <rFont val="Arial"/>
        <family val="2"/>
      </rPr>
      <t>Fonte:</t>
    </r>
    <r>
      <rPr>
        <sz val="8"/>
        <color theme="1"/>
        <rFont val="Arial"/>
        <family val="2"/>
      </rPr>
      <t xml:space="preserve"> Abcfav - Associação Brasileira de Cursos e Aperfeiçoamento de Vigilantes; Federação Nacional das Empresas de Segurança e Transporte de Valores (Fenavist); Fórum Brasileiro de Segurança Pública.</t>
    </r>
  </si>
  <si>
    <t>(1) Dados de 2022 são referentes ao mês de maio. Dados de 2023 são referentes ao mês de março. Dados de 2024 se referem ao mês de maio.</t>
  </si>
  <si>
    <t>(2) Vigilantes que estão com o curso vigente, estando ou não trabalhando.</t>
  </si>
  <si>
    <t>TABELA 72</t>
  </si>
  <si>
    <r>
      <t xml:space="preserve">Brasil, Regiões e Unidades da Federação - 2021-2024 </t>
    </r>
    <r>
      <rPr>
        <vertAlign val="superscript"/>
        <sz val="8"/>
        <color theme="1"/>
        <rFont val="Arial"/>
        <family val="2"/>
      </rPr>
      <t>(1)</t>
    </r>
  </si>
  <si>
    <t>Vínculos</t>
  </si>
  <si>
    <t>TABELA 73</t>
  </si>
  <si>
    <r>
      <t xml:space="preserve">Brasil - 2016-2022 </t>
    </r>
    <r>
      <rPr>
        <vertAlign val="superscript"/>
        <sz val="8"/>
        <color theme="1"/>
        <rFont val="Arial"/>
        <family val="2"/>
      </rPr>
      <t>(1)</t>
    </r>
  </si>
  <si>
    <t>Tipo de empresa</t>
  </si>
  <si>
    <r>
      <t xml:space="preserve">2015 </t>
    </r>
    <r>
      <rPr>
        <b/>
        <vertAlign val="superscript"/>
        <sz val="8"/>
        <color theme="1"/>
        <rFont val="Arial"/>
        <family val="2"/>
      </rPr>
      <t>(2)</t>
    </r>
  </si>
  <si>
    <r>
      <t xml:space="preserve">2016 </t>
    </r>
    <r>
      <rPr>
        <b/>
        <vertAlign val="superscript"/>
        <sz val="8"/>
        <color theme="1"/>
        <rFont val="Arial"/>
        <family val="2"/>
      </rPr>
      <t>(2)</t>
    </r>
  </si>
  <si>
    <r>
      <t xml:space="preserve">2017 </t>
    </r>
    <r>
      <rPr>
        <b/>
        <vertAlign val="superscript"/>
        <sz val="8"/>
        <color theme="1"/>
        <rFont val="Arial"/>
        <family val="2"/>
      </rPr>
      <t>(2)</t>
    </r>
  </si>
  <si>
    <r>
      <rPr>
        <b/>
        <sz val="8"/>
        <color theme="1"/>
        <rFont val="Arial"/>
        <family val="2"/>
      </rPr>
      <t>Fonte:</t>
    </r>
    <r>
      <rPr>
        <sz val="8"/>
        <color theme="1"/>
        <rFont val="Arial"/>
        <family val="2"/>
      </rPr>
      <t xml:space="preserve"> Departamento de Polícia Federal; Federação Nacional das Empresas de Segurança e Transporte de Valores (Fenavist); Fórum Brasileiro de Segurança Pública.</t>
    </r>
  </si>
  <si>
    <t>(...) Informação indisponível.</t>
  </si>
  <si>
    <t>(1) Para os anos de 2016 a 2022, os dados correspondem ao mês de março de cada ano. A posição dos dados para 2023 se refere ao mês de junho. Para 2024, a posição dos dados é o mês de maio.</t>
  </si>
  <si>
    <t>(2) Dados de 2015 a 2017 não possuem desagregação por tipo de empresa.</t>
  </si>
  <si>
    <t>TABELA 74</t>
  </si>
  <si>
    <r>
      <t xml:space="preserve">Brasil - 2015-2023 </t>
    </r>
    <r>
      <rPr>
        <vertAlign val="superscript"/>
        <sz val="8"/>
        <color theme="1"/>
        <rFont val="Arial"/>
        <family val="2"/>
      </rPr>
      <t>(1)</t>
    </r>
  </si>
  <si>
    <t>Quantidade de estabelecimentos</t>
  </si>
  <si>
    <t>(...) Infomação não disponível.</t>
  </si>
  <si>
    <t>(1) Os dados de 2022 são referentes ao mês de abril; os dados de 2023 são referentes ao mês de junho. Para 2024, a posição dos dados é o mês de maio.</t>
  </si>
  <si>
    <t>(2) Dados de 2015 e 2016 não possuem desagregação por tipo de empresa.</t>
  </si>
  <si>
    <t>TABELA 75</t>
  </si>
  <si>
    <t>Empresas especializadas ativas</t>
  </si>
  <si>
    <t>Empresas orgânicas ativas</t>
  </si>
  <si>
    <t>Vigilância patrimonial</t>
  </si>
  <si>
    <t>Transporte de valores</t>
  </si>
  <si>
    <t>Escolta armada</t>
  </si>
  <si>
    <t>Segurança pessoal</t>
  </si>
  <si>
    <t>(1) Dados de 2022 são referentes ao mês de abril. Dados de 2023 são referentes ao mês de junho. Dados de 2024 se referem ao mês de maio.</t>
  </si>
  <si>
    <t>TABELA 76</t>
  </si>
  <si>
    <t>Brasil e Regiões - 2018-2023</t>
  </si>
  <si>
    <t>Compras</t>
  </si>
  <si>
    <t>Armas Letais</t>
  </si>
  <si>
    <t>Armas não letais</t>
  </si>
  <si>
    <t>Munição</t>
  </si>
  <si>
    <t>Munição não letal</t>
  </si>
  <si>
    <r>
      <t xml:space="preserve">2023 </t>
    </r>
    <r>
      <rPr>
        <b/>
        <vertAlign val="superscript"/>
        <sz val="8"/>
        <color theme="1"/>
        <rFont val="Arial"/>
        <family val="2"/>
      </rPr>
      <t>(1)</t>
    </r>
  </si>
  <si>
    <r>
      <rPr>
        <b/>
        <sz val="8"/>
        <color theme="1"/>
        <rFont val="Arial"/>
        <family val="2"/>
      </rPr>
      <t>Fonte:</t>
    </r>
    <r>
      <rPr>
        <sz val="8"/>
        <color theme="1"/>
        <rFont val="Arial"/>
        <family val="2"/>
      </rPr>
      <t xml:space="preserve"> Diário Oficial da União - Polícia Federal; Federação Nacional das Empresas de Segurança e Transporte de Valores (Fenavist); Fórum Brasileiro de Segurança Pública. </t>
    </r>
  </si>
  <si>
    <t>TABELA 77</t>
  </si>
  <si>
    <t>Transferências entre empresas</t>
  </si>
  <si>
    <t>TABELA 78</t>
  </si>
  <si>
    <r>
      <t xml:space="preserve">Brasil - 2022-2024 </t>
    </r>
    <r>
      <rPr>
        <vertAlign val="superscript"/>
        <sz val="8"/>
        <color theme="1"/>
        <rFont val="Arial"/>
        <family val="2"/>
      </rPr>
      <t>(1)</t>
    </r>
  </si>
  <si>
    <t>Veículos</t>
  </si>
  <si>
    <t>Carros fortes</t>
  </si>
  <si>
    <t>Escolta Armada</t>
  </si>
  <si>
    <t>Carro Leve de Transporte de Valores</t>
  </si>
  <si>
    <t xml:space="preserve">Outros </t>
  </si>
  <si>
    <t>(1) Dados de 2023 são referentes ao mês de maio.</t>
  </si>
  <si>
    <t>TABELA 79</t>
  </si>
  <si>
    <t>Brasil - 2019-2022</t>
  </si>
  <si>
    <t>Atividade</t>
  </si>
  <si>
    <t>Óbitos</t>
  </si>
  <si>
    <t>Vigilância e Segurança Privada</t>
  </si>
  <si>
    <r>
      <rPr>
        <b/>
        <sz val="8"/>
        <color theme="1"/>
        <rFont val="Arial"/>
        <family val="2"/>
      </rPr>
      <t>Fonte:</t>
    </r>
    <r>
      <rPr>
        <sz val="8"/>
        <color theme="1"/>
        <rFont val="Arial"/>
        <family val="2"/>
      </rPr>
      <t xml:space="preserve"> Anuário Estatístico de Acidente de Trabalho - Ministério do Trabalho e Emprego;</t>
    </r>
    <r>
      <rPr>
        <b/>
        <sz val="8"/>
        <color theme="1"/>
        <rFont val="Arial"/>
        <family val="2"/>
      </rPr>
      <t xml:space="preserve"> </t>
    </r>
    <r>
      <rPr>
        <sz val="8"/>
        <color theme="1"/>
        <rFont val="Arial"/>
        <family val="2"/>
      </rPr>
      <t>Federação Nacional das Empresas de Segurança e Transporte de Valores (Fenavist); Fórum Brasileiro de Segurança Pública.</t>
    </r>
  </si>
  <si>
    <t>TABELA 80</t>
  </si>
  <si>
    <r>
      <t xml:space="preserve">Brasil, Regiões e Unidades da Federação - 2019-2023 </t>
    </r>
    <r>
      <rPr>
        <vertAlign val="superscript"/>
        <sz val="8"/>
        <color theme="1"/>
        <rFont val="Arial"/>
        <family val="2"/>
      </rPr>
      <t>(1)</t>
    </r>
  </si>
  <si>
    <t>Auxílio Doença Previdenciário</t>
  </si>
  <si>
    <t>Auxílio Doença por Acidente de Trabalho</t>
  </si>
  <si>
    <t>Quantidade de benefícios recebidos</t>
  </si>
  <si>
    <t>Valor do benefício</t>
  </si>
  <si>
    <r>
      <rPr>
        <b/>
        <sz val="8"/>
        <color theme="1"/>
        <rFont val="Arial"/>
        <family val="2"/>
      </rPr>
      <t>Fonte:</t>
    </r>
    <r>
      <rPr>
        <sz val="8"/>
        <color theme="1"/>
        <rFont val="Arial"/>
        <family val="2"/>
      </rPr>
      <t xml:space="preserve"> Síntese/Dataprev;</t>
    </r>
    <r>
      <rPr>
        <b/>
        <sz val="8"/>
        <color theme="1"/>
        <rFont val="Arial"/>
        <family val="2"/>
      </rPr>
      <t xml:space="preserve"> </t>
    </r>
    <r>
      <rPr>
        <sz val="8"/>
        <color theme="1"/>
        <rFont val="Arial"/>
        <family val="2"/>
      </rPr>
      <t>Federação Nacional das Empresas de Segurança e Transporte de Valores (Fenavist); Fórum Brasileiro de Segurança Pública.</t>
    </r>
  </si>
  <si>
    <t>(1) Inclui as atividades de vigilância, segurança privada e transporte de valores. Não inclui pensões alimentícias, desdobramento de pensões por morte nem benefício de prestação única.</t>
  </si>
  <si>
    <t>TABELA 81</t>
  </si>
  <si>
    <t>Brasil e Unidades da Federação – 2013-2024</t>
  </si>
  <si>
    <t>Operações ativas</t>
  </si>
  <si>
    <r>
      <t xml:space="preserve">2017 </t>
    </r>
    <r>
      <rPr>
        <b/>
        <vertAlign val="superscript"/>
        <sz val="8"/>
        <color theme="1"/>
        <rFont val="Arial"/>
        <family val="2"/>
      </rPr>
      <t>(1)</t>
    </r>
  </si>
  <si>
    <r>
      <t xml:space="preserve">2018 </t>
    </r>
    <r>
      <rPr>
        <b/>
        <vertAlign val="superscript"/>
        <sz val="8"/>
        <color theme="1"/>
        <rFont val="Arial"/>
        <family val="2"/>
      </rPr>
      <t>(1)</t>
    </r>
  </si>
  <si>
    <r>
      <t xml:space="preserve">2019 </t>
    </r>
    <r>
      <rPr>
        <b/>
        <vertAlign val="superscript"/>
        <sz val="8"/>
        <color theme="1"/>
        <rFont val="Arial"/>
        <family val="2"/>
      </rPr>
      <t>(1) (2)</t>
    </r>
  </si>
  <si>
    <r>
      <t xml:space="preserve">2020 </t>
    </r>
    <r>
      <rPr>
        <b/>
        <vertAlign val="superscript"/>
        <sz val="8"/>
        <color theme="1"/>
        <rFont val="Arial"/>
        <family val="2"/>
      </rPr>
      <t>(1)</t>
    </r>
  </si>
  <si>
    <r>
      <t xml:space="preserve">2021 </t>
    </r>
    <r>
      <rPr>
        <b/>
        <vertAlign val="superscript"/>
        <sz val="8"/>
        <color theme="1"/>
        <rFont val="Arial"/>
        <family val="2"/>
      </rPr>
      <t>(1) (3)</t>
    </r>
  </si>
  <si>
    <r>
      <t xml:space="preserve">2023 </t>
    </r>
    <r>
      <rPr>
        <b/>
        <vertAlign val="superscript"/>
        <sz val="8"/>
        <color theme="1"/>
        <rFont val="Arial"/>
        <family val="2"/>
      </rPr>
      <t>(4)</t>
    </r>
  </si>
  <si>
    <r>
      <t>2024</t>
    </r>
    <r>
      <rPr>
        <b/>
        <vertAlign val="superscript"/>
        <sz val="8"/>
        <color theme="1"/>
        <rFont val="Arial"/>
        <family val="2"/>
      </rPr>
      <t xml:space="preserve"> (5)</t>
    </r>
  </si>
  <si>
    <r>
      <rPr>
        <b/>
        <sz val="8"/>
        <color theme="1"/>
        <rFont val="Arial"/>
        <family val="2"/>
      </rPr>
      <t>Fonte:</t>
    </r>
    <r>
      <rPr>
        <sz val="8"/>
        <color theme="1"/>
        <rFont val="Arial"/>
        <family val="2"/>
      </rPr>
      <t xml:space="preserve"> Ministério da Justiça e Segurança Pública; Fórum Brasileiro de Segurança Pública.</t>
    </r>
  </si>
  <si>
    <t>(2) O total Brasil inclui uma operação humanitária em Moçambique.</t>
  </si>
  <si>
    <t>(3) O total Brasil inclui uma operação humanitária no Haiti.</t>
  </si>
  <si>
    <t>(4) O total Brasil inclui duas operações humanitárias, uma no Canadá e outra no Chile.</t>
  </si>
  <si>
    <t>(5) Dados até maio de 2024.</t>
  </si>
  <si>
    <t>GRÁFICO 86</t>
  </si>
  <si>
    <t>TABELA 82</t>
  </si>
  <si>
    <t>Tipo de profissional</t>
  </si>
  <si>
    <t>Policial Militar</t>
  </si>
  <si>
    <t>Bombeiro Militar</t>
  </si>
  <si>
    <t>Policial Civil</t>
  </si>
  <si>
    <t>Profissional de perícia</t>
  </si>
  <si>
    <t>Integrantes do Exército Brasileiro</t>
  </si>
  <si>
    <t>Integrantes da Força Aérea Brasileira</t>
  </si>
  <si>
    <t>Integrantes Marinha do Brasil</t>
  </si>
  <si>
    <t xml:space="preserve">Total </t>
  </si>
  <si>
    <t>TABELA 83</t>
  </si>
  <si>
    <t>Despesa</t>
  </si>
  <si>
    <r>
      <t xml:space="preserve">2018 </t>
    </r>
    <r>
      <rPr>
        <b/>
        <vertAlign val="superscript"/>
        <sz val="8"/>
        <rFont val="Arial"/>
        <family val="2"/>
      </rPr>
      <t>(1)</t>
    </r>
  </si>
  <si>
    <r>
      <t xml:space="preserve">2019 </t>
    </r>
    <r>
      <rPr>
        <b/>
        <vertAlign val="superscript"/>
        <sz val="8"/>
        <rFont val="Arial"/>
        <family val="2"/>
      </rPr>
      <t>(1)</t>
    </r>
  </si>
  <si>
    <r>
      <t xml:space="preserve">2020 </t>
    </r>
    <r>
      <rPr>
        <b/>
        <vertAlign val="superscript"/>
        <sz val="8"/>
        <rFont val="Arial"/>
        <family val="2"/>
      </rPr>
      <t>(1)</t>
    </r>
  </si>
  <si>
    <r>
      <t xml:space="preserve">2021 </t>
    </r>
    <r>
      <rPr>
        <b/>
        <vertAlign val="superscript"/>
        <sz val="8"/>
        <rFont val="Arial"/>
        <family val="2"/>
      </rPr>
      <t>(1)</t>
    </r>
  </si>
  <si>
    <t>Variação 2022-2023 (%)</t>
  </si>
  <si>
    <r>
      <t xml:space="preserve">Aquisição de armas de fogo </t>
    </r>
    <r>
      <rPr>
        <vertAlign val="superscript"/>
        <sz val="8"/>
        <color theme="1"/>
        <rFont val="Arial"/>
        <family val="2"/>
      </rPr>
      <t>(2)</t>
    </r>
  </si>
  <si>
    <r>
      <t xml:space="preserve">Aquisição de veículos </t>
    </r>
    <r>
      <rPr>
        <vertAlign val="superscript"/>
        <sz val="8"/>
        <color theme="1"/>
        <rFont val="Arial"/>
        <family val="2"/>
      </rPr>
      <t>(3)</t>
    </r>
  </si>
  <si>
    <t>Abastecimento de viaturas</t>
  </si>
  <si>
    <t>Manutenção de viaturas</t>
  </si>
  <si>
    <t>Despesas com diárias</t>
  </si>
  <si>
    <r>
      <rPr>
        <b/>
        <sz val="8"/>
        <rFont val="Arial"/>
        <family val="2"/>
      </rPr>
      <t>Nota:</t>
    </r>
    <r>
      <rPr>
        <sz val="8"/>
        <rFont val="Arial"/>
        <family val="2"/>
      </rPr>
      <t xml:space="preserve"> valores atualizados pelo IPCA de dezembro/2023.</t>
    </r>
  </si>
  <si>
    <t>(2) Inclui pagamentos de armamentos legados.</t>
  </si>
  <si>
    <t>(3) Inclui viaturas, motocicletas e ônibus. Inclui pagamentos de viaturas legadas.</t>
  </si>
  <si>
    <t>TABELA 84</t>
  </si>
  <si>
    <t>Brasil – 2013-2024</t>
  </si>
  <si>
    <t>Tipo de operação</t>
  </si>
  <si>
    <r>
      <t xml:space="preserve">2019 </t>
    </r>
    <r>
      <rPr>
        <b/>
        <vertAlign val="superscript"/>
        <sz val="8"/>
        <color theme="1"/>
        <rFont val="Arial"/>
        <family val="2"/>
      </rPr>
      <t>(1)</t>
    </r>
  </si>
  <si>
    <r>
      <t xml:space="preserve">2024 </t>
    </r>
    <r>
      <rPr>
        <b/>
        <vertAlign val="superscript"/>
        <sz val="8"/>
        <color theme="1"/>
        <rFont val="Arial"/>
        <family val="2"/>
      </rPr>
      <t>(2)</t>
    </r>
  </si>
  <si>
    <t>Aérea</t>
  </si>
  <si>
    <t>Ambiental</t>
  </si>
  <si>
    <t xml:space="preserve">Ambiental/Bombeiro (Mista) </t>
  </si>
  <si>
    <t>Ambiental/Judiciária (Mista)</t>
  </si>
  <si>
    <t>Ambiental/Ostensiva (Mista)</t>
  </si>
  <si>
    <t xml:space="preserve">Ambiental/Perícia (Mista) </t>
  </si>
  <si>
    <t>Bombeiro</t>
  </si>
  <si>
    <t>Fronteira/Judiciária (Mista)</t>
  </si>
  <si>
    <t>Fronteira/Ostensiva (Mista)</t>
  </si>
  <si>
    <t>Fronteira/Perícia (Mista)</t>
  </si>
  <si>
    <t>Fronteiras</t>
  </si>
  <si>
    <t>Humanitária</t>
  </si>
  <si>
    <t>Indígena/Judiciária (Mista)</t>
  </si>
  <si>
    <t>Indígena/Ostensiva (Mista)</t>
  </si>
  <si>
    <t xml:space="preserve">Indígena/Perícia (Mista) </t>
  </si>
  <si>
    <t>Judiciária</t>
  </si>
  <si>
    <t>Ostensiva</t>
  </si>
  <si>
    <t>Perícia</t>
  </si>
  <si>
    <t>Presídio</t>
  </si>
  <si>
    <t>(2) Dados até maio de 2024.</t>
  </si>
  <si>
    <t>TABELA 85</t>
  </si>
  <si>
    <t>Efetivo mobilizado por operação</t>
  </si>
  <si>
    <r>
      <t xml:space="preserve">2024 </t>
    </r>
    <r>
      <rPr>
        <b/>
        <vertAlign val="superscript"/>
        <sz val="8"/>
        <color theme="1"/>
        <rFont val="Arial"/>
        <family val="2"/>
      </rPr>
      <t>(1)</t>
    </r>
  </si>
  <si>
    <t>De 0 a 20 pessoas</t>
  </si>
  <si>
    <t>De 21 a 50 pessoas</t>
  </si>
  <si>
    <t>De 51 a 100 pessoas</t>
  </si>
  <si>
    <t>De 101 a 500 pessoas</t>
  </si>
  <si>
    <t>De 501 a 1000 pessoas</t>
  </si>
  <si>
    <t>Mais de 1001 pessoas</t>
  </si>
  <si>
    <t>(1) Dados até maio de 2024.</t>
  </si>
  <si>
    <t>TABELA 86</t>
  </si>
  <si>
    <r>
      <t xml:space="preserve">Quantidade de operações de Garantia da Lei e Ordem (GLO), por ano </t>
    </r>
    <r>
      <rPr>
        <vertAlign val="superscript"/>
        <sz val="8"/>
        <color theme="1"/>
        <rFont val="Arial"/>
        <family val="2"/>
      </rPr>
      <t>(1)</t>
    </r>
  </si>
  <si>
    <t>Múltiplas UFs</t>
  </si>
  <si>
    <t>Todas as UFs</t>
  </si>
  <si>
    <t>Não especificado</t>
  </si>
  <si>
    <r>
      <rPr>
        <b/>
        <sz val="8"/>
        <color theme="1"/>
        <rFont val="Arial"/>
        <family val="2"/>
      </rPr>
      <t xml:space="preserve">Fonte: </t>
    </r>
    <r>
      <rPr>
        <sz val="8"/>
        <color theme="1"/>
        <rFont val="Arial"/>
        <family val="2"/>
      </rPr>
      <t>Ministério da Defesa; Exército Brasileiro; Marinha do Brasil; Força Aérea Brasileira; Fórum Brasileiro de Segurança Pública.</t>
    </r>
  </si>
  <si>
    <r>
      <rPr>
        <b/>
        <sz val="8"/>
        <color theme="1"/>
        <rFont val="Arial"/>
        <family val="2"/>
      </rPr>
      <t>Nota</t>
    </r>
    <r>
      <rPr>
        <sz val="8"/>
        <color theme="1"/>
        <rFont val="Arial"/>
        <family val="2"/>
      </rPr>
      <t>: As informações aqui apresentadas foram agregadas de acordo com o nome das operações fornecidas pelas instituições. Há operações que envolvem mais de uma fase, aqui contabilizadas como uma única operação. Uma mesma operação pode envolver mais de uma instituição.</t>
    </r>
  </si>
  <si>
    <t>(1) Os dados da Marinha do Brasil referem-se ao período de novembro e dezembro de 2023.</t>
  </si>
  <si>
    <t>TABELA 87</t>
  </si>
  <si>
    <r>
      <t xml:space="preserve">Brasil e Unidades da Federação - 2022-2023 </t>
    </r>
    <r>
      <rPr>
        <vertAlign val="superscript"/>
        <sz val="8"/>
        <color theme="1"/>
        <rFont val="Arial"/>
        <family val="2"/>
      </rPr>
      <t>(1)</t>
    </r>
  </si>
  <si>
    <r>
      <t xml:space="preserve">Sistema Penitenciário </t>
    </r>
    <r>
      <rPr>
        <b/>
        <vertAlign val="superscript"/>
        <sz val="8"/>
        <color theme="1"/>
        <rFont val="Arial"/>
        <family val="2"/>
      </rPr>
      <t>(2)</t>
    </r>
  </si>
  <si>
    <t>Custódia das Polícias</t>
  </si>
  <si>
    <r>
      <t xml:space="preserve">Taxa geral </t>
    </r>
    <r>
      <rPr>
        <b/>
        <vertAlign val="superscript"/>
        <sz val="8"/>
        <color theme="1"/>
        <rFont val="Arial"/>
        <family val="2"/>
      </rPr>
      <t>(3)</t>
    </r>
  </si>
  <si>
    <r>
      <t xml:space="preserve">Brasil </t>
    </r>
    <r>
      <rPr>
        <b/>
        <vertAlign val="superscript"/>
        <sz val="8"/>
        <rFont val="Arial"/>
        <family val="2"/>
      </rPr>
      <t>(4)</t>
    </r>
  </si>
  <si>
    <r>
      <rPr>
        <b/>
        <sz val="8"/>
        <color theme="1"/>
        <rFont val="Arial"/>
        <family val="2"/>
      </rPr>
      <t>Fonte</t>
    </r>
    <r>
      <rPr>
        <sz val="8"/>
        <color theme="1"/>
        <rFont val="Arial"/>
        <family val="2"/>
      </rPr>
      <t>: Ministério da Justiça e Segurança Pública/Sistema de Informações do Departamento Penitenciário Nacional – SISDEPEN; Instituto Brasileiro de Geografia e Estatística (IBGE) – Censo Demográfico 2022; Fórum Brasileiro de Segurança Pública.</t>
    </r>
  </si>
  <si>
    <t>(1) Os dados correspondem ao período de julho a dezembro de 2022 e 2023 e foram baixados do site do Sisdepen nos dias 18/05/2023 e 06/03/2024.</t>
  </si>
  <si>
    <t xml:space="preserve">(2) O total de presos do sistema penitenciário considera a população carcerária em regime fechado, semiaberto e aberto, em medida de segurança de internação e tratamento ambulatorial. Além disso, considera aqueles segregados em celas físicas ou em prisão domiciliar (seja em monitoramento eletrônico ou não). </t>
  </si>
  <si>
    <t>(4) O total de pessoas encarceradas considera também os presos em unidades federais, sendo 499 em 2022 e 517 em 2023. As unidades federais são: Penitenciária Federal em Brasília (DF), Penitenciária Federal em Campo Grande (MS), Penitenciária Federal em Catanduvas (PR), Penitenciária Federal em Mossoró (RN) e Penitenciária Federal em Porto Velho (RO).</t>
  </si>
  <si>
    <t>TABELA 88</t>
  </si>
  <si>
    <t>Total de pessoas privadas de liberdade no Sistema Penitenciário, vagas no sistema prisional e percentual de ocupação</t>
  </si>
  <si>
    <r>
      <t xml:space="preserve">Presos no sistema penitenciário </t>
    </r>
    <r>
      <rPr>
        <b/>
        <vertAlign val="superscript"/>
        <sz val="8"/>
        <color theme="1"/>
        <rFont val="Arial"/>
        <family val="2"/>
      </rPr>
      <t>(2)</t>
    </r>
  </si>
  <si>
    <r>
      <t xml:space="preserve">Vagas do sistema penitenciário </t>
    </r>
    <r>
      <rPr>
        <b/>
        <vertAlign val="superscript"/>
        <sz val="8"/>
        <color theme="1"/>
        <rFont val="Arial"/>
        <family val="2"/>
      </rPr>
      <t>(3)</t>
    </r>
  </si>
  <si>
    <t>Déficit de vagas no sistema penitenciário</t>
  </si>
  <si>
    <t>Razão preso/vaga</t>
  </si>
  <si>
    <r>
      <t xml:space="preserve">Amazonas </t>
    </r>
    <r>
      <rPr>
        <vertAlign val="superscript"/>
        <sz val="8"/>
        <rFont val="Arial"/>
        <family val="2"/>
      </rPr>
      <t>(5)</t>
    </r>
  </si>
  <si>
    <r>
      <t xml:space="preserve">Maranhão </t>
    </r>
    <r>
      <rPr>
        <vertAlign val="superscript"/>
        <sz val="8"/>
        <rFont val="Arial"/>
        <family val="2"/>
      </rPr>
      <t>(5)</t>
    </r>
  </si>
  <si>
    <r>
      <t xml:space="preserve">Pará </t>
    </r>
    <r>
      <rPr>
        <vertAlign val="superscript"/>
        <sz val="8"/>
        <rFont val="Arial"/>
        <family val="2"/>
      </rPr>
      <t>(5)</t>
    </r>
  </si>
  <si>
    <r>
      <t xml:space="preserve">Rio Grande do Norte </t>
    </r>
    <r>
      <rPr>
        <vertAlign val="superscript"/>
        <sz val="8"/>
        <rFont val="Arial"/>
        <family val="2"/>
      </rPr>
      <t>(5)</t>
    </r>
  </si>
  <si>
    <r>
      <t xml:space="preserve">Rio Grande do Sul </t>
    </r>
    <r>
      <rPr>
        <vertAlign val="superscript"/>
        <sz val="8"/>
        <rFont val="Arial"/>
        <family val="2"/>
      </rPr>
      <t>(5)</t>
    </r>
  </si>
  <si>
    <r>
      <t xml:space="preserve">Tocantins </t>
    </r>
    <r>
      <rPr>
        <vertAlign val="superscript"/>
        <sz val="8"/>
        <rFont val="Arial"/>
        <family val="2"/>
      </rPr>
      <t>(5)</t>
    </r>
  </si>
  <si>
    <r>
      <rPr>
        <b/>
        <sz val="8"/>
        <color theme="1"/>
        <rFont val="Arial"/>
        <family val="2"/>
      </rPr>
      <t>Fonte</t>
    </r>
    <r>
      <rPr>
        <sz val="8"/>
        <color theme="1"/>
        <rFont val="Arial"/>
        <family val="2"/>
      </rPr>
      <t>: Ministério da Justiça e Segurança Pública/Sistema de Informações do Departamento Penitenciário Nacional – SISDEPEN; Fórum Brasileiro de Segurança Pública.</t>
    </r>
  </si>
  <si>
    <t>(2) Não considera presos sob custódia das polícias em carceragens.</t>
  </si>
  <si>
    <t>(3) O total Brasil também considera as vagas do Sistema Penitenciário Federal, sendo 1.040 vagas.</t>
  </si>
  <si>
    <t>(5) Em 2022, 161 vagas não foram ocupadas na Bahia, 1.233 no Maranhão e 394 em Tocantins. Já no ano de 2023, 1.868 vagas não foram ocupadas no Amazonas, 1.219 no Maranhão, 2.622 no Mato Grosso, 143 no Pará, 2.014 no Rio Grande do Norte, 2.587 no Rio Grande do Sul e 995 no Tocantins.</t>
  </si>
  <si>
    <t>TABELA 89</t>
  </si>
  <si>
    <r>
      <t>Total de pessoas privadas de liberdade, por tipo de estabelecimento e sexo</t>
    </r>
    <r>
      <rPr>
        <vertAlign val="superscript"/>
        <sz val="8"/>
        <color theme="1"/>
        <rFont val="Arial"/>
        <family val="2"/>
      </rPr>
      <t xml:space="preserve"> (1)</t>
    </r>
  </si>
  <si>
    <r>
      <t>Pessoas privadas de liberdade em carceragens nas delegacias</t>
    </r>
    <r>
      <rPr>
        <b/>
        <vertAlign val="superscript"/>
        <sz val="8"/>
        <color theme="1"/>
        <rFont val="Arial"/>
        <family val="2"/>
      </rPr>
      <t xml:space="preserve"> (2)</t>
    </r>
  </si>
  <si>
    <t>Pessoas privadas de liberdade no
Sistema Prisional Estadual e Federal</t>
  </si>
  <si>
    <t xml:space="preserve">Total de pessoas privadas 
de liberdade </t>
  </si>
  <si>
    <t>(2) O SISDEPEN informou que alguns órgãos estaduais não responderam a solicitação com os dados, sendo eles, para 2022: Departamento de Polícia Federal; Polícia Civil de Alagoas, Amapá, Ceará, Maranhão, Piauí, Rio Grande do Norte, Rondônia, Santa Catarina e Tocantins. No caso da Polícia Militar, não houve resposta do Acre, Amapá, Ceará, Paraíba, Sergipe e Tocantins. Por fim, no caso do Corpo de Bombeiros Militar, não houve resposta do Acre, Amapá, Ceará, Maranhão, Rio Grande do Sul, Sergipe, São Paulo e Tocantins. No que se refere ao ano de 2023, os seguintes órgãos não informaram os dados solicitados: Departamento de Polícia Federal; Polícia Civil de Alagoas, Pará, Santa Catarina e Sergipe; Polícia Militar de Alagoas, Pará, Piauí, Santa Catarina e Sergipe; Corpo de Bombeiro Militar de Alagoas, Maranhão, Mato Grosso do Sul, Pará e Santa Catarina.</t>
  </si>
  <si>
    <t>TABELA 90</t>
  </si>
  <si>
    <r>
      <t xml:space="preserve">Pessoas privadas de liberdade: condenados e provisórios </t>
    </r>
    <r>
      <rPr>
        <vertAlign val="superscript"/>
        <sz val="8"/>
        <rFont val="Arial"/>
        <family val="2"/>
      </rPr>
      <t>(1)</t>
    </r>
    <r>
      <rPr>
        <sz val="8"/>
        <rFont val="Arial"/>
        <family val="2"/>
      </rPr>
      <t xml:space="preserve"> </t>
    </r>
    <r>
      <rPr>
        <vertAlign val="superscript"/>
        <sz val="8"/>
        <rFont val="Arial"/>
        <family val="2"/>
      </rPr>
      <t>(2)</t>
    </r>
  </si>
  <si>
    <t>Condenados</t>
  </si>
  <si>
    <r>
      <t xml:space="preserve">Provisórios </t>
    </r>
    <r>
      <rPr>
        <b/>
        <vertAlign val="superscript"/>
        <sz val="8"/>
        <rFont val="Arial"/>
        <family val="2"/>
      </rPr>
      <t>(3)</t>
    </r>
  </si>
  <si>
    <t>(2) Considera o total de presos provisórios em sistema prisional e custodiados pelas polícias.</t>
  </si>
  <si>
    <t>(3) Considera-se o total de pessoas privadas de liberdade no sistema prisional estadual e federal.</t>
  </si>
  <si>
    <t xml:space="preserve">(4) Os totais também consideram os presos em unidades federais, sendo 462 condenados em 2022 e 481 em 2023, e 37 provisórios em 2022 e 36 em 2023. </t>
  </si>
  <si>
    <t>TABELA 91</t>
  </si>
  <si>
    <t>Brasil, 2000-2023</t>
  </si>
  <si>
    <t>Variação entre 2000 e 2023 (em %)</t>
  </si>
  <si>
    <t>Presos no Sistema Penitenciário</t>
  </si>
  <si>
    <t>Presos sob Custódia das Polícias</t>
  </si>
  <si>
    <t>Total de pessoas encarceradas</t>
  </si>
  <si>
    <t>TABELA 92</t>
  </si>
  <si>
    <r>
      <t xml:space="preserve">Evolução da população prisional por cor/raça </t>
    </r>
    <r>
      <rPr>
        <vertAlign val="superscript"/>
        <sz val="8"/>
        <color theme="1"/>
        <rFont val="Arial"/>
        <family val="2"/>
      </rPr>
      <t>(1)</t>
    </r>
  </si>
  <si>
    <t>Brasil, 2005-2023</t>
  </si>
  <si>
    <r>
      <t xml:space="preserve">Negra </t>
    </r>
    <r>
      <rPr>
        <b/>
        <vertAlign val="superscript"/>
        <sz val="8"/>
        <color theme="1"/>
        <rFont val="Arial"/>
        <family val="2"/>
      </rPr>
      <t>(2)</t>
    </r>
  </si>
  <si>
    <t>Total presos com informações sobre cor/raça</t>
  </si>
  <si>
    <t>Razão entre total presos com cor/raça informado e total de pessoas encarceradas (em %)</t>
  </si>
  <si>
    <t>Variação (entre 2005-2023) - em %</t>
  </si>
  <si>
    <r>
      <rPr>
        <b/>
        <sz val="8"/>
        <color theme="1"/>
        <rFont val="Arial"/>
        <family val="2"/>
      </rPr>
      <t>Fonte</t>
    </r>
    <r>
      <rPr>
        <sz val="8"/>
        <color theme="1"/>
        <rFont val="Arial"/>
        <family val="2"/>
      </rPr>
      <t>: Ministério da Justiça e Segurança Pública/Sistema de Informações do Departamento Penitenciário Nacional – SISDEPEN; Instituto Brasileiro de Geografia e Estatística (IBGE); Fórum Brasileiro de Segurança Pública.</t>
    </r>
  </si>
  <si>
    <t>(1) Foram consideradas pessoas encarceradas no Sistema Penitenciário Federal.</t>
  </si>
  <si>
    <t>(2) Considera os valores informados para presos de cor preta e parda, de acordo com a classificação do IBGE.</t>
  </si>
  <si>
    <t>TABELA 93</t>
  </si>
  <si>
    <r>
      <t xml:space="preserve">Óbitos no sistema prisional </t>
    </r>
    <r>
      <rPr>
        <vertAlign val="superscript"/>
        <sz val="8"/>
        <color theme="1"/>
        <rFont val="Arial"/>
        <family val="2"/>
      </rPr>
      <t xml:space="preserve">(1) (2) </t>
    </r>
  </si>
  <si>
    <t>Óbitos naturais/por motivos de saúde</t>
  </si>
  <si>
    <t>Óbitos criminais</t>
  </si>
  <si>
    <t>Óbitos por suicídio</t>
  </si>
  <si>
    <t>Óbitos acidentais</t>
  </si>
  <si>
    <t>Óbitos com causa desconhecida</t>
  </si>
  <si>
    <t>Óbitos totais</t>
  </si>
  <si>
    <r>
      <t xml:space="preserve">Taxa de mortalidade </t>
    </r>
    <r>
      <rPr>
        <b/>
        <vertAlign val="superscript"/>
        <sz val="8"/>
        <color theme="1"/>
        <rFont val="Arial"/>
        <family val="2"/>
      </rPr>
      <t>(1)</t>
    </r>
  </si>
  <si>
    <t>(1) Taxas por 100 mil pessoas privadas de liberdade no Sistema Prisional Estadual e Federal, sem considerar os presos sob custódia das polícias.</t>
  </si>
  <si>
    <t>(2) O quantitativo se refere ao total de pessoas privadas de liberdade, podendo conter óbitos ocorridos fora de unidades prisionais, como no caso de pessoas em monitoração eletrônica, regime aberto, etc.</t>
  </si>
  <si>
    <t>TABELA 94</t>
  </si>
  <si>
    <r>
      <t xml:space="preserve">Quantidade total de pessoas privadas de liberdade em programas de laborterapia </t>
    </r>
    <r>
      <rPr>
        <vertAlign val="superscript"/>
        <sz val="8"/>
        <color theme="1"/>
        <rFont val="Arial"/>
        <family val="2"/>
      </rPr>
      <t>(1)</t>
    </r>
  </si>
  <si>
    <t>Trabalho externo</t>
  </si>
  <si>
    <t>Trabalho interno</t>
  </si>
  <si>
    <t>Total - Trabalho externo e interno</t>
  </si>
  <si>
    <r>
      <t>Percentual da população prisional em laboterapia</t>
    </r>
    <r>
      <rPr>
        <b/>
        <vertAlign val="superscript"/>
        <sz val="8"/>
        <color theme="1"/>
        <rFont val="Arial"/>
        <family val="2"/>
      </rPr>
      <t xml:space="preserve"> (2)</t>
    </r>
  </si>
  <si>
    <t>(2) O cálculo percentual não considera no total da população prisional os custodiados pela polícia.</t>
  </si>
  <si>
    <t>TABELA 95</t>
  </si>
  <si>
    <r>
      <t>Estabelecimentos com pessoas privadas de liberdade em atividades de laborterapia</t>
    </r>
    <r>
      <rPr>
        <vertAlign val="superscript"/>
        <sz val="8"/>
        <color theme="1"/>
        <rFont val="Arial"/>
        <family val="2"/>
      </rPr>
      <t xml:space="preserve"> (1)</t>
    </r>
  </si>
  <si>
    <t>Estabelecimentos com programas de laborterapia</t>
  </si>
  <si>
    <t>Total de estabelecimentos</t>
  </si>
  <si>
    <t>Percentual de estabelecimentos com oferecimento de pelo menos uma vaga de laborterapia</t>
  </si>
  <si>
    <t>TABELA 96</t>
  </si>
  <si>
    <r>
      <t>Quantidade de pessoas em vagas disponibilizadas pela administração prisional como apoio ao próprio estabelecimento (trabalho interno)</t>
    </r>
    <r>
      <rPr>
        <vertAlign val="superscript"/>
        <sz val="8"/>
        <color theme="1"/>
        <rFont val="Arial"/>
        <family val="2"/>
      </rPr>
      <t xml:space="preserve"> (1)</t>
    </r>
  </si>
  <si>
    <t>TABELA 97</t>
  </si>
  <si>
    <r>
      <t xml:space="preserve">Quantidade de pessoas em vagas disponibilizadas pela administração prisional em parceria com outros órgãos públicos </t>
    </r>
    <r>
      <rPr>
        <vertAlign val="superscript"/>
        <sz val="8"/>
        <color theme="1"/>
        <rFont val="Arial"/>
        <family val="2"/>
      </rPr>
      <t>(1)</t>
    </r>
  </si>
  <si>
    <t>TABELA 98</t>
  </si>
  <si>
    <r>
      <t xml:space="preserve">Quantidade de pessoas em vagas disponibilizadas pela administração prisional em parceria com a iniciativa privada </t>
    </r>
    <r>
      <rPr>
        <vertAlign val="superscript"/>
        <sz val="8"/>
        <color theme="1"/>
        <rFont val="Arial"/>
        <family val="2"/>
      </rPr>
      <t>(1)</t>
    </r>
  </si>
  <si>
    <t>TABELA 99</t>
  </si>
  <si>
    <r>
      <t xml:space="preserve">Quantidade de pessoas em vagas disponibilizadas pela administração prisional em parceria com entidade ou organizações não governamentais sem fins lucrativos </t>
    </r>
    <r>
      <rPr>
        <vertAlign val="superscript"/>
        <sz val="8"/>
        <color theme="1"/>
        <rFont val="Arial"/>
        <family val="2"/>
      </rPr>
      <t>(1)</t>
    </r>
  </si>
  <si>
    <t>TABELA 100</t>
  </si>
  <si>
    <r>
      <t xml:space="preserve">Quantidade de pessoas em vagas obtidas por meios próprios e/ou sem intervenção do sistema prisional </t>
    </r>
    <r>
      <rPr>
        <vertAlign val="superscript"/>
        <sz val="8"/>
        <color theme="1"/>
        <rFont val="Arial"/>
        <family val="2"/>
      </rPr>
      <t>(1)</t>
    </r>
  </si>
  <si>
    <t>TABELA 101</t>
  </si>
  <si>
    <r>
      <t xml:space="preserve">Quantidade de pessoas privadas de liberdade por remuneração mensal </t>
    </r>
    <r>
      <rPr>
        <vertAlign val="superscript"/>
        <sz val="8"/>
        <color theme="1"/>
        <rFont val="Arial"/>
        <family val="2"/>
      </rPr>
      <t>(1)</t>
    </r>
  </si>
  <si>
    <t>Não recebe</t>
  </si>
  <si>
    <t>Menos do que 3/4 do SM</t>
  </si>
  <si>
    <t>Entre 3/4 e 1 SM</t>
  </si>
  <si>
    <t>Entre 1 e 2 SM</t>
  </si>
  <si>
    <t>Mais do que 2 SM</t>
  </si>
  <si>
    <t>GRÁFICO 87</t>
  </si>
  <si>
    <r>
      <t xml:space="preserve">Presos no Sistema Penitenciário </t>
    </r>
    <r>
      <rPr>
        <b/>
        <vertAlign val="superscript"/>
        <sz val="8"/>
        <color theme="1"/>
        <rFont val="Arial"/>
        <family val="2"/>
      </rPr>
      <t xml:space="preserve">(1) </t>
    </r>
  </si>
  <si>
    <t>(1) Considera os presos no sistema penitenciário estadual e federal.</t>
  </si>
  <si>
    <t>GRÁFICO 88</t>
  </si>
  <si>
    <t>Tipo de trabalho</t>
  </si>
  <si>
    <t>TABELA 102</t>
  </si>
  <si>
    <r>
      <t xml:space="preserve">Brasil e Unidades da Federação – 2018-2023 </t>
    </r>
    <r>
      <rPr>
        <vertAlign val="superscript"/>
        <sz val="8"/>
        <color theme="1"/>
        <rFont val="Arial"/>
        <family val="2"/>
      </rPr>
      <t>(1)</t>
    </r>
  </si>
  <si>
    <t>Adolescentes do sexo masculino em cumprimento de medida socioeducativa em meio fechado</t>
  </si>
  <si>
    <t>Adolescentes do sexo feminino em cumprimento de medida socioeducativa em meio fechado</t>
  </si>
  <si>
    <r>
      <t xml:space="preserve">Taxa </t>
    </r>
    <r>
      <rPr>
        <b/>
        <vertAlign val="superscript"/>
        <sz val="8"/>
        <color rgb="FF000000"/>
        <rFont val="Arial"/>
        <family val="2"/>
      </rPr>
      <t>(2)</t>
    </r>
  </si>
  <si>
    <r>
      <t xml:space="preserve">Variação 2022-2023 (%) </t>
    </r>
    <r>
      <rPr>
        <b/>
        <vertAlign val="superscript"/>
        <sz val="8"/>
        <color rgb="FF000000"/>
        <rFont val="Arial"/>
        <family val="2"/>
      </rPr>
      <t>(3)</t>
    </r>
  </si>
  <si>
    <r>
      <t xml:space="preserve">Espírito Santo </t>
    </r>
    <r>
      <rPr>
        <vertAlign val="superscript"/>
        <sz val="8"/>
        <color rgb="FF000000"/>
        <rFont val="Arial"/>
        <family val="2"/>
      </rPr>
      <t>(4)</t>
    </r>
  </si>
  <si>
    <r>
      <rPr>
        <b/>
        <sz val="8"/>
        <color theme="1"/>
        <rFont val="Arial"/>
        <family val="2"/>
      </rPr>
      <t>Fonte:</t>
    </r>
    <r>
      <rPr>
        <sz val="8"/>
        <color theme="1"/>
        <rFont val="Arial"/>
        <family val="2"/>
      </rPr>
      <t xml:space="preserve"> Secretarias de Estado da Justiça e Segurança Pública; Secretarias de Justiça e Cidadania; Instituto Socioeducativo/AC; Secretaria de prevenção à Violência/AL; Fundação da Criança e do Adolescente (FCRIA)/AP; Fundação da Criança e do Adolescente (FUNDAC)/BA; Secretaria da Proteção Social/CE; Instituto de Atendimento Socioeducativo/ES; Secretaria de Estado de Desenvolvimento Social/GO; Fundação da Criança e do Adolescente (FUNAC)/MA; Fundação de Atendimento Socioeducativo (FASEPA)/PA; Fundação de Desenvolvimento da Criança e do Adolescente "Alice de Almeida"/PB; Fundação de Atendimento Socioeducativo (Funase)/PE; Secretaria de Estado da Assistência Social, Trabalho e Direitos Humanos/PI; Departamento Geral de Ações Socioeducativas (Degase)/RJ; Fundação de Atendimento Socioeducativo (FUNDASE)/RN; Fundação de Atendimento Socioeducativo (FASE)/RS; Fundação Estadual de Atendimento Socioeducativo (FEASE)/RO; Secretaria do Trabalho e do Bem-Estar Social/RR; Secretaria da Administração Prisional e Socioeducativa/SC; Fundação Centro de Atendimento Socioeducativo ao Adolescente (Fundação CASA)/SP; Fundação Renascer/SE; Instituto Brasileiro de Geografia e Estatística (IBGE) – Censo Demográfico 2022; Fórum Brasileiro de Segurança Pública.</t>
    </r>
  </si>
  <si>
    <t xml:space="preserve">(1) Os dados fazem referência às datas 30 de novembro de cada ano, seguindo o padrão adotado nos levantamentos do SINASE de anos anteriores. </t>
  </si>
  <si>
    <t>(2) Taxa por 100 mil habitantes entre 12 e 20 anos.</t>
  </si>
  <si>
    <t xml:space="preserve">(3) Como os resultados do Censo 2022, divulgados pelo IBGE, indicaram que as projeções populacionais para os anos entre 2011 e 2021 estavam superestimadas, e ainda não houve divulgação dos novos valores para a população desses anos, optamos por calcular as taxas e variação apenas para os anos de 2022 e 2023. </t>
  </si>
  <si>
    <t xml:space="preserve">(4) De 2018 a 2021, os dados referentes ao Espírito Santo foram coletados em https://iases.es.gov.br/observatorio-digital-da-socioeducacao/em-cumprimento-de-programa-MSE no dia 07/04/2022. O mesmo foi realizado para o ano de 2023, com data de consulta no dia 13/03/2024. A data de referência utilizada foi o mês de dezembro de cada ano. </t>
  </si>
  <si>
    <t>TABELA 103</t>
  </si>
  <si>
    <t>Internações de adolescentes do sexo masculino na data de referência</t>
  </si>
  <si>
    <t>Internações de adolescentes do sexo feminino na data de referência</t>
  </si>
  <si>
    <t xml:space="preserve">Distrito Federal </t>
  </si>
  <si>
    <r>
      <rPr>
        <b/>
        <sz val="8"/>
        <color theme="1"/>
        <rFont val="Arial"/>
        <family val="2"/>
      </rPr>
      <t>Fonte:</t>
    </r>
    <r>
      <rPr>
        <sz val="8"/>
        <color theme="1"/>
        <rFont val="Arial"/>
        <family val="2"/>
      </rPr>
      <t xml:space="preserve"> Secretarias de Estado da Justiça e Segurança Pública; Secretarias de Justiça e Cidadania; Instituto Socioeducativo/AC; Secretaria de prevenção à Violência/AL; Fundação da Criança e do Adolescente (FCRIA)/AP; Fundação da Criança e do Adolescente (FUNDAC)/BA; Secretaria da Proteção Social/CE; Instituto de Atendimento Socioeducativo/ES; Secretaria de Estado de Desenvolvimento Social/GO; Fundação da Criança e do Adolescente (FUNAC)/MA; Fundação de Atendimento Socioeducativo (FASEPA)/PA; Fundação de Desenvolvimento da Criança e do Adolescente "Alice de Almeida"/PB; Fundação de Atendimento Socioeducativo (Funase)/PE; Secretaria de Estado da Assistência Social, Trabalho e Direitos Humanos/PI; Departamento Geral de Ações Socioeducativas (Degase)/RJ; Fundação de Atendimento Socioeducativo (FUNDASE)/RN; Fundação de Atendimento Socioeducativo (FASE)/RS; Fundação Estadual de Atendimento Socioeducativo (FEASE)/RO; Secretaria do Trabalho e do Bem-Estar Social/RR; Secretaria da Administração Prisional e Socioeducativa/SC; Fundação Centro de Atendimento Socioeducativo ao Adolescente (Fundação CASA)/SP; Fundação Renascer/SE; Fórum Brasileiro de Segurança Pública.</t>
    </r>
  </si>
  <si>
    <t>TABELA 104</t>
  </si>
  <si>
    <t>Internações provisórias de adolescentes do sexo masculino na data de referência</t>
  </si>
  <si>
    <t>Internações provisórias adolescentes do sexo feminino na data de referência</t>
  </si>
  <si>
    <r>
      <t xml:space="preserve">Santa Catarina </t>
    </r>
    <r>
      <rPr>
        <vertAlign val="superscript"/>
        <sz val="8"/>
        <color theme="1"/>
        <rFont val="Arial"/>
        <family val="2"/>
      </rPr>
      <t>(2)</t>
    </r>
  </si>
  <si>
    <r>
      <rPr>
        <b/>
        <sz val="8"/>
        <color theme="1"/>
        <rFont val="Arial"/>
        <family val="2"/>
      </rPr>
      <t xml:space="preserve">Fonte: </t>
    </r>
    <r>
      <rPr>
        <sz val="8"/>
        <color theme="1"/>
        <rFont val="Arial"/>
        <family val="2"/>
      </rPr>
      <t>Secretarias de Estado da Justiça e Segurança Pública; Secretarias de Justiça e Cidadania; Instituto Socioeducativo/AC; Secretaria de prevenção à Violência/AL; Fundação da Criança e do Adolescente (FCRIA)/AP; Fundação da Criança e do Adolescente (FUNDAC)/BA; Secretaria da Proteção Social/CE; Instituto de Atendimento Socioeducativo/ES; Secretaria de Estado de Desenvolvimento Social/GO; Fundação da Criança e do Adolescente (FUNAC)/MA; Fundação de Atendimento Socioeducativo (FASEPA)/PA; Fundação de Desenvolvimento da Criança e do Adolescente "Alice de Almeida"/PB; Fundação de Atendimento Socioeducativo (Funase)/PE; Secretaria de Estado da Assistência Social, Trabalho e Direitos Humanos/PI; Departamento Geral de Ações Socioeducativas (Degase)/RJ; Fundação de Atendimento Socioeducativo (FUNDASE)/RN; Fundação de Atendimento Socioeducativo (FASE)/RS; Fundação Estadual de Atendimento Socioeducativo (FEASE)/RO; Secretaria do Trabalho e do Bem-Estar Social/RR; Secretaria da Administração Prisional e Socioeducativa/SC; Fundação Centro de Atendimento Socioeducativo ao Adolescente (Fundação CASA)/SP; Fundação Renascer/SE; Fórum Brasileiro de Segurança Pública.</t>
    </r>
  </si>
  <si>
    <t>(2) Para o ano de 2022, Santa Catarina informou que os adolescentes com o status de "Internação sanção" estão incluídos no quantitativo de internações provisórias.</t>
  </si>
  <si>
    <t>TABELA 105</t>
  </si>
  <si>
    <t>Medidas de semiliberdade de adolescentes do sexo masculino na data de referência</t>
  </si>
  <si>
    <t>Medidas de semiliberdade de adolescentes do sexo feminino na data de referência</t>
  </si>
  <si>
    <t>TABELA 106</t>
  </si>
  <si>
    <t xml:space="preserve">Internações sanção de adolescentes </t>
  </si>
  <si>
    <t>Internações sanção de adolescentes do sexo masculino na data de referência</t>
  </si>
  <si>
    <t>Internações sanção de adolescentes do sexo feminino na data de referência</t>
  </si>
  <si>
    <t>(2) Para o ano de 2022, o sistema que contabilizou as medidas em Santa Catarina não tratou a informação "internação sanção" de forma isolada, o quantitativo está agregado aos dados de internações provisórias.</t>
  </si>
  <si>
    <t>GRÁFICO 89</t>
  </si>
  <si>
    <r>
      <t>Evolução do número de adolescentes em cumprimento de medida socioeducativa em meio fechado</t>
    </r>
    <r>
      <rPr>
        <vertAlign val="superscript"/>
        <sz val="8"/>
        <color theme="1"/>
        <rFont val="Arial"/>
        <family val="2"/>
      </rPr>
      <t>(1)</t>
    </r>
    <r>
      <rPr>
        <sz val="8"/>
        <color theme="1"/>
        <rFont val="Arial"/>
        <family val="2"/>
      </rPr>
      <t xml:space="preserve"> (Brasil, 1996-2023)</t>
    </r>
  </si>
  <si>
    <r>
      <rPr>
        <b/>
        <sz val="8"/>
        <rFont val="Arial"/>
        <family val="2"/>
      </rPr>
      <t xml:space="preserve">Fonte: </t>
    </r>
    <r>
      <rPr>
        <sz val="8"/>
        <rFont val="Arial"/>
        <family val="2"/>
      </rPr>
      <t>Secretarias de Estado da Justiça e Segurança Pública; Secretarias de Justiça e Cidadania; Instituto Socioeducativo/AC; Secretaria de prevenção à Violência/AL; Fundação da Criança e do Adolescente (FCRIA)/AP; Fundação da Criança e do Adolescente (FUNDAC)/BA; Secretaria da Proteção Social/CE; Instituto de Atendimento Socioeducativo/ES; Secretaria de Estado de Desenvolvimento Social/GO; Fundação da Criança e do Adolescente (FUNAC)/MA; Fundação de Atendimento Socioeducativo (FASEPA)/PA; Fundação de Desenvolvimento da Criança e do Adolescente "Alice de Almeida"/PB; Fundação de Atendimento Socioeducativo (Funase)/PE; Secretaria de Estado da Assistência Social, Trabalho e Direitos Humanos/PI; Departamento Geral de Ações Socioeducativas (Degase)/RJ; Fundação de Atendimento Socioeducativo (FUNDASE)/RN; Fundação de Atendimento Socioeducativo (FASE)/RS; Fundação Estadual de Atendimento Socioeducativo (FEASE)/RO; Secretaria do Trabalho e do Bem-Estar Social/RR; Secretaria da Administração Prisional e Socioeducativa/SC; Fundação Centro de Atendimento Socioeducativo ao Adolescente (Fundação CASA)/SP; Fundação Renascer/SE; Fórum Brasileiro de Segurança Pública.</t>
    </r>
  </si>
  <si>
    <t>(1) São considerados adolescentes atendidos em regime de internação, internação provisória, internação sanção, semiliberdade e medida protetiva.</t>
  </si>
  <si>
    <t>GRÁFICO 90</t>
  </si>
  <si>
    <r>
      <t xml:space="preserve">Número de adolescentes em cumprimento de medida socioeducativa em meio aberto - LA, PSC e Total </t>
    </r>
    <r>
      <rPr>
        <vertAlign val="superscript"/>
        <sz val="8"/>
        <color theme="1"/>
        <rFont val="Arial"/>
        <family val="2"/>
      </rPr>
      <t>(1)</t>
    </r>
  </si>
  <si>
    <t>Brasil - 2020-2023</t>
  </si>
  <si>
    <t>LA</t>
  </si>
  <si>
    <t>PSC</t>
  </si>
  <si>
    <r>
      <rPr>
        <b/>
        <sz val="8"/>
        <color theme="1"/>
        <rFont val="Arial"/>
        <family val="2"/>
      </rPr>
      <t>Fonte</t>
    </r>
    <r>
      <rPr>
        <sz val="8"/>
        <color theme="1"/>
        <rFont val="Arial"/>
        <family val="2"/>
      </rPr>
      <t>: Censo SUAS - Secretaria Nacional de Assistência Social; Fórum Brasileiro de Segurança Pública.</t>
    </r>
  </si>
  <si>
    <t>(1) De acordo com o instrumento de coleta do Censo SUAS, pode haver casos de adolescentes que cumprem LA e PSC ao mesmo tempo, desse modo a soma dos números de LA e PSC pode ser superior ao total de adolescentes.</t>
  </si>
  <si>
    <t>QUADRO 17</t>
  </si>
  <si>
    <t>Brasil e Unidades da Federação - 2020-2023</t>
  </si>
  <si>
    <t>Liberdade Assistida (LA)</t>
  </si>
  <si>
    <t>Prestação de serviço à Comunidade (PSC)</t>
  </si>
  <si>
    <r>
      <t xml:space="preserve">Total </t>
    </r>
    <r>
      <rPr>
        <b/>
        <vertAlign val="superscript"/>
        <sz val="8"/>
        <color theme="1"/>
        <rFont val="Arial"/>
        <family val="2"/>
      </rPr>
      <t>(1)</t>
    </r>
  </si>
  <si>
    <r>
      <t xml:space="preserve">Distrito Federal </t>
    </r>
    <r>
      <rPr>
        <vertAlign val="superscript"/>
        <sz val="8"/>
        <color theme="1"/>
        <rFont val="Arial"/>
        <family val="2"/>
      </rPr>
      <t>(2)</t>
    </r>
  </si>
  <si>
    <t>(2) Por sua natureza distrital, a UF não possui gestões municipais e, assim, não responde ao Censo SUAS.</t>
  </si>
  <si>
    <t>PAINEL 13</t>
  </si>
  <si>
    <r>
      <rPr>
        <b/>
        <sz val="8"/>
        <color theme="1"/>
        <rFont val="Arial"/>
        <family val="2"/>
      </rPr>
      <t>Quadro 20:</t>
    </r>
    <r>
      <rPr>
        <sz val="8"/>
        <color theme="1"/>
        <rFont val="Arial"/>
        <family val="2"/>
      </rPr>
      <t xml:space="preserve"> Dispersão da pontuação das UFs, por eixo de avaliação</t>
    </r>
  </si>
  <si>
    <t>Eixo 01</t>
  </si>
  <si>
    <t>Eixo 02</t>
  </si>
  <si>
    <t>Eixo 03</t>
  </si>
  <si>
    <t>Eixo 04</t>
  </si>
  <si>
    <t>Eixo 05</t>
  </si>
  <si>
    <t>Grupo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</si>
</sst>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8" formatCode="&quot;R$&quot;\ #,##0.00;[Red]\-&quot;R$&quot;\ #,##0.00"/>
    <numFmt numFmtId="44" formatCode="_-&quot;R$&quot;\ * #,##0.00_-;\-&quot;R$&quot;\ * #,##0.00_-;_-&quot;R$&quot;\ * &quot;-&quot;??_-;_-@_-"/>
    <numFmt numFmtId="43" formatCode="_-* #,##0.00_-;\-* #,##0.00_-;_-* &quot;-&quot;??_-;_-@_-"/>
    <numFmt numFmtId="164" formatCode="0.0"/>
    <numFmt numFmtId="165" formatCode="#,##0.0"/>
    <numFmt numFmtId="166" formatCode="0.0%"/>
    <numFmt numFmtId="167" formatCode="0.000"/>
    <numFmt numFmtId="168" formatCode="_-* #,##0.0_-;\-* #,##0.0_-;_-* &quot;-&quot;??_-;_-@"/>
    <numFmt numFmtId="169" formatCode="#,##0_ ;\-#,##0\ "/>
    <numFmt numFmtId="170" formatCode="0.00000000"/>
    <numFmt numFmtId="171" formatCode="0.0000"/>
    <numFmt numFmtId="172" formatCode="_-* #,##0_-;\-* #,##0_-;_-* &quot;-&quot;??_-;_-@_-"/>
    <numFmt numFmtId="173" formatCode="_-* #,##0.0_-;\-* #,##0.0_-;_-* &quot;-&quot;??_-;_-@_-"/>
    <numFmt numFmtId="174" formatCode="_-* #,##0.000000_-;\-* #,##0.000000_-;_-* &quot;-&quot;??_-;_-@_-"/>
    <numFmt numFmtId="175" formatCode="&quot;R$&quot;\ #,##0.00"/>
    <numFmt numFmtId="176" formatCode="&quot;R$&quot;#,##0.00"/>
    <numFmt numFmtId="177" formatCode="_-* #,##0.0_-;\-* #,##0.0_-;_-* &quot;-&quot;?_-;_-@_-"/>
    <numFmt numFmtId="178" formatCode="#,##0.00_ ;\-#,##0.00\ "/>
  </numFmts>
  <fonts count="38">
    <font>
      <sz val="11"/>
      <color theme="1"/>
      <name val="Calibri"/>
      <family val="2"/>
      <scheme val="minor"/>
    </font>
    <font>
      <sz val="11"/>
      <color theme="1"/>
      <name val="Calibri"/>
      <family val="2"/>
      <scheme val="minor"/>
    </font>
    <font>
      <sz val="11"/>
      <color theme="0"/>
      <name val="Calibri"/>
      <family val="2"/>
      <scheme val="minor"/>
    </font>
    <font>
      <sz val="10"/>
      <name val="Arial"/>
      <family val="2"/>
    </font>
    <font>
      <b/>
      <sz val="8"/>
      <name val="Arial"/>
      <family val="2"/>
    </font>
    <font>
      <sz val="8"/>
      <color theme="1"/>
      <name val="Arial"/>
      <family val="2"/>
    </font>
    <font>
      <u/>
      <sz val="8"/>
      <color theme="10"/>
      <name val="Arial"/>
      <family val="2"/>
    </font>
    <font>
      <vertAlign val="superscript"/>
      <sz val="8"/>
      <color theme="1"/>
      <name val="Arial"/>
      <family val="2"/>
    </font>
    <font>
      <sz val="8"/>
      <name val="Arial"/>
      <family val="2"/>
    </font>
    <font>
      <b/>
      <vertAlign val="superscript"/>
      <sz val="8"/>
      <name val="Arial"/>
      <family val="2"/>
    </font>
    <font>
      <b/>
      <sz val="8"/>
      <color theme="1"/>
      <name val="Arial"/>
      <family val="2"/>
    </font>
    <font>
      <b/>
      <sz val="8"/>
      <color rgb="FFFF0000"/>
      <name val="Arial"/>
      <family val="2"/>
    </font>
    <font>
      <b/>
      <vertAlign val="superscript"/>
      <sz val="8"/>
      <color theme="1"/>
      <name val="Arial"/>
      <family val="2"/>
    </font>
    <font>
      <u/>
      <sz val="11"/>
      <color theme="10"/>
      <name val="Calibri"/>
      <family val="2"/>
      <scheme val="minor"/>
    </font>
    <font>
      <vertAlign val="superscript"/>
      <sz val="8"/>
      <name val="Arial"/>
      <family val="2"/>
    </font>
    <font>
      <vertAlign val="superscript"/>
      <sz val="8"/>
      <color theme="1"/>
      <name val="Arial Narrow"/>
      <family val="2"/>
    </font>
    <font>
      <sz val="8"/>
      <color indexed="8"/>
      <name val="Arial"/>
      <family val="2"/>
    </font>
    <font>
      <sz val="11"/>
      <color theme="1"/>
      <name val="Arial"/>
      <family val="2"/>
    </font>
    <font>
      <sz val="8"/>
      <color rgb="FFFF0000"/>
      <name val="Arial"/>
      <family val="2"/>
    </font>
    <font>
      <sz val="11"/>
      <color indexed="8"/>
      <name val="Calibri"/>
      <family val="2"/>
    </font>
    <font>
      <sz val="11"/>
      <color rgb="FF006100"/>
      <name val="Calibri"/>
      <family val="2"/>
      <scheme val="minor"/>
    </font>
    <font>
      <sz val="11"/>
      <color rgb="FF9C0006"/>
      <name val="Calibri"/>
      <family val="2"/>
      <scheme val="minor"/>
    </font>
    <font>
      <b/>
      <sz val="8"/>
      <color rgb="FF000000"/>
      <name val="Arial"/>
      <family val="2"/>
    </font>
    <font>
      <b/>
      <vertAlign val="superscript"/>
      <sz val="8"/>
      <color rgb="FF000000"/>
      <name val="Arial"/>
      <family val="2"/>
    </font>
    <font>
      <sz val="8"/>
      <color rgb="FF000000"/>
      <name val="Arial"/>
      <family val="2"/>
    </font>
    <font>
      <sz val="8"/>
      <color theme="0"/>
      <name val="Arial"/>
      <family val="2"/>
    </font>
    <font>
      <b/>
      <sz val="8"/>
      <color indexed="8"/>
      <name val="Arial"/>
      <family val="2"/>
    </font>
    <font>
      <sz val="12"/>
      <color theme="1"/>
      <name val="Arial"/>
      <family val="2"/>
    </font>
    <font>
      <u/>
      <sz val="8"/>
      <color theme="1"/>
      <name val="Arial"/>
      <family val="2"/>
    </font>
    <font>
      <sz val="8"/>
      <color rgb="FF444444"/>
      <name val="Arial"/>
      <family val="2"/>
    </font>
    <font>
      <vertAlign val="superscript"/>
      <sz val="8"/>
      <color rgb="FF000000"/>
      <name val="Arial"/>
      <family val="2"/>
    </font>
    <font>
      <sz val="11"/>
      <color rgb="FFFF0000"/>
      <name val="Arial"/>
      <family val="2"/>
    </font>
    <font>
      <sz val="8"/>
      <color rgb="FF000000"/>
      <name val="Aptos Narrow"/>
      <family val="2"/>
    </font>
    <font>
      <sz val="11"/>
      <color rgb="FF9C5700"/>
      <name val="Calibri"/>
      <family val="2"/>
      <scheme val="minor"/>
    </font>
    <font>
      <sz val="8"/>
      <color rgb="FF333333"/>
      <name val="Arial"/>
      <family val="2"/>
    </font>
    <font>
      <sz val="12"/>
      <color theme="1"/>
      <name val="Calibri"/>
      <family val="2"/>
      <scheme val="minor"/>
    </font>
    <font>
      <sz val="8"/>
      <color theme="1"/>
      <name val="Arial"/>
    </font>
    <font>
      <b/>
      <sz val="8"/>
      <color theme="1"/>
      <name val="Arial"/>
    </font>
  </fonts>
  <fills count="9">
    <fill>
      <patternFill patternType="none"/>
    </fill>
    <fill>
      <patternFill patternType="gray125"/>
    </fill>
    <fill>
      <patternFill patternType="solid">
        <fgColor theme="6"/>
      </patternFill>
    </fill>
    <fill>
      <patternFill patternType="solid">
        <fgColor theme="7"/>
      </patternFill>
    </fill>
    <fill>
      <patternFill patternType="solid">
        <fgColor theme="9"/>
      </patternFill>
    </fill>
    <fill>
      <patternFill patternType="solid">
        <fgColor rgb="FFC6EFCE"/>
      </patternFill>
    </fill>
    <fill>
      <patternFill patternType="solid">
        <fgColor rgb="FFFFC7CE"/>
      </patternFill>
    </fill>
    <fill>
      <patternFill patternType="solid">
        <fgColor rgb="FFFFEB9C"/>
      </patternFill>
    </fill>
    <fill>
      <patternFill patternType="solid">
        <fgColor theme="2"/>
        <bgColor indexed="64"/>
      </patternFill>
    </fill>
  </fills>
  <borders count="4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style="thin">
        <color indexed="64"/>
      </left>
      <right/>
      <top/>
      <bottom style="thin">
        <color indexed="64"/>
      </bottom>
      <diagonal/>
    </border>
    <border>
      <left/>
      <right style="thin">
        <color auto="1"/>
      </right>
      <top/>
      <bottom style="thin">
        <color indexed="64"/>
      </bottom>
      <diagonal/>
    </border>
    <border>
      <left style="thin">
        <color rgb="FF000000"/>
      </left>
      <right style="thin">
        <color rgb="FF000000"/>
      </right>
      <top/>
      <bottom style="thin">
        <color rgb="FF000000"/>
      </bottom>
      <diagonal/>
    </border>
    <border>
      <left/>
      <right/>
      <top style="thin">
        <color rgb="FF000000"/>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rgb="FF000000"/>
      </top>
      <bottom style="thin">
        <color indexed="64"/>
      </bottom>
      <diagonal/>
    </border>
    <border>
      <left/>
      <right style="thin">
        <color rgb="FF000000"/>
      </right>
      <top style="thin">
        <color indexed="64"/>
      </top>
      <bottom/>
      <diagonal/>
    </border>
    <border>
      <left style="thin">
        <color rgb="FF000000"/>
      </left>
      <right/>
      <top/>
      <bottom/>
      <diagonal/>
    </border>
    <border>
      <left style="thin">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top style="thin">
        <color rgb="FF000000"/>
      </top>
      <bottom/>
      <diagonal/>
    </border>
    <border>
      <left/>
      <right style="thin">
        <color rgb="FF000000"/>
      </right>
      <top style="thin">
        <color rgb="FF000000"/>
      </top>
      <bottom/>
      <diagonal/>
    </border>
    <border>
      <left style="thin">
        <color rgb="FF000000"/>
      </left>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indexed="64"/>
      </top>
      <bottom style="thin">
        <color theme="1"/>
      </bottom>
      <diagonal/>
    </border>
    <border>
      <left/>
      <right/>
      <top style="thin">
        <color theme="1"/>
      </top>
      <bottom style="thin">
        <color theme="1"/>
      </bottom>
      <diagonal/>
    </border>
    <border>
      <left/>
      <right/>
      <top style="thin">
        <color theme="1"/>
      </top>
      <bottom/>
      <diagonal/>
    </border>
  </borders>
  <cellStyleXfs count="28">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3" fillId="0" borderId="0"/>
    <xf numFmtId="0" fontId="3" fillId="0" borderId="0"/>
    <xf numFmtId="0" fontId="13" fillId="0" borderId="0" applyNumberFormat="0" applyFill="0" applyBorder="0" applyAlignment="0" applyProtection="0"/>
    <xf numFmtId="0" fontId="17" fillId="0" borderId="0"/>
    <xf numFmtId="0" fontId="3" fillId="0" borderId="0"/>
    <xf numFmtId="0" fontId="19" fillId="0" borderId="0"/>
    <xf numFmtId="0" fontId="1" fillId="0" borderId="0"/>
    <xf numFmtId="0" fontId="20" fillId="5" borderId="0" applyNumberFormat="0" applyBorder="0" applyAlignment="0" applyProtection="0"/>
    <xf numFmtId="0" fontId="33" fillId="7" borderId="0" applyNumberFormat="0" applyBorder="0" applyAlignment="0" applyProtection="0"/>
    <xf numFmtId="0" fontId="21" fillId="6" borderId="0" applyNumberFormat="0" applyBorder="0" applyAlignment="0" applyProtection="0"/>
    <xf numFmtId="0" fontId="1" fillId="0" borderId="0"/>
    <xf numFmtId="0" fontId="35"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9" fillId="0" borderId="0"/>
    <xf numFmtId="0" fontId="3" fillId="0" borderId="0"/>
    <xf numFmtId="0" fontId="17" fillId="0" borderId="0"/>
    <xf numFmtId="0" fontId="3" fillId="0" borderId="0"/>
    <xf numFmtId="0" fontId="1" fillId="0" borderId="0"/>
    <xf numFmtId="0" fontId="3" fillId="0" borderId="0"/>
  </cellStyleXfs>
  <cellXfs count="1320">
    <xf numFmtId="0" fontId="0" fillId="0" borderId="0" xfId="0"/>
    <xf numFmtId="0" fontId="4" fillId="0" borderId="0" xfId="6" applyFont="1" applyAlignment="1">
      <alignment vertical="center"/>
    </xf>
    <xf numFmtId="0" fontId="5" fillId="0" borderId="0" xfId="0" applyFont="1"/>
    <xf numFmtId="0" fontId="6" fillId="0" borderId="0" xfId="0" applyFont="1" applyAlignment="1">
      <alignment horizontal="right" vertical="center"/>
    </xf>
    <xf numFmtId="0" fontId="8" fillId="0" borderId="0" xfId="6" applyFont="1" applyAlignment="1">
      <alignment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5" fillId="0" borderId="2" xfId="0" applyFont="1" applyBorder="1"/>
    <xf numFmtId="164" fontId="5" fillId="0" borderId="2" xfId="0" applyNumberFormat="1" applyFont="1" applyBorder="1"/>
    <xf numFmtId="164" fontId="5" fillId="0" borderId="0" xfId="0" applyNumberFormat="1" applyFont="1"/>
    <xf numFmtId="0" fontId="5" fillId="0" borderId="0" xfId="0" applyFont="1" applyAlignment="1">
      <alignment horizontal="center"/>
    </xf>
    <xf numFmtId="0" fontId="5" fillId="0" borderId="3" xfId="0" applyFont="1" applyBorder="1"/>
    <xf numFmtId="164" fontId="5" fillId="0" borderId="3" xfId="0" applyNumberFormat="1" applyFont="1" applyBorder="1" applyAlignment="1">
      <alignment horizontal="right"/>
    </xf>
    <xf numFmtId="0" fontId="8" fillId="0" borderId="0" xfId="6" applyFont="1" applyAlignment="1">
      <alignment horizontal="left" vertical="center"/>
    </xf>
    <xf numFmtId="0" fontId="10" fillId="0" borderId="0" xfId="0" applyFont="1" applyAlignment="1">
      <alignment vertical="center"/>
    </xf>
    <xf numFmtId="0" fontId="11" fillId="0" borderId="0" xfId="0" applyFont="1" applyAlignment="1">
      <alignment vertical="center" wrapText="1"/>
    </xf>
    <xf numFmtId="0" fontId="11" fillId="0" borderId="0" xfId="0" applyFont="1" applyAlignment="1">
      <alignment vertical="center"/>
    </xf>
    <xf numFmtId="0" fontId="5" fillId="0" borderId="0" xfId="0" applyFont="1" applyAlignment="1">
      <alignment vertical="center"/>
    </xf>
    <xf numFmtId="3" fontId="5" fillId="0" borderId="0" xfId="0" applyNumberFormat="1" applyFont="1" applyAlignment="1">
      <alignment vertical="center"/>
    </xf>
    <xf numFmtId="3" fontId="5" fillId="0" borderId="0" xfId="0" applyNumberFormat="1" applyFont="1" applyAlignment="1">
      <alignment horizontal="center" vertical="center"/>
    </xf>
    <xf numFmtId="3" fontId="10" fillId="0" borderId="5" xfId="0" applyNumberFormat="1" applyFont="1" applyBorder="1" applyAlignment="1">
      <alignment horizontal="right" vertical="center"/>
    </xf>
    <xf numFmtId="165" fontId="10" fillId="0" borderId="1" xfId="0" applyNumberFormat="1" applyFont="1" applyBorder="1" applyAlignment="1">
      <alignment horizontal="right" vertical="center"/>
    </xf>
    <xf numFmtId="164" fontId="10" fillId="0" borderId="1" xfId="0" applyNumberFormat="1" applyFont="1" applyBorder="1" applyAlignment="1">
      <alignment horizontal="right" vertical="center"/>
    </xf>
    <xf numFmtId="3" fontId="5" fillId="0" borderId="0" xfId="0" applyNumberFormat="1" applyFont="1" applyAlignment="1">
      <alignment horizontal="right" vertical="center"/>
    </xf>
    <xf numFmtId="165" fontId="5" fillId="0" borderId="0" xfId="0" applyNumberFormat="1" applyFont="1" applyAlignment="1">
      <alignment horizontal="right" vertical="center"/>
    </xf>
    <xf numFmtId="164" fontId="5" fillId="0" borderId="0" xfId="0" applyNumberFormat="1" applyFont="1" applyAlignment="1">
      <alignment horizontal="right" vertical="center"/>
    </xf>
    <xf numFmtId="0" fontId="5" fillId="0" borderId="2" xfId="0" applyFont="1" applyBorder="1" applyAlignment="1">
      <alignment vertical="center"/>
    </xf>
    <xf numFmtId="3" fontId="5" fillId="0" borderId="2" xfId="0" applyNumberFormat="1" applyFont="1" applyBorder="1" applyAlignment="1">
      <alignment horizontal="right" vertical="center"/>
    </xf>
    <xf numFmtId="165" fontId="5" fillId="0" borderId="2" xfId="0" applyNumberFormat="1" applyFont="1" applyBorder="1" applyAlignment="1">
      <alignment horizontal="right" vertical="center"/>
    </xf>
    <xf numFmtId="164" fontId="5" fillId="0" borderId="2" xfId="0" applyNumberFormat="1" applyFont="1" applyBorder="1" applyAlignment="1">
      <alignment horizontal="right" vertical="center"/>
    </xf>
    <xf numFmtId="0" fontId="5" fillId="0" borderId="3" xfId="0" applyFont="1" applyBorder="1" applyAlignment="1">
      <alignment vertical="center"/>
    </xf>
    <xf numFmtId="3" fontId="5" fillId="0" borderId="3" xfId="0" applyNumberFormat="1" applyFont="1" applyBorder="1" applyAlignment="1">
      <alignment horizontal="right" vertical="center"/>
    </xf>
    <xf numFmtId="165" fontId="5" fillId="0" borderId="3" xfId="0" applyNumberFormat="1" applyFont="1" applyBorder="1" applyAlignment="1">
      <alignment horizontal="right" vertical="center"/>
    </xf>
    <xf numFmtId="164" fontId="5" fillId="0" borderId="3" xfId="0" applyNumberFormat="1" applyFont="1" applyBorder="1" applyAlignment="1">
      <alignment horizontal="right" vertical="center"/>
    </xf>
    <xf numFmtId="0" fontId="5" fillId="0" borderId="0" xfId="0" applyFont="1" applyAlignment="1">
      <alignment horizontal="center" vertical="center"/>
    </xf>
    <xf numFmtId="0" fontId="10" fillId="0" borderId="1" xfId="0" applyFont="1" applyBorder="1" applyAlignment="1">
      <alignment horizontal="center"/>
    </xf>
    <xf numFmtId="0" fontId="5" fillId="0" borderId="1" xfId="0" applyFont="1" applyBorder="1" applyAlignment="1">
      <alignment vertical="center"/>
    </xf>
    <xf numFmtId="3" fontId="5" fillId="0" borderId="1" xfId="0" applyNumberFormat="1" applyFont="1" applyBorder="1" applyAlignment="1">
      <alignment horizontal="right" vertical="center"/>
    </xf>
    <xf numFmtId="165" fontId="5" fillId="0" borderId="1" xfId="0" applyNumberFormat="1" applyFont="1" applyBorder="1" applyAlignment="1">
      <alignment horizontal="right" vertical="center"/>
    </xf>
    <xf numFmtId="164" fontId="5" fillId="0" borderId="1" xfId="0" applyNumberFormat="1" applyFont="1" applyBorder="1" applyAlignment="1">
      <alignment horizontal="right" vertical="center"/>
    </xf>
    <xf numFmtId="0" fontId="5" fillId="0" borderId="0" xfId="0" applyFont="1" applyAlignment="1">
      <alignment vertical="center" wrapText="1"/>
    </xf>
    <xf numFmtId="0" fontId="10" fillId="0" borderId="0" xfId="0" applyFont="1"/>
    <xf numFmtId="0" fontId="11" fillId="0" borderId="0" xfId="0" applyFont="1"/>
    <xf numFmtId="0" fontId="8" fillId="0" borderId="0" xfId="0" applyFont="1" applyAlignment="1">
      <alignment vertical="center"/>
    </xf>
    <xf numFmtId="0" fontId="6" fillId="0" borderId="0" xfId="8" applyFont="1" applyFill="1" applyAlignment="1">
      <alignment horizontal="right" vertical="center"/>
    </xf>
    <xf numFmtId="0" fontId="10" fillId="0" borderId="1" xfId="0" applyFont="1" applyBorder="1"/>
    <xf numFmtId="3" fontId="10" fillId="0" borderId="1" xfId="0" applyNumberFormat="1" applyFont="1" applyBorder="1"/>
    <xf numFmtId="3" fontId="5" fillId="0" borderId="0" xfId="0" applyNumberFormat="1" applyFont="1"/>
    <xf numFmtId="165" fontId="5" fillId="0" borderId="0" xfId="0" applyNumberFormat="1" applyFont="1"/>
    <xf numFmtId="3" fontId="5" fillId="0" borderId="2" xfId="0" applyNumberFormat="1" applyFont="1" applyBorder="1"/>
    <xf numFmtId="3" fontId="5" fillId="0" borderId="3" xfId="0" applyNumberFormat="1" applyFont="1" applyBorder="1"/>
    <xf numFmtId="164" fontId="5" fillId="0" borderId="0" xfId="0" applyNumberFormat="1" applyFont="1" applyAlignment="1">
      <alignment vertical="center"/>
    </xf>
    <xf numFmtId="1" fontId="4" fillId="0" borderId="7" xfId="0" applyNumberFormat="1" applyFont="1" applyBorder="1" applyAlignment="1">
      <alignment horizontal="center" vertical="center" wrapText="1"/>
    </xf>
    <xf numFmtId="1" fontId="4" fillId="0" borderId="11" xfId="0" applyNumberFormat="1" applyFont="1" applyBorder="1" applyAlignment="1">
      <alignment horizontal="center" vertical="center" wrapText="1"/>
    </xf>
    <xf numFmtId="0" fontId="10" fillId="0" borderId="4" xfId="0" applyFont="1" applyBorder="1" applyAlignment="1">
      <alignment vertical="center"/>
    </xf>
    <xf numFmtId="0" fontId="4" fillId="0" borderId="2" xfId="6" applyFont="1" applyBorder="1" applyAlignment="1">
      <alignment horizontal="center" vertical="center" wrapText="1"/>
    </xf>
    <xf numFmtId="1" fontId="4" fillId="0" borderId="2" xfId="7" applyNumberFormat="1" applyFont="1" applyBorder="1" applyAlignment="1">
      <alignment horizontal="center" vertical="center" wrapText="1"/>
    </xf>
    <xf numFmtId="2" fontId="4" fillId="0" borderId="2" xfId="0" applyNumberFormat="1" applyFont="1" applyBorder="1" applyAlignment="1">
      <alignment horizontal="center" vertical="center" wrapText="1"/>
    </xf>
    <xf numFmtId="2" fontId="4" fillId="0" borderId="2" xfId="6" applyNumberFormat="1" applyFont="1" applyBorder="1" applyAlignment="1">
      <alignment horizontal="center" vertical="center" wrapText="1"/>
    </xf>
    <xf numFmtId="3" fontId="10" fillId="0" borderId="1" xfId="0" applyNumberFormat="1" applyFont="1" applyBorder="1" applyAlignment="1">
      <alignment vertical="center"/>
    </xf>
    <xf numFmtId="165" fontId="4" fillId="0" borderId="1" xfId="0" applyNumberFormat="1" applyFont="1" applyBorder="1" applyAlignment="1">
      <alignment horizontal="right" vertical="center" wrapText="1"/>
    </xf>
    <xf numFmtId="165" fontId="4" fillId="0" borderId="1" xfId="2" applyNumberFormat="1" applyFont="1" applyFill="1" applyBorder="1" applyAlignment="1">
      <alignment horizontal="right" vertical="center" wrapText="1"/>
    </xf>
    <xf numFmtId="165" fontId="8" fillId="0" borderId="0" xfId="0" applyNumberFormat="1" applyFont="1" applyAlignment="1">
      <alignment horizontal="right" vertical="center" wrapText="1"/>
    </xf>
    <xf numFmtId="165" fontId="8" fillId="0" borderId="0" xfId="2" applyNumberFormat="1" applyFont="1" applyFill="1" applyBorder="1" applyAlignment="1">
      <alignment horizontal="right" vertical="center" wrapText="1"/>
    </xf>
    <xf numFmtId="3" fontId="5" fillId="0" borderId="2" xfId="0" applyNumberFormat="1" applyFont="1" applyBorder="1" applyAlignment="1">
      <alignment vertical="center"/>
    </xf>
    <xf numFmtId="164" fontId="5" fillId="0" borderId="2" xfId="0" applyNumberFormat="1" applyFont="1" applyBorder="1" applyAlignment="1">
      <alignment vertical="center"/>
    </xf>
    <xf numFmtId="165" fontId="8" fillId="0" borderId="2" xfId="2" applyNumberFormat="1" applyFont="1" applyFill="1" applyBorder="1" applyAlignment="1">
      <alignment horizontal="right" vertical="center" wrapText="1"/>
    </xf>
    <xf numFmtId="3" fontId="5" fillId="0" borderId="2" xfId="0" applyNumberFormat="1" applyFont="1" applyBorder="1" applyAlignment="1">
      <alignment horizontal="right"/>
    </xf>
    <xf numFmtId="165" fontId="8" fillId="0" borderId="2" xfId="0" applyNumberFormat="1" applyFont="1" applyBorder="1" applyAlignment="1">
      <alignment horizontal="right" vertical="center" wrapText="1"/>
    </xf>
    <xf numFmtId="3" fontId="5" fillId="0" borderId="0" xfId="0" applyNumberFormat="1" applyFont="1" applyAlignment="1">
      <alignment horizontal="right"/>
    </xf>
    <xf numFmtId="3" fontId="5" fillId="0" borderId="3" xfId="0" applyNumberFormat="1" applyFont="1" applyBorder="1" applyAlignment="1">
      <alignment vertical="center"/>
    </xf>
    <xf numFmtId="164" fontId="5" fillId="0" borderId="3" xfId="0" applyNumberFormat="1" applyFont="1" applyBorder="1" applyAlignment="1">
      <alignment vertical="center"/>
    </xf>
    <xf numFmtId="165" fontId="8" fillId="0" borderId="3" xfId="2" applyNumberFormat="1" applyFont="1" applyFill="1" applyBorder="1" applyAlignment="1">
      <alignment horizontal="right" vertical="center" wrapText="1"/>
    </xf>
    <xf numFmtId="3" fontId="5" fillId="0" borderId="3" xfId="0" applyNumberFormat="1" applyFont="1" applyBorder="1" applyAlignment="1">
      <alignment horizontal="right"/>
    </xf>
    <xf numFmtId="165" fontId="8" fillId="0" borderId="3" xfId="0" applyNumberFormat="1" applyFont="1" applyBorder="1" applyAlignment="1">
      <alignment horizontal="right" vertical="center" wrapText="1"/>
    </xf>
    <xf numFmtId="3" fontId="5" fillId="0" borderId="1" xfId="0" applyNumberFormat="1" applyFont="1" applyBorder="1" applyAlignment="1">
      <alignment vertical="center"/>
    </xf>
    <xf numFmtId="164" fontId="5" fillId="0" borderId="1" xfId="0" applyNumberFormat="1" applyFont="1" applyBorder="1" applyAlignment="1">
      <alignment vertical="center"/>
    </xf>
    <xf numFmtId="165" fontId="8" fillId="0" borderId="1" xfId="2" applyNumberFormat="1" applyFont="1" applyFill="1" applyBorder="1" applyAlignment="1">
      <alignment horizontal="right" vertical="center" wrapText="1"/>
    </xf>
    <xf numFmtId="3" fontId="5" fillId="0" borderId="1" xfId="0" applyNumberFormat="1" applyFont="1" applyBorder="1" applyAlignment="1">
      <alignment horizontal="right"/>
    </xf>
    <xf numFmtId="165" fontId="8" fillId="0" borderId="1" xfId="0" applyNumberFormat="1" applyFont="1" applyBorder="1" applyAlignment="1">
      <alignment horizontal="right" vertical="center" wrapText="1"/>
    </xf>
    <xf numFmtId="3" fontId="5" fillId="0" borderId="0" xfId="1" applyNumberFormat="1" applyFont="1" applyFill="1" applyBorder="1" applyAlignment="1">
      <alignment horizontal="right" vertical="center"/>
    </xf>
    <xf numFmtId="165" fontId="4" fillId="0" borderId="0" xfId="0" applyNumberFormat="1" applyFont="1" applyAlignment="1">
      <alignment horizontal="right" vertical="center" wrapText="1"/>
    </xf>
    <xf numFmtId="164" fontId="8" fillId="0" borderId="0" xfId="2" applyNumberFormat="1" applyFont="1" applyFill="1" applyBorder="1" applyAlignment="1">
      <alignment horizontal="right" vertical="center" wrapText="1"/>
    </xf>
    <xf numFmtId="0" fontId="8" fillId="0" borderId="0" xfId="7" applyFont="1" applyAlignment="1">
      <alignment vertical="center"/>
    </xf>
    <xf numFmtId="0" fontId="16" fillId="0" borderId="0" xfId="0" applyFont="1" applyAlignment="1">
      <alignment vertical="center"/>
    </xf>
    <xf numFmtId="0" fontId="5" fillId="0" borderId="0" xfId="6" applyFont="1" applyAlignment="1">
      <alignment vertical="center"/>
    </xf>
    <xf numFmtId="3" fontId="8" fillId="0" borderId="0" xfId="7" applyNumberFormat="1" applyFont="1" applyAlignment="1">
      <alignment vertical="center"/>
    </xf>
    <xf numFmtId="0" fontId="4" fillId="0" borderId="0" xfId="6" applyFont="1" applyAlignment="1">
      <alignment vertical="center" wrapText="1"/>
    </xf>
    <xf numFmtId="3" fontId="4" fillId="0" borderId="0" xfId="6" applyNumberFormat="1" applyFont="1" applyAlignment="1">
      <alignment horizontal="center" vertical="center" wrapText="1"/>
    </xf>
    <xf numFmtId="0" fontId="4" fillId="0" borderId="6" xfId="7" applyFont="1" applyBorder="1" applyAlignment="1">
      <alignment horizontal="center" vertical="center" wrapText="1"/>
    </xf>
    <xf numFmtId="0" fontId="4" fillId="0" borderId="0" xfId="6" applyFont="1" applyAlignment="1">
      <alignment horizontal="center" vertical="center" wrapText="1"/>
    </xf>
    <xf numFmtId="0" fontId="4" fillId="0" borderId="0" xfId="7" applyFont="1" applyAlignment="1">
      <alignment horizontal="center" vertical="center" wrapText="1"/>
    </xf>
    <xf numFmtId="164" fontId="4" fillId="0" borderId="1" xfId="2" applyNumberFormat="1" applyFont="1" applyFill="1" applyBorder="1" applyAlignment="1">
      <alignment horizontal="right" vertical="center" wrapText="1"/>
    </xf>
    <xf numFmtId="0" fontId="8" fillId="0" borderId="0" xfId="6" applyFont="1" applyAlignment="1">
      <alignment horizontal="center" vertical="center" wrapText="1"/>
    </xf>
    <xf numFmtId="3" fontId="8" fillId="0" borderId="0" xfId="6" applyNumberFormat="1" applyFont="1" applyAlignment="1">
      <alignment horizontal="right" vertical="center" wrapText="1"/>
    </xf>
    <xf numFmtId="164" fontId="8" fillId="0" borderId="2" xfId="2" applyNumberFormat="1" applyFont="1" applyFill="1" applyBorder="1" applyAlignment="1">
      <alignment horizontal="right" vertical="center" wrapText="1"/>
    </xf>
    <xf numFmtId="164" fontId="8" fillId="0" borderId="3" xfId="2" applyNumberFormat="1" applyFont="1" applyFill="1" applyBorder="1" applyAlignment="1">
      <alignment horizontal="right" vertical="center" wrapText="1"/>
    </xf>
    <xf numFmtId="0" fontId="10" fillId="0" borderId="0" xfId="0" applyFont="1" applyAlignment="1">
      <alignment horizontal="center" vertical="center"/>
    </xf>
    <xf numFmtId="164" fontId="8" fillId="0" borderId="1" xfId="2" applyNumberFormat="1" applyFont="1" applyFill="1" applyBorder="1" applyAlignment="1">
      <alignment horizontal="right" vertical="center" wrapText="1"/>
    </xf>
    <xf numFmtId="0" fontId="5" fillId="0" borderId="0" xfId="0" applyFont="1" applyAlignment="1">
      <alignment horizontal="right"/>
    </xf>
    <xf numFmtId="49" fontId="16" fillId="0" borderId="0" xfId="7" applyNumberFormat="1" applyFont="1" applyAlignment="1">
      <alignment vertical="center"/>
    </xf>
    <xf numFmtId="0" fontId="11" fillId="0" borderId="0" xfId="7" applyFont="1" applyAlignment="1">
      <alignment vertical="center" wrapText="1"/>
    </xf>
    <xf numFmtId="164" fontId="10" fillId="0" borderId="0" xfId="0" applyNumberFormat="1" applyFont="1" applyAlignment="1">
      <alignment vertical="center"/>
    </xf>
    <xf numFmtId="0" fontId="5" fillId="0" borderId="2" xfId="0" applyFont="1" applyBorder="1" applyAlignment="1">
      <alignment horizontal="right"/>
    </xf>
    <xf numFmtId="0" fontId="5" fillId="0" borderId="3" xfId="0" applyFont="1" applyBorder="1" applyAlignment="1">
      <alignment horizontal="right"/>
    </xf>
    <xf numFmtId="0" fontId="5" fillId="0" borderId="1" xfId="0" applyFont="1" applyBorder="1" applyAlignment="1">
      <alignment horizontal="right"/>
    </xf>
    <xf numFmtId="0" fontId="16" fillId="0" borderId="0" xfId="7" applyFont="1" applyAlignment="1">
      <alignment vertical="center" wrapText="1"/>
    </xf>
    <xf numFmtId="0" fontId="10" fillId="0" borderId="0" xfId="9" applyFont="1" applyAlignment="1">
      <alignment vertical="center"/>
    </xf>
    <xf numFmtId="0" fontId="11" fillId="0" borderId="0" xfId="9" applyFont="1" applyAlignment="1">
      <alignment vertical="center"/>
    </xf>
    <xf numFmtId="0" fontId="5" fillId="0" borderId="0" xfId="9" applyFont="1" applyAlignment="1">
      <alignment vertical="center"/>
    </xf>
    <xf numFmtId="0" fontId="5" fillId="0" borderId="0" xfId="9" applyFont="1"/>
    <xf numFmtId="0" fontId="11" fillId="0" borderId="0" xfId="9" applyFont="1" applyAlignment="1">
      <alignment vertical="center" wrapText="1"/>
    </xf>
    <xf numFmtId="0" fontId="11" fillId="0" borderId="3" xfId="9" applyFont="1" applyBorder="1" applyAlignment="1">
      <alignment vertical="center" wrapText="1"/>
    </xf>
    <xf numFmtId="0" fontId="10" fillId="0" borderId="4" xfId="9" applyFont="1" applyBorder="1" applyAlignment="1">
      <alignment horizontal="center" vertical="center"/>
    </xf>
    <xf numFmtId="0" fontId="10" fillId="0" borderId="19" xfId="9" applyFont="1" applyBorder="1" applyAlignment="1">
      <alignment vertical="center"/>
    </xf>
    <xf numFmtId="3" fontId="10" fillId="0" borderId="1" xfId="9" applyNumberFormat="1" applyFont="1" applyBorder="1" applyAlignment="1">
      <alignment vertical="center"/>
    </xf>
    <xf numFmtId="165" fontId="10" fillId="0" borderId="1" xfId="9" applyNumberFormat="1" applyFont="1" applyBorder="1" applyAlignment="1">
      <alignment vertical="center"/>
    </xf>
    <xf numFmtId="3" fontId="10" fillId="0" borderId="0" xfId="9" applyNumberFormat="1" applyFont="1" applyAlignment="1">
      <alignment vertical="center"/>
    </xf>
    <xf numFmtId="165" fontId="10" fillId="0" borderId="0" xfId="9" applyNumberFormat="1" applyFont="1" applyAlignment="1">
      <alignment vertical="center"/>
    </xf>
    <xf numFmtId="0" fontId="5" fillId="0" borderId="2" xfId="9" applyFont="1" applyBorder="1" applyAlignment="1">
      <alignment horizontal="left" vertical="center"/>
    </xf>
    <xf numFmtId="3" fontId="5" fillId="0" borderId="2" xfId="9" applyNumberFormat="1" applyFont="1" applyBorder="1" applyAlignment="1">
      <alignment horizontal="right" vertical="center"/>
    </xf>
    <xf numFmtId="3" fontId="8" fillId="0" borderId="2" xfId="9" applyNumberFormat="1" applyFont="1" applyBorder="1" applyAlignment="1">
      <alignment vertical="center"/>
    </xf>
    <xf numFmtId="165" fontId="8" fillId="0" borderId="2" xfId="9" applyNumberFormat="1" applyFont="1" applyBorder="1" applyAlignment="1">
      <alignment vertical="center"/>
    </xf>
    <xf numFmtId="0" fontId="5" fillId="0" borderId="0" xfId="9" applyFont="1" applyAlignment="1">
      <alignment horizontal="left" vertical="center"/>
    </xf>
    <xf numFmtId="3" fontId="5" fillId="0" borderId="0" xfId="9" applyNumberFormat="1" applyFont="1" applyAlignment="1">
      <alignment horizontal="right" vertical="center"/>
    </xf>
    <xf numFmtId="3" fontId="8" fillId="0" borderId="0" xfId="9" applyNumberFormat="1" applyFont="1" applyAlignment="1">
      <alignment vertical="center"/>
    </xf>
    <xf numFmtId="165" fontId="8" fillId="0" borderId="0" xfId="9" applyNumberFormat="1" applyFont="1" applyAlignment="1">
      <alignment vertical="center"/>
    </xf>
    <xf numFmtId="3" fontId="5" fillId="0" borderId="0" xfId="9" applyNumberFormat="1" applyFont="1" applyAlignment="1">
      <alignment vertical="center"/>
    </xf>
    <xf numFmtId="0" fontId="5" fillId="0" borderId="3" xfId="9" applyFont="1" applyBorder="1" applyAlignment="1">
      <alignment horizontal="left" vertical="center"/>
    </xf>
    <xf numFmtId="3" fontId="5" fillId="0" borderId="3" xfId="9" applyNumberFormat="1" applyFont="1" applyBorder="1" applyAlignment="1">
      <alignment horizontal="right" vertical="center"/>
    </xf>
    <xf numFmtId="3" fontId="8" fillId="0" borderId="3" xfId="9" applyNumberFormat="1" applyFont="1" applyBorder="1" applyAlignment="1">
      <alignment vertical="center"/>
    </xf>
    <xf numFmtId="165" fontId="8" fillId="0" borderId="3" xfId="9" applyNumberFormat="1" applyFont="1" applyBorder="1" applyAlignment="1">
      <alignment vertical="center"/>
    </xf>
    <xf numFmtId="0" fontId="5" fillId="0" borderId="1" xfId="9" applyFont="1" applyBorder="1" applyAlignment="1">
      <alignment horizontal="left" vertical="center"/>
    </xf>
    <xf numFmtId="3" fontId="5" fillId="0" borderId="1" xfId="9" applyNumberFormat="1" applyFont="1" applyBorder="1" applyAlignment="1">
      <alignment horizontal="right" vertical="center"/>
    </xf>
    <xf numFmtId="3" fontId="8" fillId="0" borderId="1" xfId="9" applyNumberFormat="1" applyFont="1" applyBorder="1" applyAlignment="1">
      <alignment vertical="center"/>
    </xf>
    <xf numFmtId="165" fontId="8" fillId="0" borderId="1" xfId="9" applyNumberFormat="1" applyFont="1" applyBorder="1" applyAlignment="1">
      <alignment vertical="center"/>
    </xf>
    <xf numFmtId="165" fontId="5" fillId="0" borderId="0" xfId="9" applyNumberFormat="1" applyFont="1" applyAlignment="1">
      <alignment vertical="center"/>
    </xf>
    <xf numFmtId="3" fontId="4" fillId="0" borderId="0" xfId="10" applyNumberFormat="1" applyFont="1" applyAlignment="1">
      <alignment vertical="center"/>
    </xf>
    <xf numFmtId="0" fontId="18" fillId="0" borderId="0" xfId="10" applyFont="1" applyAlignment="1">
      <alignment vertical="center"/>
    </xf>
    <xf numFmtId="3" fontId="8" fillId="0" borderId="0" xfId="0" applyNumberFormat="1" applyFont="1" applyAlignment="1">
      <alignment horizontal="right" vertical="center"/>
    </xf>
    <xf numFmtId="3" fontId="8" fillId="0" borderId="0" xfId="10" applyNumberFormat="1" applyFont="1" applyAlignment="1">
      <alignment vertical="center"/>
    </xf>
    <xf numFmtId="164" fontId="8" fillId="0" borderId="0" xfId="10" applyNumberFormat="1" applyFont="1" applyAlignment="1">
      <alignment vertical="center"/>
    </xf>
    <xf numFmtId="0" fontId="10" fillId="0" borderId="10" xfId="0" applyFont="1" applyBorder="1" applyAlignment="1">
      <alignment vertical="center" wrapText="1"/>
    </xf>
    <xf numFmtId="0" fontId="10" fillId="0" borderId="1" xfId="0" applyFont="1" applyBorder="1" applyAlignment="1">
      <alignment horizontal="right" vertical="center"/>
    </xf>
    <xf numFmtId="164" fontId="4" fillId="0" borderId="1" xfId="6" applyNumberFormat="1" applyFont="1" applyBorder="1" applyAlignment="1">
      <alignment horizontal="right" vertical="center" wrapText="1"/>
    </xf>
    <xf numFmtId="0" fontId="5" fillId="0" borderId="0" xfId="0" applyFont="1" applyAlignment="1">
      <alignment horizontal="right" vertical="center"/>
    </xf>
    <xf numFmtId="164" fontId="8" fillId="0" borderId="0" xfId="6" applyNumberFormat="1" applyFont="1" applyAlignment="1">
      <alignment horizontal="right" vertical="center" wrapText="1"/>
    </xf>
    <xf numFmtId="0" fontId="5" fillId="0" borderId="2" xfId="0" applyFont="1" applyBorder="1" applyAlignment="1">
      <alignment horizontal="right" vertical="center"/>
    </xf>
    <xf numFmtId="164" fontId="8" fillId="0" borderId="2" xfId="6" applyNumberFormat="1" applyFont="1" applyBorder="1" applyAlignment="1">
      <alignment horizontal="right" vertical="center" wrapText="1"/>
    </xf>
    <xf numFmtId="0" fontId="8" fillId="0" borderId="3" xfId="0" applyFont="1" applyBorder="1" applyAlignment="1">
      <alignment vertical="center"/>
    </xf>
    <xf numFmtId="0" fontId="5" fillId="0" borderId="3" xfId="0" applyFont="1" applyBorder="1" applyAlignment="1">
      <alignment horizontal="right" vertical="center"/>
    </xf>
    <xf numFmtId="164" fontId="8" fillId="0" borderId="3" xfId="6" applyNumberFormat="1" applyFont="1" applyBorder="1" applyAlignment="1">
      <alignment horizontal="right" vertical="center" wrapText="1"/>
    </xf>
    <xf numFmtId="0" fontId="8" fillId="0" borderId="1" xfId="0" applyFont="1" applyBorder="1" applyAlignment="1">
      <alignment vertical="center"/>
    </xf>
    <xf numFmtId="0" fontId="5" fillId="0" borderId="1" xfId="0" applyFont="1" applyBorder="1" applyAlignment="1">
      <alignment horizontal="right" vertical="center"/>
    </xf>
    <xf numFmtId="164" fontId="8" fillId="0" borderId="1" xfId="6" applyNumberFormat="1" applyFont="1" applyBorder="1" applyAlignment="1">
      <alignment horizontal="right" vertical="center" wrapText="1"/>
    </xf>
    <xf numFmtId="0" fontId="5" fillId="0" borderId="0" xfId="7" applyFont="1" applyAlignment="1">
      <alignment vertical="center"/>
    </xf>
    <xf numFmtId="0" fontId="16" fillId="0" borderId="0" xfId="0" applyFont="1" applyAlignment="1">
      <alignment vertical="center" wrapText="1"/>
    </xf>
    <xf numFmtId="0" fontId="16" fillId="0" borderId="0" xfId="11" applyFont="1" applyAlignment="1">
      <alignment vertical="center"/>
    </xf>
    <xf numFmtId="0" fontId="16" fillId="0" borderId="0" xfId="7" applyFont="1" applyAlignment="1">
      <alignment vertical="center"/>
    </xf>
    <xf numFmtId="0" fontId="8" fillId="0" borderId="0" xfId="7" applyFont="1" applyAlignment="1">
      <alignment vertical="center" wrapText="1"/>
    </xf>
    <xf numFmtId="0" fontId="5" fillId="0" borderId="0" xfId="0" applyFont="1" applyAlignment="1">
      <alignment horizontal="center" vertical="center" wrapText="1"/>
    </xf>
    <xf numFmtId="1" fontId="10" fillId="0" borderId="1" xfId="0" applyNumberFormat="1" applyFont="1" applyBorder="1" applyAlignment="1">
      <alignment horizontal="right" vertical="center"/>
    </xf>
    <xf numFmtId="164" fontId="10" fillId="0" borderId="1" xfId="0" applyNumberFormat="1" applyFont="1" applyBorder="1"/>
    <xf numFmtId="49" fontId="8" fillId="0" borderId="0" xfId="5" applyNumberFormat="1" applyFont="1" applyFill="1" applyBorder="1" applyAlignment="1">
      <alignment horizontal="left" vertical="center"/>
    </xf>
    <xf numFmtId="1" fontId="5" fillId="0" borderId="0" xfId="0" applyNumberFormat="1" applyFont="1" applyAlignment="1">
      <alignment horizontal="center" vertical="center"/>
    </xf>
    <xf numFmtId="49" fontId="8" fillId="0" borderId="2" xfId="4" applyNumberFormat="1" applyFont="1" applyFill="1" applyBorder="1" applyAlignment="1">
      <alignment horizontal="left" vertical="center"/>
    </xf>
    <xf numFmtId="1" fontId="5" fillId="0" borderId="2" xfId="0" applyNumberFormat="1" applyFont="1" applyBorder="1" applyAlignment="1">
      <alignment horizontal="right"/>
    </xf>
    <xf numFmtId="3" fontId="8" fillId="0" borderId="2" xfId="4" applyNumberFormat="1" applyFont="1" applyFill="1" applyBorder="1" applyAlignment="1">
      <alignment horizontal="right" vertical="center"/>
    </xf>
    <xf numFmtId="165" fontId="8" fillId="0" borderId="2" xfId="4" applyNumberFormat="1" applyFont="1" applyFill="1" applyBorder="1" applyAlignment="1">
      <alignment horizontal="right" vertical="center"/>
    </xf>
    <xf numFmtId="2" fontId="5" fillId="0" borderId="0" xfId="0" applyNumberFormat="1" applyFont="1"/>
    <xf numFmtId="49" fontId="8" fillId="0" borderId="0" xfId="4" applyNumberFormat="1" applyFont="1" applyFill="1" applyBorder="1" applyAlignment="1">
      <alignment horizontal="left" vertical="center"/>
    </xf>
    <xf numFmtId="1" fontId="5" fillId="0" borderId="0" xfId="0" applyNumberFormat="1" applyFont="1" applyAlignment="1">
      <alignment horizontal="right"/>
    </xf>
    <xf numFmtId="3" fontId="8" fillId="0" borderId="0" xfId="4" applyNumberFormat="1" applyFont="1" applyFill="1" applyBorder="1" applyAlignment="1">
      <alignment horizontal="right" vertical="center"/>
    </xf>
    <xf numFmtId="165" fontId="8" fillId="0" borderId="0" xfId="4" applyNumberFormat="1" applyFont="1" applyFill="1" applyBorder="1" applyAlignment="1">
      <alignment horizontal="right" vertical="center"/>
    </xf>
    <xf numFmtId="49" fontId="8" fillId="0" borderId="0" xfId="3" applyNumberFormat="1" applyFont="1" applyFill="1" applyBorder="1" applyAlignment="1">
      <alignment horizontal="left" vertical="center"/>
    </xf>
    <xf numFmtId="49" fontId="8" fillId="0" borderId="0" xfId="0" applyNumberFormat="1" applyFont="1" applyAlignment="1">
      <alignment horizontal="left" vertical="center"/>
    </xf>
    <xf numFmtId="0" fontId="5" fillId="0" borderId="3" xfId="0" applyFont="1" applyBorder="1" applyAlignment="1">
      <alignment horizontal="left" vertical="center"/>
    </xf>
    <xf numFmtId="1" fontId="5" fillId="0" borderId="3" xfId="0" applyNumberFormat="1" applyFont="1" applyBorder="1" applyAlignment="1">
      <alignment horizontal="right"/>
    </xf>
    <xf numFmtId="3" fontId="8" fillId="0" borderId="3" xfId="4" applyNumberFormat="1" applyFont="1" applyFill="1" applyBorder="1" applyAlignment="1">
      <alignment horizontal="right" vertical="center"/>
    </xf>
    <xf numFmtId="165" fontId="8" fillId="0" borderId="3" xfId="4" applyNumberFormat="1" applyFont="1" applyFill="1" applyBorder="1" applyAlignment="1">
      <alignment horizontal="right" vertical="center"/>
    </xf>
    <xf numFmtId="49" fontId="8" fillId="0" borderId="2" xfId="5" applyNumberFormat="1" applyFont="1" applyFill="1" applyBorder="1" applyAlignment="1">
      <alignment horizontal="left" vertical="center"/>
    </xf>
    <xf numFmtId="49" fontId="8" fillId="0" borderId="3" xfId="0" applyNumberFormat="1" applyFont="1" applyBorder="1" applyAlignment="1">
      <alignment horizontal="left" vertical="center"/>
    </xf>
    <xf numFmtId="49" fontId="8" fillId="0" borderId="1" xfId="5" applyNumberFormat="1" applyFont="1" applyFill="1" applyBorder="1" applyAlignment="1">
      <alignment horizontal="left" vertical="center"/>
    </xf>
    <xf numFmtId="1" fontId="5" fillId="0" borderId="1" xfId="0" applyNumberFormat="1" applyFont="1" applyBorder="1" applyAlignment="1">
      <alignment horizontal="right"/>
    </xf>
    <xf numFmtId="3" fontId="8" fillId="0" borderId="1" xfId="4" applyNumberFormat="1" applyFont="1" applyFill="1" applyBorder="1" applyAlignment="1">
      <alignment horizontal="right" vertical="center"/>
    </xf>
    <xf numFmtId="165" fontId="8" fillId="0" borderId="1" xfId="4" applyNumberFormat="1" applyFont="1" applyFill="1" applyBorder="1" applyAlignment="1">
      <alignment horizontal="right" vertical="center"/>
    </xf>
    <xf numFmtId="1" fontId="8" fillId="0" borderId="0" xfId="4" applyNumberFormat="1" applyFont="1" applyFill="1" applyBorder="1" applyAlignment="1">
      <alignment horizontal="right" vertical="center"/>
    </xf>
    <xf numFmtId="164" fontId="5" fillId="0" borderId="0" xfId="0" applyNumberFormat="1" applyFont="1" applyAlignment="1">
      <alignment horizontal="right"/>
    </xf>
    <xf numFmtId="0" fontId="5" fillId="0" borderId="0" xfId="0" applyFont="1" applyAlignment="1">
      <alignment horizontal="left"/>
    </xf>
    <xf numFmtId="3" fontId="18" fillId="0" borderId="0" xfId="10" applyNumberFormat="1" applyFont="1" applyAlignment="1">
      <alignment vertical="center"/>
    </xf>
    <xf numFmtId="0" fontId="18" fillId="0" borderId="0" xfId="0" applyFont="1" applyAlignment="1">
      <alignment vertical="center"/>
    </xf>
    <xf numFmtId="0" fontId="4" fillId="0" borderId="0" xfId="6" applyFont="1" applyAlignment="1">
      <alignment horizontal="right" vertical="center" wrapText="1"/>
    </xf>
    <xf numFmtId="164" fontId="10" fillId="0" borderId="1" xfId="0" applyNumberFormat="1" applyFont="1" applyBorder="1" applyAlignment="1">
      <alignment vertical="center"/>
    </xf>
    <xf numFmtId="0" fontId="8" fillId="0" borderId="0" xfId="6" applyFont="1" applyAlignment="1">
      <alignment vertical="center" wrapText="1"/>
    </xf>
    <xf numFmtId="3" fontId="5" fillId="0" borderId="2" xfId="1" applyNumberFormat="1" applyFont="1" applyFill="1" applyBorder="1" applyAlignment="1">
      <alignment horizontal="right" vertical="center"/>
    </xf>
    <xf numFmtId="3" fontId="5" fillId="0" borderId="3" xfId="1" applyNumberFormat="1" applyFont="1" applyFill="1" applyBorder="1" applyAlignment="1">
      <alignment horizontal="right" vertical="center"/>
    </xf>
    <xf numFmtId="3" fontId="5" fillId="0" borderId="1" xfId="1" applyNumberFormat="1" applyFont="1" applyFill="1" applyBorder="1" applyAlignment="1">
      <alignment horizontal="right" vertical="center"/>
    </xf>
    <xf numFmtId="3" fontId="4" fillId="0" borderId="0" xfId="6" applyNumberFormat="1" applyFont="1" applyAlignment="1">
      <alignment horizontal="right" vertical="center" wrapText="1"/>
    </xf>
    <xf numFmtId="0" fontId="8" fillId="0" borderId="0" xfId="6" applyFont="1" applyAlignment="1">
      <alignment horizontal="right" vertical="center" wrapText="1"/>
    </xf>
    <xf numFmtId="0" fontId="8" fillId="0" borderId="0" xfId="0" applyFont="1" applyAlignment="1">
      <alignment vertical="center" wrapText="1"/>
    </xf>
    <xf numFmtId="0" fontId="10" fillId="0" borderId="2" xfId="0" applyFont="1" applyBorder="1" applyAlignment="1">
      <alignment vertical="center"/>
    </xf>
    <xf numFmtId="3" fontId="10" fillId="0" borderId="1" xfId="0" applyNumberFormat="1" applyFont="1" applyBorder="1" applyAlignment="1">
      <alignment horizontal="right" vertical="center"/>
    </xf>
    <xf numFmtId="164" fontId="10" fillId="0" borderId="1" xfId="2" applyNumberFormat="1" applyFont="1" applyFill="1" applyBorder="1"/>
    <xf numFmtId="164" fontId="5" fillId="0" borderId="0" xfId="2" applyNumberFormat="1" applyFont="1" applyFill="1" applyBorder="1"/>
    <xf numFmtId="164" fontId="5" fillId="0" borderId="2" xfId="2" applyNumberFormat="1" applyFont="1" applyFill="1" applyBorder="1" applyAlignment="1">
      <alignment horizontal="right"/>
    </xf>
    <xf numFmtId="164" fontId="5" fillId="0" borderId="0" xfId="2" applyNumberFormat="1" applyFont="1" applyFill="1" applyBorder="1" applyAlignment="1">
      <alignment horizontal="right"/>
    </xf>
    <xf numFmtId="164" fontId="5" fillId="0" borderId="3" xfId="2" applyNumberFormat="1" applyFont="1" applyFill="1" applyBorder="1" applyAlignment="1">
      <alignment horizontal="right"/>
    </xf>
    <xf numFmtId="164" fontId="5" fillId="0" borderId="1" xfId="2" applyNumberFormat="1" applyFont="1" applyFill="1" applyBorder="1" applyAlignment="1">
      <alignment horizontal="right"/>
    </xf>
    <xf numFmtId="0" fontId="5" fillId="0" borderId="20" xfId="0" applyFont="1" applyBorder="1"/>
    <xf numFmtId="0" fontId="5" fillId="0" borderId="21" xfId="0" applyFont="1" applyBorder="1"/>
    <xf numFmtId="0" fontId="5" fillId="0" borderId="16" xfId="0" applyFont="1" applyBorder="1"/>
    <xf numFmtId="0" fontId="5" fillId="0" borderId="17" xfId="0" applyFont="1" applyBorder="1"/>
    <xf numFmtId="164" fontId="5" fillId="0" borderId="3" xfId="0" applyNumberFormat="1" applyFont="1" applyBorder="1"/>
    <xf numFmtId="0" fontId="5" fillId="0" borderId="11" xfId="0" applyFont="1" applyBorder="1"/>
    <xf numFmtId="164" fontId="5" fillId="0" borderId="14" xfId="0" applyNumberFormat="1" applyFont="1" applyBorder="1"/>
    <xf numFmtId="164" fontId="5" fillId="0" borderId="21" xfId="0" applyNumberFormat="1" applyFont="1" applyBorder="1"/>
    <xf numFmtId="164" fontId="5" fillId="0" borderId="17" xfId="0" applyNumberFormat="1" applyFont="1" applyBorder="1"/>
    <xf numFmtId="166" fontId="5" fillId="0" borderId="0" xfId="2" applyNumberFormat="1" applyFont="1"/>
    <xf numFmtId="1" fontId="5" fillId="0" borderId="0" xfId="0" applyNumberFormat="1" applyFont="1"/>
    <xf numFmtId="0" fontId="10" fillId="0" borderId="0" xfId="0" applyFont="1" applyAlignment="1">
      <alignment horizontal="left"/>
    </xf>
    <xf numFmtId="164" fontId="10" fillId="0" borderId="5" xfId="0" applyNumberFormat="1" applyFont="1" applyBorder="1" applyAlignment="1">
      <alignment horizontal="right" vertical="center" wrapText="1"/>
    </xf>
    <xf numFmtId="0" fontId="24" fillId="0" borderId="2" xfId="0" applyFont="1" applyBorder="1" applyAlignment="1">
      <alignment horizontal="left" vertical="center"/>
    </xf>
    <xf numFmtId="164" fontId="5" fillId="0" borderId="2" xfId="0" applyNumberFormat="1" applyFont="1" applyBorder="1" applyAlignment="1">
      <alignment horizontal="right" vertical="center" wrapText="1"/>
    </xf>
    <xf numFmtId="164" fontId="5" fillId="0" borderId="2" xfId="2" applyNumberFormat="1" applyFont="1" applyFill="1" applyBorder="1" applyAlignment="1">
      <alignment horizontal="right" vertical="center" wrapText="1"/>
    </xf>
    <xf numFmtId="164" fontId="5" fillId="0" borderId="0" xfId="0" applyNumberFormat="1" applyFont="1" applyAlignment="1">
      <alignment horizontal="right" vertical="center" wrapText="1"/>
    </xf>
    <xf numFmtId="164" fontId="5" fillId="0" borderId="0" xfId="2" applyNumberFormat="1" applyFont="1" applyFill="1" applyBorder="1" applyAlignment="1">
      <alignment horizontal="right" vertical="center" wrapText="1"/>
    </xf>
    <xf numFmtId="0" fontId="24" fillId="0" borderId="3" xfId="0" applyFont="1" applyBorder="1" applyAlignment="1">
      <alignment horizontal="left" vertical="center"/>
    </xf>
    <xf numFmtId="164" fontId="5" fillId="0" borderId="3" xfId="0" applyNumberFormat="1" applyFont="1" applyBorder="1" applyAlignment="1">
      <alignment horizontal="right" vertical="center" wrapText="1"/>
    </xf>
    <xf numFmtId="164" fontId="5" fillId="0" borderId="3" xfId="2" applyNumberFormat="1" applyFont="1" applyFill="1" applyBorder="1" applyAlignment="1">
      <alignment horizontal="right" vertical="center" wrapText="1"/>
    </xf>
    <xf numFmtId="3" fontId="5" fillId="0" borderId="0" xfId="0" applyNumberFormat="1" applyFont="1" applyAlignment="1">
      <alignment horizontal="right" vertical="center" wrapText="1"/>
    </xf>
    <xf numFmtId="0" fontId="24" fillId="0" borderId="0" xfId="0" applyFont="1" applyAlignment="1">
      <alignment vertical="center"/>
    </xf>
    <xf numFmtId="0" fontId="24" fillId="0" borderId="0" xfId="0" applyFont="1" applyAlignment="1">
      <alignment horizontal="center" vertical="center"/>
    </xf>
    <xf numFmtId="0" fontId="25" fillId="0" borderId="0" xfId="7" applyFont="1" applyAlignment="1">
      <alignment vertical="center" wrapText="1"/>
    </xf>
    <xf numFmtId="165" fontId="8" fillId="0" borderId="0" xfId="7" applyNumberFormat="1" applyFont="1" applyAlignment="1">
      <alignment vertical="center"/>
    </xf>
    <xf numFmtId="3" fontId="10" fillId="0" borderId="5" xfId="0" applyNumberFormat="1" applyFont="1" applyBorder="1" applyAlignment="1">
      <alignment vertical="center"/>
    </xf>
    <xf numFmtId="165" fontId="10" fillId="0" borderId="5" xfId="0" applyNumberFormat="1" applyFont="1" applyBorder="1" applyAlignment="1">
      <alignment horizontal="right" vertical="center"/>
    </xf>
    <xf numFmtId="165" fontId="4" fillId="0" borderId="5" xfId="6" applyNumberFormat="1" applyFont="1" applyBorder="1" applyAlignment="1">
      <alignment horizontal="right" vertical="center" wrapText="1"/>
    </xf>
    <xf numFmtId="164" fontId="10" fillId="0" borderId="5" xfId="0" applyNumberFormat="1" applyFont="1" applyBorder="1" applyAlignment="1">
      <alignment vertical="center"/>
    </xf>
    <xf numFmtId="165" fontId="5" fillId="0" borderId="0" xfId="0" applyNumberFormat="1" applyFont="1" applyAlignment="1">
      <alignment vertical="center"/>
    </xf>
    <xf numFmtId="49" fontId="8" fillId="0" borderId="2" xfId="0" applyNumberFormat="1" applyFont="1" applyBorder="1" applyAlignment="1">
      <alignment vertical="center"/>
    </xf>
    <xf numFmtId="3" fontId="8" fillId="0" borderId="2" xfId="0" applyNumberFormat="1" applyFont="1" applyBorder="1" applyAlignment="1">
      <alignment vertical="center"/>
    </xf>
    <xf numFmtId="165" fontId="8" fillId="0" borderId="2" xfId="0" applyNumberFormat="1" applyFont="1" applyBorder="1" applyAlignment="1">
      <alignment horizontal="right" vertical="center"/>
    </xf>
    <xf numFmtId="165" fontId="8" fillId="0" borderId="2" xfId="6" applyNumberFormat="1" applyFont="1" applyBorder="1" applyAlignment="1">
      <alignment horizontal="right" vertical="center" wrapText="1"/>
    </xf>
    <xf numFmtId="164" fontId="8" fillId="0" borderId="2" xfId="0" applyNumberFormat="1" applyFont="1" applyBorder="1" applyAlignment="1">
      <alignment vertical="center"/>
    </xf>
    <xf numFmtId="49" fontId="8" fillId="0" borderId="0" xfId="0" applyNumberFormat="1" applyFont="1" applyAlignment="1">
      <alignment vertical="center"/>
    </xf>
    <xf numFmtId="3" fontId="8" fillId="0" borderId="0" xfId="0" applyNumberFormat="1" applyFont="1" applyAlignment="1">
      <alignment vertical="center"/>
    </xf>
    <xf numFmtId="165" fontId="8" fillId="0" borderId="0" xfId="0" applyNumberFormat="1" applyFont="1" applyAlignment="1">
      <alignment horizontal="right" vertical="center"/>
    </xf>
    <xf numFmtId="165" fontId="8" fillId="0" borderId="0" xfId="6" applyNumberFormat="1" applyFont="1" applyAlignment="1">
      <alignment horizontal="right" vertical="center" wrapText="1"/>
    </xf>
    <xf numFmtId="164" fontId="8" fillId="0" borderId="0" xfId="0" applyNumberFormat="1" applyFont="1" applyAlignment="1">
      <alignment vertical="center"/>
    </xf>
    <xf numFmtId="49" fontId="8" fillId="0" borderId="3" xfId="0" applyNumberFormat="1" applyFont="1" applyBorder="1" applyAlignment="1">
      <alignment vertical="center"/>
    </xf>
    <xf numFmtId="3" fontId="8" fillId="0" borderId="3" xfId="0" applyNumberFormat="1" applyFont="1" applyBorder="1" applyAlignment="1">
      <alignment vertical="center"/>
    </xf>
    <xf numFmtId="165" fontId="8" fillId="0" borderId="3" xfId="0" applyNumberFormat="1" applyFont="1" applyBorder="1" applyAlignment="1">
      <alignment horizontal="right" vertical="center"/>
    </xf>
    <xf numFmtId="165" fontId="8" fillId="0" borderId="3" xfId="6" applyNumberFormat="1" applyFont="1" applyBorder="1" applyAlignment="1">
      <alignment horizontal="right" vertical="center" wrapText="1"/>
    </xf>
    <xf numFmtId="164" fontId="8" fillId="0" borderId="3" xfId="0" applyNumberFormat="1" applyFont="1" applyBorder="1" applyAlignment="1">
      <alignment vertical="center"/>
    </xf>
    <xf numFmtId="0" fontId="27" fillId="0" borderId="0" xfId="0" applyFont="1"/>
    <xf numFmtId="3" fontId="10" fillId="0" borderId="1" xfId="0" applyNumberFormat="1" applyFont="1" applyBorder="1" applyAlignment="1">
      <alignment horizontal="right"/>
    </xf>
    <xf numFmtId="165" fontId="10" fillId="0" borderId="1" xfId="0" applyNumberFormat="1" applyFont="1" applyBorder="1" applyAlignment="1">
      <alignment horizontal="right"/>
    </xf>
    <xf numFmtId="164" fontId="10" fillId="0" borderId="1" xfId="0" applyNumberFormat="1" applyFont="1" applyBorder="1" applyAlignment="1">
      <alignment horizontal="right"/>
    </xf>
    <xf numFmtId="0" fontId="8" fillId="0" borderId="2" xfId="0" applyFont="1" applyBorder="1" applyAlignment="1">
      <alignment vertical="center"/>
    </xf>
    <xf numFmtId="3" fontId="8" fillId="0" borderId="2" xfId="0" applyNumberFormat="1" applyFont="1" applyBorder="1" applyAlignment="1">
      <alignment horizontal="right"/>
    </xf>
    <xf numFmtId="165" fontId="8" fillId="0" borderId="2" xfId="0" applyNumberFormat="1" applyFont="1" applyBorder="1" applyAlignment="1">
      <alignment horizontal="right"/>
    </xf>
    <xf numFmtId="164" fontId="8" fillId="0" borderId="2" xfId="0" applyNumberFormat="1" applyFont="1" applyBorder="1" applyAlignment="1">
      <alignment horizontal="right"/>
    </xf>
    <xf numFmtId="3" fontId="8" fillId="0" borderId="0" xfId="0" applyNumberFormat="1" applyFont="1" applyAlignment="1">
      <alignment horizontal="right"/>
    </xf>
    <xf numFmtId="165" fontId="8" fillId="0" borderId="0" xfId="0" applyNumberFormat="1" applyFont="1" applyAlignment="1">
      <alignment horizontal="right"/>
    </xf>
    <xf numFmtId="164" fontId="8" fillId="0" borderId="0" xfId="0" applyNumberFormat="1" applyFont="1" applyAlignment="1">
      <alignment horizontal="right"/>
    </xf>
    <xf numFmtId="3" fontId="8" fillId="0" borderId="3" xfId="0" applyNumberFormat="1" applyFont="1" applyBorder="1" applyAlignment="1">
      <alignment horizontal="right"/>
    </xf>
    <xf numFmtId="165" fontId="8" fillId="0" borderId="3" xfId="0" applyNumberFormat="1" applyFont="1" applyBorder="1" applyAlignment="1">
      <alignment horizontal="right"/>
    </xf>
    <xf numFmtId="164" fontId="8" fillId="0" borderId="3" xfId="0" applyNumberFormat="1" applyFont="1" applyBorder="1" applyAlignment="1">
      <alignment horizontal="right"/>
    </xf>
    <xf numFmtId="0" fontId="24" fillId="0" borderId="0" xfId="0" applyFont="1"/>
    <xf numFmtId="164" fontId="5" fillId="0" borderId="2" xfId="0" applyNumberFormat="1" applyFont="1" applyBorder="1" applyAlignment="1">
      <alignment horizontal="right"/>
    </xf>
    <xf numFmtId="0" fontId="5" fillId="0" borderId="0" xfId="0" applyFont="1" applyAlignment="1">
      <alignment wrapText="1"/>
    </xf>
    <xf numFmtId="3" fontId="10" fillId="0" borderId="5" xfId="0" applyNumberFormat="1" applyFont="1" applyBorder="1"/>
    <xf numFmtId="165" fontId="10" fillId="0" borderId="5" xfId="0" applyNumberFormat="1" applyFont="1" applyBorder="1" applyAlignment="1">
      <alignment horizontal="right"/>
    </xf>
    <xf numFmtId="0" fontId="8" fillId="0" borderId="2" xfId="0" applyFont="1" applyBorder="1"/>
    <xf numFmtId="165" fontId="5" fillId="0" borderId="2" xfId="0" applyNumberFormat="1" applyFont="1" applyBorder="1" applyAlignment="1">
      <alignment horizontal="right"/>
    </xf>
    <xf numFmtId="0" fontId="8" fillId="0" borderId="0" xfId="0" applyFont="1"/>
    <xf numFmtId="165" fontId="5" fillId="0" borderId="0" xfId="0" applyNumberFormat="1" applyFont="1" applyAlignment="1">
      <alignment horizontal="right"/>
    </xf>
    <xf numFmtId="0" fontId="8" fillId="0" borderId="3" xfId="0" applyFont="1" applyBorder="1"/>
    <xf numFmtId="165" fontId="5" fillId="0" borderId="3" xfId="0" applyNumberFormat="1" applyFont="1" applyBorder="1" applyAlignment="1">
      <alignment horizontal="right"/>
    </xf>
    <xf numFmtId="4" fontId="8" fillId="0" borderId="0" xfId="0" applyNumberFormat="1" applyFont="1" applyAlignment="1">
      <alignment horizontal="right"/>
    </xf>
    <xf numFmtId="0" fontId="5" fillId="0" borderId="0" xfId="0" applyFont="1" applyAlignment="1">
      <alignment vertical="top" wrapText="1"/>
    </xf>
    <xf numFmtId="9" fontId="5" fillId="0" borderId="0" xfId="2" applyFont="1"/>
    <xf numFmtId="167" fontId="5" fillId="0" borderId="0" xfId="0" applyNumberFormat="1" applyFont="1"/>
    <xf numFmtId="165" fontId="5" fillId="0" borderId="21" xfId="0" applyNumberFormat="1" applyFont="1" applyBorder="1"/>
    <xf numFmtId="165" fontId="5" fillId="0" borderId="17" xfId="0" applyNumberFormat="1" applyFont="1" applyBorder="1"/>
    <xf numFmtId="3" fontId="24" fillId="0" borderId="0" xfId="0" applyNumberFormat="1" applyFont="1" applyAlignment="1">
      <alignment horizontal="right"/>
    </xf>
    <xf numFmtId="0" fontId="28" fillId="0" borderId="0" xfId="0" applyFont="1"/>
    <xf numFmtId="0" fontId="10" fillId="0" borderId="24" xfId="0" applyFont="1" applyBorder="1" applyAlignment="1">
      <alignment horizontal="center" vertical="center" wrapText="1"/>
    </xf>
    <xf numFmtId="49" fontId="10" fillId="0" borderId="5" xfId="0" applyNumberFormat="1" applyFont="1" applyBorder="1" applyAlignment="1">
      <alignment horizontal="center" vertical="center"/>
    </xf>
    <xf numFmtId="164" fontId="10" fillId="0" borderId="0" xfId="0" applyNumberFormat="1" applyFont="1"/>
    <xf numFmtId="49" fontId="10" fillId="0" borderId="0" xfId="0" applyNumberFormat="1" applyFont="1" applyAlignment="1">
      <alignment horizontal="center" vertical="center"/>
    </xf>
    <xf numFmtId="3" fontId="10" fillId="0" borderId="0" xfId="0" applyNumberFormat="1" applyFont="1" applyAlignment="1">
      <alignment horizontal="center" vertical="center"/>
    </xf>
    <xf numFmtId="49" fontId="5" fillId="0" borderId="2" xfId="0" applyNumberFormat="1" applyFont="1" applyBorder="1" applyAlignment="1">
      <alignment horizontal="left" vertical="center"/>
    </xf>
    <xf numFmtId="49" fontId="5" fillId="0" borderId="0" xfId="0" applyNumberFormat="1" applyFont="1" applyAlignment="1">
      <alignment horizontal="left" vertical="center"/>
    </xf>
    <xf numFmtId="49" fontId="5" fillId="0" borderId="3" xfId="0" applyNumberFormat="1" applyFont="1" applyBorder="1" applyAlignment="1">
      <alignment horizontal="left" vertical="center"/>
    </xf>
    <xf numFmtId="2" fontId="5" fillId="0" borderId="0" xfId="0" applyNumberFormat="1" applyFont="1" applyAlignment="1">
      <alignment horizontal="right" vertical="center"/>
    </xf>
    <xf numFmtId="2" fontId="5" fillId="0" borderId="0" xfId="0" applyNumberFormat="1" applyFont="1" applyAlignment="1">
      <alignment horizontal="right"/>
    </xf>
    <xf numFmtId="0" fontId="10" fillId="0" borderId="5" xfId="0" applyFont="1" applyBorder="1" applyAlignment="1">
      <alignment horizontal="center" vertical="center"/>
    </xf>
    <xf numFmtId="0" fontId="10" fillId="0" borderId="5" xfId="0" applyFont="1" applyBorder="1"/>
    <xf numFmtId="9" fontId="5" fillId="0" borderId="0" xfId="0" applyNumberFormat="1" applyFont="1" applyAlignment="1">
      <alignment horizontal="right" vertical="center"/>
    </xf>
    <xf numFmtId="49" fontId="5" fillId="0" borderId="0" xfId="0" applyNumberFormat="1" applyFont="1" applyAlignment="1">
      <alignment vertical="center" wrapText="1"/>
    </xf>
    <xf numFmtId="0" fontId="26" fillId="0" borderId="0" xfId="7" applyFont="1" applyAlignment="1">
      <alignment horizontal="center" vertical="center" wrapText="1"/>
    </xf>
    <xf numFmtId="165" fontId="4" fillId="0" borderId="5" xfId="0" applyNumberFormat="1" applyFont="1" applyBorder="1" applyAlignment="1">
      <alignment horizontal="right" vertical="center" wrapText="1"/>
    </xf>
    <xf numFmtId="3" fontId="8" fillId="0" borderId="0" xfId="0" applyNumberFormat="1" applyFont="1" applyAlignment="1">
      <alignment horizontal="right" vertical="center" wrapText="1"/>
    </xf>
    <xf numFmtId="164" fontId="29" fillId="0" borderId="0" xfId="0" quotePrefix="1" applyNumberFormat="1" applyFont="1"/>
    <xf numFmtId="3" fontId="10" fillId="0" borderId="28" xfId="0" applyNumberFormat="1" applyFont="1" applyBorder="1"/>
    <xf numFmtId="164" fontId="10" fillId="0" borderId="28" xfId="0" applyNumberFormat="1" applyFont="1" applyBorder="1" applyAlignment="1">
      <alignment horizontal="right"/>
    </xf>
    <xf numFmtId="164" fontId="10" fillId="0" borderId="0" xfId="0" applyNumberFormat="1" applyFont="1" applyAlignment="1">
      <alignment horizontal="right"/>
    </xf>
    <xf numFmtId="1" fontId="5" fillId="0" borderId="0" xfId="0" applyNumberFormat="1" applyFont="1" applyAlignment="1">
      <alignment vertical="center"/>
    </xf>
    <xf numFmtId="166" fontId="5" fillId="0" borderId="0" xfId="0" applyNumberFormat="1" applyFont="1"/>
    <xf numFmtId="0" fontId="10" fillId="0" borderId="38" xfId="0" applyFont="1" applyBorder="1" applyAlignment="1">
      <alignment horizontal="center" vertical="center"/>
    </xf>
    <xf numFmtId="168" fontId="5" fillId="0" borderId="0" xfId="0" applyNumberFormat="1" applyFont="1"/>
    <xf numFmtId="3" fontId="22" fillId="0" borderId="1" xfId="0" applyNumberFormat="1" applyFont="1" applyBorder="1" applyAlignment="1">
      <alignment horizontal="right" wrapText="1"/>
    </xf>
    <xf numFmtId="164" fontId="22" fillId="0" borderId="1" xfId="0" applyNumberFormat="1" applyFont="1" applyBorder="1"/>
    <xf numFmtId="164" fontId="22" fillId="0" borderId="1" xfId="0" applyNumberFormat="1" applyFont="1" applyBorder="1" applyAlignment="1">
      <alignment horizontal="right" vertical="center" wrapText="1"/>
    </xf>
    <xf numFmtId="169" fontId="22" fillId="0" borderId="1" xfId="0" applyNumberFormat="1" applyFont="1" applyBorder="1" applyAlignment="1">
      <alignment horizontal="right" wrapText="1"/>
    </xf>
    <xf numFmtId="165" fontId="22" fillId="0" borderId="1" xfId="0" applyNumberFormat="1" applyFont="1" applyBorder="1"/>
    <xf numFmtId="164" fontId="22" fillId="0" borderId="1" xfId="0" applyNumberFormat="1" applyFont="1" applyBorder="1" applyAlignment="1">
      <alignment horizontal="right" vertical="center"/>
    </xf>
    <xf numFmtId="164" fontId="10" fillId="0" borderId="0" xfId="0" applyNumberFormat="1" applyFont="1" applyAlignment="1">
      <alignment horizontal="right" vertical="center"/>
    </xf>
    <xf numFmtId="164" fontId="10" fillId="0" borderId="2" xfId="0" applyNumberFormat="1" applyFont="1" applyBorder="1"/>
    <xf numFmtId="164" fontId="10" fillId="0" borderId="2" xfId="0" applyNumberFormat="1" applyFont="1" applyBorder="1" applyAlignment="1">
      <alignment horizontal="right" vertical="center" wrapText="1"/>
    </xf>
    <xf numFmtId="165" fontId="10" fillId="0" borderId="2" xfId="0" applyNumberFormat="1" applyFont="1" applyBorder="1"/>
    <xf numFmtId="164" fontId="11" fillId="0" borderId="2" xfId="0" applyNumberFormat="1" applyFont="1" applyBorder="1"/>
    <xf numFmtId="0" fontId="24" fillId="0" borderId="2" xfId="0" applyFont="1" applyBorder="1"/>
    <xf numFmtId="3" fontId="24" fillId="0" borderId="2" xfId="0" applyNumberFormat="1" applyFont="1" applyBorder="1" applyAlignment="1">
      <alignment horizontal="right" vertical="center" wrapText="1"/>
    </xf>
    <xf numFmtId="164" fontId="24" fillId="0" borderId="2" xfId="0" applyNumberFormat="1" applyFont="1" applyBorder="1"/>
    <xf numFmtId="164" fontId="24" fillId="0" borderId="2" xfId="0" applyNumberFormat="1" applyFont="1" applyBorder="1" applyAlignment="1">
      <alignment horizontal="right" vertical="center" wrapText="1"/>
    </xf>
    <xf numFmtId="3" fontId="24" fillId="0" borderId="2" xfId="0" applyNumberFormat="1" applyFont="1" applyBorder="1" applyAlignment="1">
      <alignment horizontal="right"/>
    </xf>
    <xf numFmtId="165" fontId="24" fillId="0" borderId="2" xfId="0" applyNumberFormat="1" applyFont="1" applyBorder="1"/>
    <xf numFmtId="164" fontId="24" fillId="0" borderId="2" xfId="0" applyNumberFormat="1" applyFont="1" applyBorder="1" applyAlignment="1">
      <alignment horizontal="right" vertical="center"/>
    </xf>
    <xf numFmtId="3" fontId="24" fillId="0" borderId="0" xfId="0" applyNumberFormat="1" applyFont="1" applyAlignment="1">
      <alignment horizontal="right" vertical="center" wrapText="1"/>
    </xf>
    <xf numFmtId="164" fontId="24" fillId="0" borderId="0" xfId="0" applyNumberFormat="1" applyFont="1"/>
    <xf numFmtId="164" fontId="24" fillId="0" borderId="0" xfId="0" applyNumberFormat="1" applyFont="1" applyAlignment="1">
      <alignment horizontal="right" vertical="center" wrapText="1"/>
    </xf>
    <xf numFmtId="165" fontId="24" fillId="0" borderId="0" xfId="0" applyNumberFormat="1" applyFont="1"/>
    <xf numFmtId="164" fontId="24" fillId="0" borderId="0" xfId="0" applyNumberFormat="1" applyFont="1" applyAlignment="1">
      <alignment horizontal="right" vertical="center"/>
    </xf>
    <xf numFmtId="0" fontId="24" fillId="0" borderId="3" xfId="0" applyFont="1" applyBorder="1"/>
    <xf numFmtId="3" fontId="24" fillId="0" borderId="3" xfId="0" applyNumberFormat="1" applyFont="1" applyBorder="1" applyAlignment="1">
      <alignment horizontal="right" vertical="center" wrapText="1"/>
    </xf>
    <xf numFmtId="164" fontId="24" fillId="0" borderId="3" xfId="0" applyNumberFormat="1" applyFont="1" applyBorder="1"/>
    <xf numFmtId="164" fontId="24" fillId="0" borderId="3" xfId="0" applyNumberFormat="1" applyFont="1" applyBorder="1" applyAlignment="1">
      <alignment horizontal="right" vertical="center" wrapText="1"/>
    </xf>
    <xf numFmtId="3" fontId="24" fillId="0" borderId="3" xfId="0" applyNumberFormat="1" applyFont="1" applyBorder="1" applyAlignment="1">
      <alignment horizontal="right"/>
    </xf>
    <xf numFmtId="165" fontId="24" fillId="0" borderId="3" xfId="0" applyNumberFormat="1" applyFont="1" applyBorder="1"/>
    <xf numFmtId="164" fontId="24" fillId="0" borderId="3" xfId="0" applyNumberFormat="1" applyFont="1" applyBorder="1" applyAlignment="1">
      <alignment horizontal="right" vertical="center"/>
    </xf>
    <xf numFmtId="164" fontId="22" fillId="0" borderId="0" xfId="0" applyNumberFormat="1" applyFont="1"/>
    <xf numFmtId="0" fontId="18" fillId="0" borderId="0" xfId="0" applyFont="1"/>
    <xf numFmtId="164" fontId="22" fillId="0" borderId="41" xfId="0" applyNumberFormat="1" applyFont="1" applyBorder="1" applyAlignment="1">
      <alignment horizontal="right" vertical="center" wrapText="1"/>
    </xf>
    <xf numFmtId="164" fontId="22" fillId="0" borderId="41" xfId="0" applyNumberFormat="1" applyFont="1" applyBorder="1" applyAlignment="1">
      <alignment horizontal="right"/>
    </xf>
    <xf numFmtId="3" fontId="24" fillId="0" borderId="0" xfId="0" applyNumberFormat="1" applyFont="1"/>
    <xf numFmtId="164" fontId="22" fillId="0" borderId="2" xfId="0" applyNumberFormat="1" applyFont="1" applyBorder="1"/>
    <xf numFmtId="164" fontId="24" fillId="0" borderId="0" xfId="0" applyNumberFormat="1" applyFont="1" applyAlignment="1">
      <alignment horizontal="right"/>
    </xf>
    <xf numFmtId="164" fontId="24" fillId="0" borderId="2" xfId="0" applyNumberFormat="1" applyFont="1" applyBorder="1" applyAlignment="1">
      <alignment horizontal="right"/>
    </xf>
    <xf numFmtId="164" fontId="24" fillId="0" borderId="3" xfId="0" applyNumberFormat="1" applyFont="1" applyBorder="1" applyAlignment="1">
      <alignment horizontal="right"/>
    </xf>
    <xf numFmtId="165" fontId="24" fillId="0" borderId="0" xfId="0" applyNumberFormat="1" applyFont="1" applyAlignment="1">
      <alignment horizontal="right"/>
    </xf>
    <xf numFmtId="0" fontId="24" fillId="0" borderId="0" xfId="7" applyFont="1" applyAlignment="1">
      <alignment vertical="center"/>
    </xf>
    <xf numFmtId="0" fontId="22" fillId="0" borderId="0" xfId="0" applyFont="1" applyAlignment="1">
      <alignment horizontal="center" vertical="center" wrapText="1"/>
    </xf>
    <xf numFmtId="2" fontId="10" fillId="0" borderId="0" xfId="0" applyNumberFormat="1" applyFont="1" applyAlignment="1">
      <alignment horizontal="center" vertical="center" wrapText="1"/>
    </xf>
    <xf numFmtId="164" fontId="10" fillId="0" borderId="41" xfId="0" applyNumberFormat="1" applyFont="1" applyBorder="1" applyAlignment="1">
      <alignment vertical="center"/>
    </xf>
    <xf numFmtId="164" fontId="10" fillId="0" borderId="2" xfId="0" applyNumberFormat="1" applyFont="1" applyBorder="1" applyAlignment="1">
      <alignment vertical="center"/>
    </xf>
    <xf numFmtId="0" fontId="24" fillId="0" borderId="2" xfId="0" applyFont="1" applyBorder="1" applyAlignment="1">
      <alignment vertical="center"/>
    </xf>
    <xf numFmtId="3" fontId="24" fillId="0" borderId="2" xfId="0" applyNumberFormat="1" applyFont="1" applyBorder="1" applyAlignment="1">
      <alignment horizontal="right" vertical="center"/>
    </xf>
    <xf numFmtId="164" fontId="24" fillId="0" borderId="2" xfId="0" applyNumberFormat="1" applyFont="1" applyBorder="1" applyAlignment="1">
      <alignment vertical="center"/>
    </xf>
    <xf numFmtId="3" fontId="24" fillId="0" borderId="0" xfId="0" applyNumberFormat="1" applyFont="1" applyAlignment="1">
      <alignment horizontal="right" vertical="center"/>
    </xf>
    <xf numFmtId="164" fontId="24" fillId="0" borderId="0" xfId="0" applyNumberFormat="1" applyFont="1" applyAlignment="1">
      <alignment vertical="center"/>
    </xf>
    <xf numFmtId="0" fontId="24" fillId="0" borderId="3" xfId="0" applyFont="1" applyBorder="1" applyAlignment="1">
      <alignment vertical="center"/>
    </xf>
    <xf numFmtId="3" fontId="24" fillId="0" borderId="3" xfId="0" applyNumberFormat="1" applyFont="1" applyBorder="1" applyAlignment="1">
      <alignment horizontal="right" vertical="center"/>
    </xf>
    <xf numFmtId="164" fontId="24" fillId="0" borderId="3" xfId="0" applyNumberFormat="1" applyFont="1" applyBorder="1" applyAlignment="1">
      <alignment vertical="center"/>
    </xf>
    <xf numFmtId="0" fontId="22" fillId="0" borderId="24" xfId="0" applyFont="1" applyBorder="1" applyAlignment="1">
      <alignment horizontal="center" vertical="center"/>
    </xf>
    <xf numFmtId="0" fontId="10" fillId="0" borderId="24" xfId="0" applyFont="1" applyBorder="1" applyAlignment="1">
      <alignment horizontal="center" vertical="center"/>
    </xf>
    <xf numFmtId="0" fontId="10" fillId="0" borderId="18" xfId="0" applyFont="1" applyBorder="1" applyAlignment="1">
      <alignment horizontal="center" vertical="center"/>
    </xf>
    <xf numFmtId="0" fontId="10" fillId="0" borderId="30" xfId="0" applyFont="1" applyBorder="1" applyAlignment="1">
      <alignment vertical="center" wrapText="1"/>
    </xf>
    <xf numFmtId="0" fontId="5" fillId="0" borderId="32" xfId="0" applyFont="1" applyBorder="1"/>
    <xf numFmtId="3" fontId="10" fillId="0" borderId="19" xfId="0" applyNumberFormat="1" applyFont="1" applyBorder="1"/>
    <xf numFmtId="3" fontId="10" fillId="0" borderId="32" xfId="0" applyNumberFormat="1" applyFont="1" applyBorder="1"/>
    <xf numFmtId="3" fontId="5" fillId="0" borderId="19" xfId="0" applyNumberFormat="1" applyFont="1" applyBorder="1"/>
    <xf numFmtId="164" fontId="5" fillId="0" borderId="19" xfId="0" applyNumberFormat="1" applyFont="1" applyBorder="1" applyAlignment="1">
      <alignment vertical="center"/>
    </xf>
    <xf numFmtId="3" fontId="5" fillId="0" borderId="32" xfId="0" applyNumberFormat="1" applyFont="1" applyBorder="1"/>
    <xf numFmtId="164" fontId="5" fillId="0" borderId="32" xfId="0" applyNumberFormat="1" applyFont="1" applyBorder="1" applyAlignment="1">
      <alignment vertical="center"/>
    </xf>
    <xf numFmtId="0" fontId="10" fillId="0" borderId="0" xfId="12" applyFont="1"/>
    <xf numFmtId="0" fontId="5" fillId="0" borderId="0" xfId="12" applyFont="1"/>
    <xf numFmtId="0" fontId="10" fillId="0" borderId="44" xfId="12" applyFont="1" applyBorder="1" applyAlignment="1">
      <alignment horizontal="center" vertical="center" wrapText="1"/>
    </xf>
    <xf numFmtId="0" fontId="5" fillId="0" borderId="44" xfId="12" applyFont="1" applyBorder="1"/>
    <xf numFmtId="0" fontId="4" fillId="0" borderId="45" xfId="12" applyFont="1" applyBorder="1" applyAlignment="1">
      <alignment horizontal="center" vertical="center" wrapText="1"/>
    </xf>
    <xf numFmtId="3" fontId="4" fillId="0" borderId="3" xfId="12" applyNumberFormat="1" applyFont="1" applyBorder="1"/>
    <xf numFmtId="165" fontId="4" fillId="0" borderId="3" xfId="12" applyNumberFormat="1" applyFont="1" applyBorder="1"/>
    <xf numFmtId="164" fontId="4" fillId="0" borderId="3" xfId="12" applyNumberFormat="1" applyFont="1" applyBorder="1" applyAlignment="1">
      <alignment horizontal="right"/>
    </xf>
    <xf numFmtId="164" fontId="4" fillId="0" borderId="1" xfId="0" applyNumberFormat="1" applyFont="1" applyBorder="1" applyAlignment="1">
      <alignment vertical="center"/>
    </xf>
    <xf numFmtId="164" fontId="4" fillId="0" borderId="3" xfId="12" applyNumberFormat="1" applyFont="1" applyBorder="1"/>
    <xf numFmtId="0" fontId="8" fillId="0" borderId="46" xfId="12" applyFont="1" applyBorder="1" applyAlignment="1">
      <alignment horizontal="center" vertical="center" wrapText="1"/>
    </xf>
    <xf numFmtId="3" fontId="8" fillId="0" borderId="0" xfId="12" applyNumberFormat="1" applyFont="1"/>
    <xf numFmtId="165" fontId="4" fillId="0" borderId="0" xfId="12" applyNumberFormat="1" applyFont="1"/>
    <xf numFmtId="3" fontId="8" fillId="0" borderId="0" xfId="12" applyNumberFormat="1" applyFont="1" applyAlignment="1">
      <alignment horizontal="right"/>
    </xf>
    <xf numFmtId="164" fontId="4" fillId="0" borderId="0" xfId="12" applyNumberFormat="1" applyFont="1" applyAlignment="1">
      <alignment horizontal="right"/>
    </xf>
    <xf numFmtId="164" fontId="4" fillId="0" borderId="2" xfId="0" applyNumberFormat="1" applyFont="1" applyBorder="1" applyAlignment="1">
      <alignment vertical="center"/>
    </xf>
    <xf numFmtId="164" fontId="4" fillId="0" borderId="0" xfId="12" applyNumberFormat="1" applyFont="1"/>
    <xf numFmtId="0" fontId="8" fillId="0" borderId="2" xfId="12" applyFont="1" applyBorder="1"/>
    <xf numFmtId="3" fontId="8" fillId="0" borderId="2" xfId="12" applyNumberFormat="1" applyFont="1" applyBorder="1" applyAlignment="1">
      <alignment horizontal="right"/>
    </xf>
    <xf numFmtId="165" fontId="8" fillId="0" borderId="2" xfId="12" applyNumberFormat="1" applyFont="1" applyBorder="1" applyAlignment="1">
      <alignment horizontal="right"/>
    </xf>
    <xf numFmtId="165" fontId="8" fillId="0" borderId="2" xfId="12" applyNumberFormat="1" applyFont="1" applyBorder="1"/>
    <xf numFmtId="164" fontId="8" fillId="0" borderId="2" xfId="12" applyNumberFormat="1" applyFont="1" applyBorder="1" applyAlignment="1">
      <alignment horizontal="right"/>
    </xf>
    <xf numFmtId="164" fontId="8" fillId="0" borderId="2" xfId="12" applyNumberFormat="1" applyFont="1" applyBorder="1"/>
    <xf numFmtId="0" fontId="8" fillId="0" borderId="0" xfId="12" applyFont="1"/>
    <xf numFmtId="165" fontId="8" fillId="0" borderId="0" xfId="12" applyNumberFormat="1" applyFont="1" applyAlignment="1">
      <alignment horizontal="right"/>
    </xf>
    <xf numFmtId="165" fontId="8" fillId="0" borderId="0" xfId="12" applyNumberFormat="1" applyFont="1"/>
    <xf numFmtId="164" fontId="8" fillId="0" borderId="0" xfId="12" applyNumberFormat="1" applyFont="1" applyAlignment="1">
      <alignment horizontal="right"/>
    </xf>
    <xf numFmtId="164" fontId="8" fillId="0" borderId="0" xfId="12" applyNumberFormat="1" applyFont="1"/>
    <xf numFmtId="164" fontId="8" fillId="0" borderId="0" xfId="0" applyNumberFormat="1" applyFont="1" applyAlignment="1">
      <alignment horizontal="right" vertical="center"/>
    </xf>
    <xf numFmtId="0" fontId="8" fillId="0" borderId="3" xfId="12" applyFont="1" applyBorder="1"/>
    <xf numFmtId="3" fontId="8" fillId="0" borderId="3" xfId="12" applyNumberFormat="1" applyFont="1" applyBorder="1" applyAlignment="1">
      <alignment horizontal="right"/>
    </xf>
    <xf numFmtId="165" fontId="8" fillId="0" borderId="3" xfId="12" applyNumberFormat="1" applyFont="1" applyBorder="1" applyAlignment="1">
      <alignment horizontal="right"/>
    </xf>
    <xf numFmtId="165" fontId="8" fillId="0" borderId="3" xfId="12" applyNumberFormat="1" applyFont="1" applyBorder="1"/>
    <xf numFmtId="164" fontId="8" fillId="0" borderId="3" xfId="12" applyNumberFormat="1" applyFont="1" applyBorder="1" applyAlignment="1">
      <alignment horizontal="right"/>
    </xf>
    <xf numFmtId="164" fontId="8" fillId="0" borderId="3" xfId="12" applyNumberFormat="1" applyFont="1" applyBorder="1"/>
    <xf numFmtId="0" fontId="8" fillId="0" borderId="0" xfId="12" applyFont="1" applyAlignment="1">
      <alignment horizontal="left" vertical="center"/>
    </xf>
    <xf numFmtId="0" fontId="8" fillId="0" borderId="0" xfId="12" applyFont="1" applyAlignment="1">
      <alignment horizontal="left"/>
    </xf>
    <xf numFmtId="0" fontId="8" fillId="0" borderId="0" xfId="12" applyFont="1" applyAlignment="1">
      <alignment vertical="center"/>
    </xf>
    <xf numFmtId="0" fontId="24" fillId="0" borderId="0" xfId="12" applyFont="1"/>
    <xf numFmtId="0" fontId="24" fillId="0" borderId="0" xfId="12" applyFont="1" applyAlignment="1">
      <alignment horizontal="left"/>
    </xf>
    <xf numFmtId="164" fontId="10" fillId="0" borderId="1" xfId="0" applyNumberFormat="1" applyFont="1" applyBorder="1" applyAlignment="1">
      <alignment horizontal="right" vertical="center" wrapText="1"/>
    </xf>
    <xf numFmtId="164" fontId="10" fillId="0" borderId="2" xfId="0" applyNumberFormat="1" applyFont="1" applyBorder="1" applyAlignment="1">
      <alignment horizontal="right" vertical="center"/>
    </xf>
    <xf numFmtId="165" fontId="24" fillId="0" borderId="2" xfId="0" applyNumberFormat="1" applyFont="1" applyBorder="1" applyAlignment="1">
      <alignment horizontal="right" vertical="center" wrapText="1"/>
    </xf>
    <xf numFmtId="165" fontId="24" fillId="0" borderId="0" xfId="0" applyNumberFormat="1" applyFont="1" applyAlignment="1">
      <alignment horizontal="right" vertical="center" wrapText="1"/>
    </xf>
    <xf numFmtId="165" fontId="24" fillId="0" borderId="3" xfId="0" applyNumberFormat="1" applyFont="1" applyBorder="1" applyAlignment="1">
      <alignment horizontal="right" vertical="center" wrapText="1"/>
    </xf>
    <xf numFmtId="0" fontId="31" fillId="0" borderId="0" xfId="0" applyFont="1" applyAlignment="1">
      <alignment vertical="center"/>
    </xf>
    <xf numFmtId="0" fontId="22" fillId="0" borderId="0" xfId="0" applyFont="1" applyAlignment="1">
      <alignment horizontal="center" vertical="center"/>
    </xf>
    <xf numFmtId="0" fontId="4" fillId="0" borderId="0" xfId="0" applyFont="1" applyAlignment="1">
      <alignment horizontal="center" vertical="center"/>
    </xf>
    <xf numFmtId="164" fontId="10" fillId="0" borderId="0" xfId="0" applyNumberFormat="1" applyFont="1" applyAlignment="1">
      <alignment horizontal="right" vertical="center" wrapText="1"/>
    </xf>
    <xf numFmtId="0" fontId="24" fillId="0" borderId="0" xfId="0" applyFont="1" applyAlignment="1">
      <alignment horizontal="right" vertical="center"/>
    </xf>
    <xf numFmtId="0" fontId="10" fillId="0" borderId="38" xfId="0" applyFont="1" applyBorder="1" applyAlignment="1">
      <alignment horizontal="center" vertical="center" wrapText="1"/>
    </xf>
    <xf numFmtId="164" fontId="8" fillId="0" borderId="0" xfId="0" applyNumberFormat="1" applyFont="1" applyAlignment="1">
      <alignment horizontal="right" vertical="center" wrapText="1"/>
    </xf>
    <xf numFmtId="3" fontId="8" fillId="0" borderId="3" xfId="0" applyNumberFormat="1" applyFont="1" applyBorder="1" applyAlignment="1">
      <alignment horizontal="right" vertical="center"/>
    </xf>
    <xf numFmtId="164" fontId="8" fillId="0" borderId="3" xfId="0" applyNumberFormat="1" applyFont="1" applyBorder="1" applyAlignment="1">
      <alignment horizontal="right" vertical="center"/>
    </xf>
    <xf numFmtId="164" fontId="8" fillId="0" borderId="3" xfId="0" applyNumberFormat="1" applyFont="1" applyBorder="1" applyAlignment="1">
      <alignment horizontal="right" vertical="center" wrapText="1"/>
    </xf>
    <xf numFmtId="3" fontId="22" fillId="0" borderId="1" xfId="0" applyNumberFormat="1" applyFont="1" applyBorder="1" applyAlignment="1">
      <alignment horizontal="right" vertical="center"/>
    </xf>
    <xf numFmtId="164" fontId="22" fillId="0" borderId="2" xfId="0" applyNumberFormat="1" applyFont="1" applyBorder="1" applyAlignment="1">
      <alignment horizontal="right" vertical="center" wrapText="1"/>
    </xf>
    <xf numFmtId="164" fontId="22" fillId="0" borderId="2" xfId="0" applyNumberFormat="1" applyFont="1" applyBorder="1" applyAlignment="1">
      <alignment horizontal="right" vertical="center"/>
    </xf>
    <xf numFmtId="165" fontId="24" fillId="0" borderId="0" xfId="0" applyNumberFormat="1" applyFont="1" applyAlignment="1">
      <alignment horizontal="right" vertical="center"/>
    </xf>
    <xf numFmtId="3" fontId="22" fillId="0" borderId="0" xfId="0" applyNumberFormat="1" applyFont="1" applyAlignment="1">
      <alignment horizontal="center" vertical="center" wrapText="1"/>
    </xf>
    <xf numFmtId="165" fontId="22" fillId="0" borderId="1" xfId="0" applyNumberFormat="1" applyFont="1" applyBorder="1" applyAlignment="1">
      <alignment horizontal="right" vertical="center" wrapText="1"/>
    </xf>
    <xf numFmtId="165" fontId="22" fillId="0" borderId="1" xfId="0" applyNumberFormat="1" applyFont="1" applyBorder="1" applyAlignment="1">
      <alignment horizontal="right" vertical="center"/>
    </xf>
    <xf numFmtId="165" fontId="22" fillId="0" borderId="2" xfId="0" applyNumberFormat="1" applyFont="1" applyBorder="1" applyAlignment="1">
      <alignment horizontal="right" vertical="center" wrapText="1"/>
    </xf>
    <xf numFmtId="165" fontId="22" fillId="0" borderId="2" xfId="0" applyNumberFormat="1" applyFont="1" applyBorder="1" applyAlignment="1">
      <alignment horizontal="right" vertical="center"/>
    </xf>
    <xf numFmtId="165" fontId="24" fillId="0" borderId="2" xfId="0" applyNumberFormat="1" applyFont="1" applyBorder="1" applyAlignment="1">
      <alignment horizontal="right" vertical="center"/>
    </xf>
    <xf numFmtId="165" fontId="24" fillId="0" borderId="3" xfId="0" applyNumberFormat="1" applyFont="1" applyBorder="1" applyAlignment="1">
      <alignment horizontal="right" vertical="center"/>
    </xf>
    <xf numFmtId="0" fontId="22" fillId="0" borderId="0" xfId="0" applyFont="1" applyAlignment="1">
      <alignment vertical="center"/>
    </xf>
    <xf numFmtId="0" fontId="22" fillId="0" borderId="0" xfId="0" applyFont="1" applyAlignment="1">
      <alignment vertical="center" wrapText="1"/>
    </xf>
    <xf numFmtId="3" fontId="22" fillId="0" borderId="1" xfId="0" applyNumberFormat="1" applyFont="1" applyBorder="1" applyAlignment="1">
      <alignment vertical="center"/>
    </xf>
    <xf numFmtId="164" fontId="22" fillId="0" borderId="1" xfId="0" applyNumberFormat="1" applyFont="1" applyBorder="1" applyAlignment="1">
      <alignment vertical="center"/>
    </xf>
    <xf numFmtId="164" fontId="22" fillId="0" borderId="2" xfId="0" applyNumberFormat="1" applyFont="1" applyBorder="1" applyAlignment="1">
      <alignment vertical="center"/>
    </xf>
    <xf numFmtId="3" fontId="4" fillId="0" borderId="1" xfId="0" applyNumberFormat="1" applyFont="1" applyBorder="1" applyAlignment="1">
      <alignment vertical="center"/>
    </xf>
    <xf numFmtId="164" fontId="4" fillId="0" borderId="1" xfId="0" applyNumberFormat="1" applyFont="1" applyBorder="1" applyAlignment="1">
      <alignment horizontal="right" vertical="center" wrapText="1"/>
    </xf>
    <xf numFmtId="164" fontId="4" fillId="0" borderId="1" xfId="0" applyNumberFormat="1" applyFont="1" applyBorder="1" applyAlignment="1">
      <alignment horizontal="right" vertical="center"/>
    </xf>
    <xf numFmtId="0" fontId="8" fillId="0" borderId="0" xfId="0" applyFont="1" applyAlignment="1">
      <alignment horizontal="center" vertical="center" wrapText="1"/>
    </xf>
    <xf numFmtId="164" fontId="4" fillId="0" borderId="2" xfId="0" applyNumberFormat="1" applyFont="1" applyBorder="1" applyAlignment="1">
      <alignment horizontal="right" vertical="center" wrapText="1"/>
    </xf>
    <xf numFmtId="164" fontId="4" fillId="0" borderId="2" xfId="0" applyNumberFormat="1" applyFont="1" applyBorder="1" applyAlignment="1">
      <alignment horizontal="right" vertical="center"/>
    </xf>
    <xf numFmtId="3" fontId="8" fillId="0" borderId="2" xfId="0" applyNumberFormat="1" applyFont="1" applyBorder="1" applyAlignment="1">
      <alignment horizontal="right" vertical="center"/>
    </xf>
    <xf numFmtId="164" fontId="8" fillId="0" borderId="2" xfId="0" applyNumberFormat="1" applyFont="1" applyBorder="1" applyAlignment="1">
      <alignment horizontal="right" vertical="center" wrapText="1"/>
    </xf>
    <xf numFmtId="164" fontId="8" fillId="0" borderId="2" xfId="0" applyNumberFormat="1" applyFont="1" applyBorder="1" applyAlignment="1">
      <alignment horizontal="right" vertical="center"/>
    </xf>
    <xf numFmtId="0" fontId="22" fillId="0" borderId="0" xfId="0" applyFont="1"/>
    <xf numFmtId="0" fontId="22" fillId="0" borderId="0" xfId="0" applyFont="1" applyAlignment="1">
      <alignment wrapText="1"/>
    </xf>
    <xf numFmtId="0" fontId="32" fillId="0" borderId="0" xfId="0" applyFont="1"/>
    <xf numFmtId="0" fontId="10" fillId="0" borderId="8" xfId="0" applyFont="1" applyBorder="1"/>
    <xf numFmtId="0" fontId="24" fillId="0" borderId="9" xfId="0" applyFont="1" applyBorder="1"/>
    <xf numFmtId="0" fontId="5" fillId="0" borderId="21" xfId="0" applyFont="1" applyBorder="1" applyAlignment="1">
      <alignment horizontal="right"/>
    </xf>
    <xf numFmtId="0" fontId="24" fillId="0" borderId="10" xfId="0" applyFont="1" applyBorder="1"/>
    <xf numFmtId="0" fontId="5" fillId="0" borderId="17" xfId="0" applyFont="1" applyBorder="1" applyAlignment="1">
      <alignment horizontal="right"/>
    </xf>
    <xf numFmtId="0" fontId="24" fillId="0" borderId="0" xfId="0" applyFont="1" applyAlignment="1">
      <alignment wrapText="1"/>
    </xf>
    <xf numFmtId="0" fontId="10" fillId="0" borderId="34" xfId="0" applyFont="1" applyBorder="1"/>
    <xf numFmtId="0" fontId="5" fillId="0" borderId="30" xfId="0" applyFont="1" applyBorder="1"/>
    <xf numFmtId="0" fontId="5" fillId="0" borderId="34" xfId="0" applyFont="1" applyBorder="1"/>
    <xf numFmtId="0" fontId="10" fillId="0" borderId="32" xfId="0" applyFont="1" applyBorder="1"/>
    <xf numFmtId="0" fontId="10" fillId="0" borderId="24" xfId="0" applyFont="1" applyBorder="1"/>
    <xf numFmtId="164" fontId="5" fillId="0" borderId="15" xfId="0" applyNumberFormat="1" applyFont="1" applyBorder="1"/>
    <xf numFmtId="164" fontId="5" fillId="0" borderId="32" xfId="0" applyNumberFormat="1" applyFont="1" applyBorder="1"/>
    <xf numFmtId="164" fontId="5" fillId="0" borderId="18" xfId="0" applyNumberFormat="1" applyFont="1" applyBorder="1"/>
    <xf numFmtId="0" fontId="24" fillId="0" borderId="9" xfId="13" applyFont="1" applyFill="1" applyBorder="1" applyAlignment="1">
      <alignment horizontal="left" vertical="center"/>
    </xf>
    <xf numFmtId="0" fontId="8" fillId="0" borderId="0" xfId="0" applyFont="1" applyAlignment="1">
      <alignment horizontal="right" vertical="center"/>
    </xf>
    <xf numFmtId="0" fontId="24" fillId="0" borderId="9" xfId="14" applyFont="1" applyFill="1" applyBorder="1" applyAlignment="1">
      <alignment horizontal="left" vertical="center"/>
    </xf>
    <xf numFmtId="0" fontId="24" fillId="0" borderId="9" xfId="0" applyFont="1" applyBorder="1" applyAlignment="1">
      <alignment horizontal="left" vertical="center"/>
    </xf>
    <xf numFmtId="0" fontId="24" fillId="0" borderId="9" xfId="15" applyFont="1" applyFill="1" applyBorder="1" applyAlignment="1">
      <alignment horizontal="left" vertical="center"/>
    </xf>
    <xf numFmtId="0" fontId="24" fillId="0" borderId="10" xfId="13" applyFont="1" applyFill="1" applyBorder="1" applyAlignment="1">
      <alignment horizontal="left" vertical="center"/>
    </xf>
    <xf numFmtId="3" fontId="10" fillId="0" borderId="0" xfId="0" applyNumberFormat="1" applyFont="1" applyAlignment="1">
      <alignment horizontal="center" vertical="center" wrapText="1"/>
    </xf>
    <xf numFmtId="3" fontId="4" fillId="0" borderId="1" xfId="0" applyNumberFormat="1" applyFont="1" applyBorder="1" applyAlignment="1">
      <alignment horizontal="right" vertical="center"/>
    </xf>
    <xf numFmtId="165" fontId="4" fillId="0" borderId="1" xfId="0" applyNumberFormat="1" applyFont="1" applyBorder="1" applyAlignment="1">
      <alignment horizontal="right" vertical="center"/>
    </xf>
    <xf numFmtId="165" fontId="4" fillId="0" borderId="2" xfId="0" applyNumberFormat="1" applyFont="1" applyBorder="1" applyAlignment="1">
      <alignment horizontal="right" vertical="center" wrapText="1"/>
    </xf>
    <xf numFmtId="165" fontId="4" fillId="0" borderId="2" xfId="0" applyNumberFormat="1" applyFont="1" applyBorder="1" applyAlignment="1">
      <alignment horizontal="right" vertical="center"/>
    </xf>
    <xf numFmtId="0" fontId="18" fillId="0" borderId="0" xfId="7" applyFont="1" applyAlignment="1">
      <alignment vertical="center" wrapText="1"/>
    </xf>
    <xf numFmtId="0" fontId="34" fillId="0" borderId="0" xfId="0" applyFont="1" applyAlignment="1">
      <alignment horizontal="right" vertical="center"/>
    </xf>
    <xf numFmtId="9" fontId="5" fillId="0" borderId="0" xfId="2" applyFont="1" applyFill="1" applyBorder="1"/>
    <xf numFmtId="0" fontId="24" fillId="0" borderId="20" xfId="0" applyFont="1" applyBorder="1" applyAlignment="1">
      <alignment vertical="center"/>
    </xf>
    <xf numFmtId="0" fontId="24" fillId="0" borderId="21" xfId="0" applyFont="1" applyBorder="1" applyAlignment="1">
      <alignment horizontal="right" vertical="center"/>
    </xf>
    <xf numFmtId="0" fontId="24" fillId="0" borderId="16" xfId="0" applyFont="1" applyBorder="1" applyAlignment="1">
      <alignment vertical="center"/>
    </xf>
    <xf numFmtId="0" fontId="24" fillId="0" borderId="3" xfId="0" applyFont="1" applyBorder="1" applyAlignment="1">
      <alignment horizontal="right" vertical="center"/>
    </xf>
    <xf numFmtId="0" fontId="24" fillId="0" borderId="17" xfId="0" applyFont="1" applyBorder="1" applyAlignment="1">
      <alignment horizontal="right" vertical="center"/>
    </xf>
    <xf numFmtId="0" fontId="22" fillId="0" borderId="6" xfId="0" applyFont="1" applyBorder="1" applyAlignment="1">
      <alignment vertical="center" wrapText="1"/>
    </xf>
    <xf numFmtId="0" fontId="22" fillId="0" borderId="1" xfId="0" applyFont="1" applyBorder="1" applyAlignment="1">
      <alignment vertical="center" wrapText="1"/>
    </xf>
    <xf numFmtId="0" fontId="22" fillId="0" borderId="8" xfId="0" applyFont="1" applyBorder="1" applyAlignment="1">
      <alignment vertical="center" wrapText="1"/>
    </xf>
    <xf numFmtId="0" fontId="24" fillId="0" borderId="21" xfId="0" applyFont="1" applyBorder="1" applyAlignment="1">
      <alignment vertical="center"/>
    </xf>
    <xf numFmtId="0" fontId="24" fillId="0" borderId="20" xfId="0" applyFont="1" applyBorder="1" applyAlignment="1">
      <alignment vertical="center" wrapText="1"/>
    </xf>
    <xf numFmtId="0" fontId="24" fillId="0" borderId="17" xfId="0" applyFont="1" applyBorder="1" applyAlignment="1">
      <alignment vertical="center"/>
    </xf>
    <xf numFmtId="0" fontId="24" fillId="0" borderId="0" xfId="6" applyFont="1" applyAlignment="1">
      <alignment vertical="center"/>
    </xf>
    <xf numFmtId="0" fontId="22" fillId="0" borderId="0" xfId="16" applyFont="1" applyAlignment="1">
      <alignment horizontal="center" vertical="center" wrapText="1"/>
    </xf>
    <xf numFmtId="0" fontId="24" fillId="0" borderId="21" xfId="0" applyFont="1" applyBorder="1"/>
    <xf numFmtId="0" fontId="22" fillId="0" borderId="1" xfId="16" applyFont="1" applyBorder="1" applyAlignment="1">
      <alignment horizontal="center" vertical="center" wrapText="1"/>
    </xf>
    <xf numFmtId="3" fontId="22" fillId="0" borderId="1" xfId="0" applyNumberFormat="1" applyFont="1" applyBorder="1"/>
    <xf numFmtId="164" fontId="22" fillId="0" borderId="1" xfId="0" applyNumberFormat="1" applyFont="1" applyBorder="1" applyAlignment="1">
      <alignment horizontal="right"/>
    </xf>
    <xf numFmtId="164" fontId="22" fillId="0" borderId="8" xfId="0" applyNumberFormat="1" applyFont="1" applyBorder="1" applyAlignment="1">
      <alignment horizontal="right"/>
    </xf>
    <xf numFmtId="164" fontId="22" fillId="0" borderId="8" xfId="0" applyNumberFormat="1" applyFont="1" applyBorder="1"/>
    <xf numFmtId="164" fontId="22" fillId="0" borderId="21" xfId="0" applyNumberFormat="1" applyFont="1" applyBorder="1"/>
    <xf numFmtId="49" fontId="24" fillId="0" borderId="2" xfId="5" applyNumberFormat="1" applyFont="1" applyFill="1" applyBorder="1" applyAlignment="1">
      <alignment horizontal="left" vertical="center"/>
    </xf>
    <xf numFmtId="3" fontId="24" fillId="0" borderId="2" xfId="0" applyNumberFormat="1" applyFont="1" applyBorder="1"/>
    <xf numFmtId="164" fontId="24" fillId="0" borderId="14" xfId="0" applyNumberFormat="1" applyFont="1" applyBorder="1" applyAlignment="1">
      <alignment horizontal="right"/>
    </xf>
    <xf numFmtId="164" fontId="24" fillId="0" borderId="14" xfId="0" applyNumberFormat="1" applyFont="1" applyBorder="1"/>
    <xf numFmtId="49" fontId="24" fillId="0" borderId="0" xfId="4" applyNumberFormat="1" applyFont="1" applyFill="1" applyBorder="1" applyAlignment="1">
      <alignment horizontal="left" vertical="center"/>
    </xf>
    <xf numFmtId="164" fontId="24" fillId="0" borderId="21" xfId="0" applyNumberFormat="1" applyFont="1" applyBorder="1" applyAlignment="1">
      <alignment horizontal="right"/>
    </xf>
    <xf numFmtId="164" fontId="24" fillId="0" borderId="21" xfId="0" applyNumberFormat="1" applyFont="1" applyBorder="1"/>
    <xf numFmtId="49" fontId="24" fillId="0" borderId="0" xfId="5" applyNumberFormat="1" applyFont="1" applyFill="1" applyBorder="1" applyAlignment="1">
      <alignment horizontal="left" vertical="center"/>
    </xf>
    <xf numFmtId="49" fontId="24" fillId="0" borderId="0" xfId="3" applyNumberFormat="1" applyFont="1" applyFill="1" applyBorder="1" applyAlignment="1">
      <alignment horizontal="left" vertical="center"/>
    </xf>
    <xf numFmtId="49" fontId="24" fillId="0" borderId="0" xfId="0" applyNumberFormat="1" applyFont="1" applyAlignment="1">
      <alignment horizontal="left" vertical="center"/>
    </xf>
    <xf numFmtId="49" fontId="24" fillId="0" borderId="3" xfId="0" applyNumberFormat="1" applyFont="1" applyBorder="1" applyAlignment="1">
      <alignment horizontal="left" vertical="center"/>
    </xf>
    <xf numFmtId="3" fontId="24" fillId="0" borderId="3" xfId="0" applyNumberFormat="1" applyFont="1" applyBorder="1"/>
    <xf numFmtId="164" fontId="24" fillId="0" borderId="17" xfId="0" applyNumberFormat="1" applyFont="1" applyBorder="1" applyAlignment="1">
      <alignment horizontal="right"/>
    </xf>
    <xf numFmtId="164" fontId="24" fillId="0" borderId="17" xfId="0" applyNumberFormat="1" applyFont="1" applyBorder="1"/>
    <xf numFmtId="0" fontId="4" fillId="0" borderId="2" xfId="16" applyFont="1" applyBorder="1" applyAlignment="1">
      <alignment horizontal="center" vertical="center" wrapText="1"/>
    </xf>
    <xf numFmtId="0" fontId="5" fillId="0" borderId="1" xfId="0" applyFont="1" applyBorder="1"/>
    <xf numFmtId="0" fontId="5" fillId="0" borderId="8" xfId="0" applyFont="1" applyBorder="1"/>
    <xf numFmtId="3" fontId="10" fillId="0" borderId="0" xfId="0" applyNumberFormat="1" applyFont="1"/>
    <xf numFmtId="164" fontId="10" fillId="0" borderId="21" xfId="0" applyNumberFormat="1" applyFont="1" applyBorder="1"/>
    <xf numFmtId="1" fontId="28" fillId="0" borderId="0" xfId="0" applyNumberFormat="1" applyFont="1"/>
    <xf numFmtId="0" fontId="4" fillId="0" borderId="0" xfId="16" applyFont="1" applyAlignment="1">
      <alignment horizontal="center" vertical="center" wrapText="1"/>
    </xf>
    <xf numFmtId="164" fontId="10" fillId="0" borderId="14" xfId="0" applyNumberFormat="1" applyFont="1" applyBorder="1"/>
    <xf numFmtId="164" fontId="8" fillId="0" borderId="14" xfId="0" applyNumberFormat="1" applyFont="1" applyBorder="1" applyAlignment="1">
      <alignment horizontal="right"/>
    </xf>
    <xf numFmtId="164" fontId="5" fillId="0" borderId="21" xfId="0" applyNumberFormat="1" applyFont="1" applyBorder="1" applyAlignment="1">
      <alignment horizontal="right"/>
    </xf>
    <xf numFmtId="1" fontId="28" fillId="0" borderId="0" xfId="0" applyNumberFormat="1" applyFont="1" applyAlignment="1">
      <alignment horizontal="right"/>
    </xf>
    <xf numFmtId="164" fontId="5" fillId="0" borderId="17" xfId="0" applyNumberFormat="1" applyFont="1" applyBorder="1" applyAlignment="1">
      <alignment horizontal="right"/>
    </xf>
    <xf numFmtId="0" fontId="22" fillId="0" borderId="2" xfId="16" applyFont="1" applyBorder="1" applyAlignment="1">
      <alignment horizontal="center" vertical="center" wrapText="1"/>
    </xf>
    <xf numFmtId="1" fontId="24" fillId="0" borderId="0" xfId="0" applyNumberFormat="1" applyFont="1"/>
    <xf numFmtId="164" fontId="8" fillId="0" borderId="21" xfId="0" applyNumberFormat="1" applyFont="1" applyBorder="1" applyAlignment="1">
      <alignment horizontal="right"/>
    </xf>
    <xf numFmtId="1" fontId="24" fillId="0" borderId="0" xfId="0" applyNumberFormat="1" applyFont="1" applyAlignment="1">
      <alignment horizontal="right"/>
    </xf>
    <xf numFmtId="164" fontId="8" fillId="0" borderId="17" xfId="0" applyNumberFormat="1" applyFont="1" applyBorder="1" applyAlignment="1">
      <alignment horizontal="right"/>
    </xf>
    <xf numFmtId="3" fontId="4" fillId="0" borderId="1" xfId="0" applyNumberFormat="1" applyFont="1" applyBorder="1"/>
    <xf numFmtId="164" fontId="4" fillId="0" borderId="1" xfId="0" applyNumberFormat="1" applyFont="1" applyBorder="1"/>
    <xf numFmtId="164" fontId="4" fillId="0" borderId="8" xfId="0" applyNumberFormat="1" applyFont="1" applyBorder="1"/>
    <xf numFmtId="3" fontId="8" fillId="0" borderId="0" xfId="0" applyNumberFormat="1" applyFont="1"/>
    <xf numFmtId="164" fontId="4" fillId="0" borderId="0" xfId="0" applyNumberFormat="1" applyFont="1"/>
    <xf numFmtId="164" fontId="4" fillId="0" borderId="21" xfId="0" applyNumberFormat="1" applyFont="1" applyBorder="1"/>
    <xf numFmtId="0" fontId="4" fillId="0" borderId="1" xfId="16" applyFont="1" applyBorder="1" applyAlignment="1">
      <alignment horizontal="center" vertical="center" wrapText="1"/>
    </xf>
    <xf numFmtId="3" fontId="18" fillId="0" borderId="0" xfId="0" applyNumberFormat="1" applyFont="1"/>
    <xf numFmtId="164" fontId="11" fillId="0" borderId="0" xfId="0" applyNumberFormat="1" applyFont="1"/>
    <xf numFmtId="164" fontId="11" fillId="0" borderId="21" xfId="0" applyNumberFormat="1" applyFont="1" applyBorder="1"/>
    <xf numFmtId="170" fontId="5" fillId="0" borderId="0" xfId="0" applyNumberFormat="1" applyFont="1"/>
    <xf numFmtId="1" fontId="8" fillId="0" borderId="0" xfId="0" applyNumberFormat="1" applyFont="1"/>
    <xf numFmtId="1" fontId="8" fillId="0" borderId="0" xfId="0" applyNumberFormat="1" applyFont="1" applyAlignment="1">
      <alignment horizontal="right"/>
    </xf>
    <xf numFmtId="0" fontId="8" fillId="0" borderId="0" xfId="0" applyFont="1" applyAlignment="1">
      <alignment horizontal="right"/>
    </xf>
    <xf numFmtId="0" fontId="4" fillId="0" borderId="0" xfId="17" applyFont="1"/>
    <xf numFmtId="0" fontId="4" fillId="0" borderId="0" xfId="0" applyFont="1" applyAlignment="1">
      <alignment vertical="center" wrapText="1"/>
    </xf>
    <xf numFmtId="0" fontId="8" fillId="0" borderId="0" xfId="17" applyFont="1"/>
    <xf numFmtId="0" fontId="8" fillId="0" borderId="0" xfId="17" applyFont="1" applyAlignment="1">
      <alignment vertical="center"/>
    </xf>
    <xf numFmtId="0" fontId="4" fillId="0" borderId="4" xfId="17" applyFont="1" applyBorder="1" applyAlignment="1">
      <alignment horizontal="center" vertical="center"/>
    </xf>
    <xf numFmtId="168" fontId="8" fillId="0" borderId="0" xfId="17" applyNumberFormat="1" applyFont="1"/>
    <xf numFmtId="0" fontId="4" fillId="0" borderId="1" xfId="17" applyFont="1" applyBorder="1" applyAlignment="1">
      <alignment horizontal="left" vertical="center" wrapText="1"/>
    </xf>
    <xf numFmtId="3" fontId="4" fillId="0" borderId="1" xfId="17" applyNumberFormat="1" applyFont="1" applyBorder="1" applyAlignment="1">
      <alignment horizontal="right" vertical="center" wrapText="1"/>
    </xf>
    <xf numFmtId="165" fontId="4" fillId="0" borderId="1" xfId="17" applyNumberFormat="1" applyFont="1" applyBorder="1" applyAlignment="1">
      <alignment horizontal="right" vertical="center" wrapText="1"/>
    </xf>
    <xf numFmtId="164" fontId="4" fillId="0" borderId="1" xfId="17" applyNumberFormat="1" applyFont="1" applyBorder="1" applyAlignment="1">
      <alignment horizontal="right" vertical="center" wrapText="1"/>
    </xf>
    <xf numFmtId="3" fontId="4" fillId="0" borderId="1" xfId="17" applyNumberFormat="1" applyFont="1" applyBorder="1"/>
    <xf numFmtId="164" fontId="8" fillId="0" borderId="0" xfId="17" applyNumberFormat="1" applyFont="1" applyAlignment="1">
      <alignment horizontal="left" vertical="center"/>
    </xf>
    <xf numFmtId="3" fontId="8" fillId="0" borderId="0" xfId="17" applyNumberFormat="1" applyFont="1"/>
    <xf numFmtId="164" fontId="8" fillId="0" borderId="0" xfId="17" applyNumberFormat="1" applyFont="1" applyAlignment="1">
      <alignment horizontal="right" vertical="center" wrapText="1"/>
    </xf>
    <xf numFmtId="0" fontId="8" fillId="0" borderId="2" xfId="17" applyFont="1" applyBorder="1"/>
    <xf numFmtId="3" fontId="8" fillId="0" borderId="2" xfId="17" applyNumberFormat="1" applyFont="1" applyBorder="1" applyAlignment="1">
      <alignment horizontal="right"/>
    </xf>
    <xf numFmtId="165" fontId="8" fillId="0" borderId="2" xfId="17" applyNumberFormat="1" applyFont="1" applyBorder="1" applyAlignment="1">
      <alignment horizontal="right"/>
    </xf>
    <xf numFmtId="3" fontId="8" fillId="0" borderId="2" xfId="17" applyNumberFormat="1" applyFont="1" applyBorder="1"/>
    <xf numFmtId="165" fontId="8" fillId="0" borderId="2" xfId="17" applyNumberFormat="1" applyFont="1" applyBorder="1"/>
    <xf numFmtId="164" fontId="8" fillId="0" borderId="2" xfId="17" applyNumberFormat="1" applyFont="1" applyBorder="1" applyAlignment="1">
      <alignment horizontal="right" vertical="center" wrapText="1"/>
    </xf>
    <xf numFmtId="3" fontId="8" fillId="0" borderId="2" xfId="17" applyNumberFormat="1" applyFont="1" applyBorder="1" applyAlignment="1">
      <alignment horizontal="right" vertical="center" wrapText="1"/>
    </xf>
    <xf numFmtId="165" fontId="8" fillId="0" borderId="2" xfId="17" applyNumberFormat="1" applyFont="1" applyBorder="1" applyAlignment="1">
      <alignment horizontal="right" vertical="center" wrapText="1"/>
    </xf>
    <xf numFmtId="3" fontId="8" fillId="0" borderId="0" xfId="17" applyNumberFormat="1" applyFont="1" applyAlignment="1">
      <alignment horizontal="right"/>
    </xf>
    <xf numFmtId="165" fontId="8" fillId="0" borderId="0" xfId="17" applyNumberFormat="1" applyFont="1" applyAlignment="1">
      <alignment horizontal="right"/>
    </xf>
    <xf numFmtId="165" fontId="8" fillId="0" borderId="0" xfId="17" applyNumberFormat="1" applyFont="1"/>
    <xf numFmtId="3" fontId="8" fillId="0" borderId="0" xfId="17" applyNumberFormat="1" applyFont="1" applyAlignment="1">
      <alignment horizontal="right" vertical="center" wrapText="1"/>
    </xf>
    <xf numFmtId="165" fontId="8" fillId="0" borderId="0" xfId="17" applyNumberFormat="1" applyFont="1" applyAlignment="1">
      <alignment horizontal="right" vertical="center" wrapText="1"/>
    </xf>
    <xf numFmtId="0" fontId="8" fillId="0" borderId="3" xfId="17" applyFont="1" applyBorder="1"/>
    <xf numFmtId="3" fontId="8" fillId="0" borderId="3" xfId="17" applyNumberFormat="1" applyFont="1" applyBorder="1" applyAlignment="1">
      <alignment horizontal="right"/>
    </xf>
    <xf numFmtId="165" fontId="8" fillId="0" borderId="3" xfId="17" applyNumberFormat="1" applyFont="1" applyBorder="1" applyAlignment="1">
      <alignment horizontal="right"/>
    </xf>
    <xf numFmtId="3" fontId="8" fillId="0" borderId="3" xfId="17" applyNumberFormat="1" applyFont="1" applyBorder="1"/>
    <xf numFmtId="165" fontId="8" fillId="0" borderId="3" xfId="17" applyNumberFormat="1" applyFont="1" applyBorder="1"/>
    <xf numFmtId="164" fontId="8" fillId="0" borderId="3" xfId="17" applyNumberFormat="1" applyFont="1" applyBorder="1" applyAlignment="1">
      <alignment horizontal="right" vertical="center" wrapText="1"/>
    </xf>
    <xf numFmtId="3" fontId="8" fillId="0" borderId="3" xfId="17" applyNumberFormat="1" applyFont="1" applyBorder="1" applyAlignment="1">
      <alignment horizontal="right" vertical="center" wrapText="1"/>
    </xf>
    <xf numFmtId="165" fontId="8" fillId="0" borderId="3" xfId="17" applyNumberFormat="1" applyFont="1" applyBorder="1" applyAlignment="1">
      <alignment horizontal="right" vertical="center" wrapText="1"/>
    </xf>
    <xf numFmtId="1" fontId="8" fillId="0" borderId="0" xfId="17" applyNumberFormat="1" applyFont="1" applyAlignment="1">
      <alignment horizontal="right"/>
    </xf>
    <xf numFmtId="0" fontId="8" fillId="0" borderId="0" xfId="17" applyFont="1" applyAlignment="1">
      <alignment wrapText="1"/>
    </xf>
    <xf numFmtId="0" fontId="5" fillId="0" borderId="0" xfId="0" applyFont="1" applyAlignment="1">
      <alignment vertical="top"/>
    </xf>
    <xf numFmtId="164" fontId="5" fillId="0" borderId="0" xfId="2" applyNumberFormat="1" applyFont="1"/>
    <xf numFmtId="0" fontId="10" fillId="0" borderId="20" xfId="0" applyFont="1" applyBorder="1" applyAlignment="1">
      <alignment vertical="center" wrapText="1"/>
    </xf>
    <xf numFmtId="165" fontId="5" fillId="0" borderId="14" xfId="0" applyNumberFormat="1" applyFont="1" applyBorder="1" applyAlignment="1">
      <alignment horizontal="right" vertical="center"/>
    </xf>
    <xf numFmtId="165" fontId="5" fillId="0" borderId="21" xfId="0" applyNumberFormat="1" applyFont="1" applyBorder="1" applyAlignment="1">
      <alignment horizontal="right" vertical="center"/>
    </xf>
    <xf numFmtId="0" fontId="24" fillId="0" borderId="20" xfId="0" applyFont="1" applyBorder="1" applyAlignment="1">
      <alignment horizontal="justify" vertical="center" wrapText="1"/>
    </xf>
    <xf numFmtId="3" fontId="5" fillId="8" borderId="20" xfId="0" applyNumberFormat="1" applyFont="1" applyFill="1" applyBorder="1"/>
    <xf numFmtId="0" fontId="10" fillId="0" borderId="16" xfId="0" applyFont="1" applyBorder="1" applyAlignment="1">
      <alignment vertical="center" wrapText="1"/>
    </xf>
    <xf numFmtId="0" fontId="24" fillId="0" borderId="16" xfId="0" applyFont="1" applyBorder="1" applyAlignment="1">
      <alignment horizontal="justify" vertical="center" wrapText="1"/>
    </xf>
    <xf numFmtId="3" fontId="5" fillId="8" borderId="16" xfId="0" applyNumberFormat="1" applyFont="1" applyFill="1" applyBorder="1"/>
    <xf numFmtId="1" fontId="5" fillId="0" borderId="0" xfId="0" applyNumberFormat="1" applyFont="1" applyAlignment="1">
      <alignment horizontal="right" vertical="center" wrapText="1"/>
    </xf>
    <xf numFmtId="164" fontId="5" fillId="8" borderId="21" xfId="0" applyNumberFormat="1" applyFont="1" applyFill="1" applyBorder="1"/>
    <xf numFmtId="165" fontId="5" fillId="0" borderId="0" xfId="0" applyNumberFormat="1" applyFont="1" applyAlignment="1">
      <alignment horizontal="right" vertical="center" wrapText="1"/>
    </xf>
    <xf numFmtId="164" fontId="5" fillId="8" borderId="17" xfId="0" applyNumberFormat="1" applyFont="1" applyFill="1" applyBorder="1"/>
    <xf numFmtId="0" fontId="10" fillId="8" borderId="3"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24" fillId="0" borderId="6" xfId="0" applyFont="1" applyBorder="1" applyAlignment="1">
      <alignment horizontal="justify" vertical="center" wrapText="1"/>
    </xf>
    <xf numFmtId="164" fontId="5" fillId="0" borderId="1" xfId="0" applyNumberFormat="1" applyFont="1" applyBorder="1" applyAlignment="1">
      <alignment horizontal="right"/>
    </xf>
    <xf numFmtId="164" fontId="5" fillId="0" borderId="1" xfId="0" applyNumberFormat="1" applyFont="1" applyBorder="1"/>
    <xf numFmtId="3" fontId="5" fillId="8" borderId="6" xfId="0" applyNumberFormat="1" applyFont="1" applyFill="1" applyBorder="1"/>
    <xf numFmtId="164" fontId="5" fillId="8" borderId="8" xfId="0" applyNumberFormat="1" applyFont="1" applyFill="1" applyBorder="1"/>
    <xf numFmtId="0" fontId="24" fillId="0" borderId="11" xfId="0" applyFont="1" applyBorder="1" applyAlignment="1">
      <alignment horizontal="justify" vertical="center" wrapText="1"/>
    </xf>
    <xf numFmtId="3" fontId="5" fillId="8" borderId="11" xfId="0" applyNumberFormat="1" applyFont="1" applyFill="1" applyBorder="1"/>
    <xf numFmtId="164" fontId="5" fillId="8" borderId="14" xfId="0" applyNumberFormat="1" applyFont="1" applyFill="1" applyBorder="1"/>
    <xf numFmtId="0" fontId="24" fillId="0" borderId="0" xfId="0" applyFont="1" applyAlignment="1">
      <alignment horizontal="justify" vertical="center" wrapText="1"/>
    </xf>
    <xf numFmtId="3" fontId="5" fillId="8" borderId="0" xfId="0" applyNumberFormat="1" applyFont="1" applyFill="1"/>
    <xf numFmtId="164" fontId="5" fillId="8" borderId="0" xfId="0" applyNumberFormat="1" applyFont="1" applyFill="1"/>
    <xf numFmtId="0" fontId="5" fillId="0" borderId="2" xfId="0" applyFont="1" applyBorder="1" applyAlignment="1">
      <alignment vertical="center" wrapText="1"/>
    </xf>
    <xf numFmtId="0" fontId="10" fillId="8" borderId="4" xfId="0" applyFont="1" applyFill="1" applyBorder="1" applyAlignment="1">
      <alignment horizontal="center" vertical="center" wrapText="1"/>
    </xf>
    <xf numFmtId="0" fontId="22" fillId="0" borderId="20" xfId="0" applyFont="1" applyBorder="1" applyAlignment="1">
      <alignment vertical="center" wrapText="1"/>
    </xf>
    <xf numFmtId="3" fontId="22" fillId="0" borderId="0" xfId="0" applyNumberFormat="1" applyFont="1" applyAlignment="1">
      <alignment horizontal="right" vertical="center" wrapText="1"/>
    </xf>
    <xf numFmtId="3" fontId="10" fillId="8" borderId="0" xfId="0" applyNumberFormat="1" applyFont="1" applyFill="1"/>
    <xf numFmtId="164" fontId="10" fillId="8" borderId="21" xfId="0" applyNumberFormat="1" applyFont="1" applyFill="1" applyBorder="1"/>
    <xf numFmtId="0" fontId="24" fillId="0" borderId="11" xfId="0" applyFont="1" applyBorder="1" applyAlignment="1">
      <alignment vertical="center" wrapText="1"/>
    </xf>
    <xf numFmtId="3" fontId="5" fillId="8" borderId="2" xfId="0" applyNumberFormat="1" applyFont="1" applyFill="1" applyBorder="1"/>
    <xf numFmtId="0" fontId="24" fillId="0" borderId="16" xfId="0" applyFont="1" applyBorder="1" applyAlignment="1">
      <alignment vertical="center" wrapText="1"/>
    </xf>
    <xf numFmtId="3" fontId="5" fillId="8" borderId="3" xfId="0" applyNumberFormat="1" applyFont="1" applyFill="1" applyBorder="1"/>
    <xf numFmtId="0" fontId="5" fillId="0" borderId="3" xfId="0" applyFont="1" applyBorder="1" applyAlignment="1">
      <alignment horizontal="center" vertical="center" wrapText="1"/>
    </xf>
    <xf numFmtId="0" fontId="24" fillId="0" borderId="0" xfId="0" applyFont="1" applyAlignment="1">
      <alignment vertical="center" wrapText="1"/>
    </xf>
    <xf numFmtId="172" fontId="10" fillId="0" borderId="1" xfId="19" applyNumberFormat="1" applyFont="1" applyFill="1" applyBorder="1"/>
    <xf numFmtId="173" fontId="10" fillId="0" borderId="1" xfId="0" applyNumberFormat="1" applyFont="1" applyBorder="1"/>
    <xf numFmtId="172" fontId="10" fillId="0" borderId="2" xfId="19" applyNumberFormat="1" applyFont="1" applyFill="1" applyBorder="1"/>
    <xf numFmtId="173" fontId="10" fillId="0" borderId="2" xfId="0" applyNumberFormat="1" applyFont="1" applyBorder="1"/>
    <xf numFmtId="0" fontId="5" fillId="0" borderId="2" xfId="0" applyFont="1" applyBorder="1" applyAlignment="1">
      <alignment horizontal="left"/>
    </xf>
    <xf numFmtId="172" fontId="5" fillId="0" borderId="2" xfId="19" applyNumberFormat="1" applyFont="1" applyFill="1" applyBorder="1"/>
    <xf numFmtId="172" fontId="5" fillId="0" borderId="0" xfId="19" applyNumberFormat="1" applyFont="1" applyFill="1" applyBorder="1"/>
    <xf numFmtId="0" fontId="5" fillId="0" borderId="3" xfId="0" applyFont="1" applyBorder="1" applyAlignment="1">
      <alignment horizontal="left"/>
    </xf>
    <xf numFmtId="172" fontId="5" fillId="0" borderId="3" xfId="19" applyNumberFormat="1" applyFont="1" applyFill="1" applyBorder="1"/>
    <xf numFmtId="173" fontId="5" fillId="0" borderId="0" xfId="0" applyNumberFormat="1" applyFont="1"/>
    <xf numFmtId="172" fontId="10" fillId="0" borderId="1" xfId="1" applyNumberFormat="1" applyFont="1" applyBorder="1"/>
    <xf numFmtId="164" fontId="10" fillId="0" borderId="1" xfId="2" applyNumberFormat="1" applyFont="1" applyBorder="1"/>
    <xf numFmtId="164" fontId="10" fillId="0" borderId="2" xfId="2" applyNumberFormat="1" applyFont="1" applyBorder="1"/>
    <xf numFmtId="164" fontId="5" fillId="0" borderId="2" xfId="2" applyNumberFormat="1" applyFont="1" applyBorder="1"/>
    <xf numFmtId="164" fontId="5" fillId="0" borderId="0" xfId="2" applyNumberFormat="1" applyFont="1" applyBorder="1"/>
    <xf numFmtId="164" fontId="5" fillId="0" borderId="3" xfId="2" applyNumberFormat="1" applyFont="1" applyBorder="1"/>
    <xf numFmtId="3" fontId="10" fillId="0" borderId="2" xfId="2" applyNumberFormat="1" applyFont="1" applyFill="1" applyBorder="1" applyAlignment="1">
      <alignment vertical="center"/>
    </xf>
    <xf numFmtId="0" fontId="5" fillId="0" borderId="2" xfId="0" applyFont="1" applyBorder="1" applyAlignment="1">
      <alignment horizontal="left" vertical="center"/>
    </xf>
    <xf numFmtId="3" fontId="5" fillId="0" borderId="2" xfId="2" applyNumberFormat="1" applyFont="1" applyFill="1" applyBorder="1" applyAlignment="1">
      <alignment vertical="center"/>
    </xf>
    <xf numFmtId="3" fontId="5" fillId="0" borderId="0" xfId="2" applyNumberFormat="1" applyFont="1" applyFill="1" applyBorder="1" applyAlignment="1">
      <alignment vertical="center"/>
    </xf>
    <xf numFmtId="3" fontId="5" fillId="0" borderId="3" xfId="2" applyNumberFormat="1" applyFont="1" applyFill="1" applyBorder="1" applyAlignment="1">
      <alignment vertical="center"/>
    </xf>
    <xf numFmtId="172" fontId="5" fillId="0" borderId="0" xfId="0" applyNumberFormat="1" applyFont="1" applyAlignment="1">
      <alignment vertical="center"/>
    </xf>
    <xf numFmtId="0" fontId="8" fillId="0" borderId="1" xfId="6" applyFont="1" applyBorder="1" applyAlignment="1">
      <alignment horizontal="center" vertical="center" wrapText="1"/>
    </xf>
    <xf numFmtId="172" fontId="5" fillId="0" borderId="1" xfId="20" applyNumberFormat="1" applyFont="1" applyFill="1" applyBorder="1" applyAlignment="1">
      <alignment vertical="center"/>
    </xf>
    <xf numFmtId="172" fontId="5" fillId="0" borderId="1" xfId="20" applyNumberFormat="1" applyFont="1" applyFill="1" applyBorder="1" applyAlignment="1">
      <alignment horizontal="right" vertical="center"/>
    </xf>
    <xf numFmtId="165" fontId="5" fillId="0" borderId="1" xfId="0" applyNumberFormat="1" applyFont="1" applyBorder="1" applyAlignment="1">
      <alignment vertical="center"/>
    </xf>
    <xf numFmtId="172" fontId="10" fillId="0" borderId="1" xfId="21" applyNumberFormat="1" applyFont="1" applyFill="1" applyBorder="1" applyAlignment="1">
      <alignment vertical="center"/>
    </xf>
    <xf numFmtId="173" fontId="10" fillId="0" borderId="1" xfId="21" applyNumberFormat="1" applyFont="1" applyFill="1" applyBorder="1" applyAlignment="1">
      <alignment vertical="center"/>
    </xf>
    <xf numFmtId="164" fontId="10" fillId="0" borderId="1" xfId="21" applyNumberFormat="1" applyFont="1" applyFill="1" applyBorder="1" applyAlignment="1">
      <alignment horizontal="right" vertical="center"/>
    </xf>
    <xf numFmtId="172" fontId="5" fillId="0" borderId="0" xfId="21" applyNumberFormat="1" applyFont="1" applyFill="1" applyBorder="1" applyAlignment="1">
      <alignment vertical="center"/>
    </xf>
    <xf numFmtId="173" fontId="5" fillId="0" borderId="0" xfId="21" applyNumberFormat="1" applyFont="1" applyFill="1" applyBorder="1" applyAlignment="1">
      <alignment vertical="center"/>
    </xf>
    <xf numFmtId="164" fontId="5" fillId="0" borderId="0" xfId="21" applyNumberFormat="1" applyFont="1" applyFill="1" applyBorder="1" applyAlignment="1">
      <alignment horizontal="right" vertical="center"/>
    </xf>
    <xf numFmtId="172" fontId="10" fillId="0" borderId="2" xfId="21" applyNumberFormat="1" applyFont="1" applyFill="1" applyBorder="1" applyAlignment="1">
      <alignment vertical="center"/>
    </xf>
    <xf numFmtId="172" fontId="5" fillId="0" borderId="2" xfId="21" applyNumberFormat="1" applyFont="1" applyFill="1" applyBorder="1" applyAlignment="1">
      <alignment horizontal="right" vertical="center"/>
    </xf>
    <xf numFmtId="173" fontId="5" fillId="0" borderId="2" xfId="21" applyNumberFormat="1" applyFont="1" applyFill="1" applyBorder="1" applyAlignment="1">
      <alignment horizontal="right" vertical="center"/>
    </xf>
    <xf numFmtId="164" fontId="5" fillId="0" borderId="2" xfId="21" applyNumberFormat="1" applyFont="1" applyFill="1" applyBorder="1" applyAlignment="1">
      <alignment horizontal="right" vertical="center"/>
    </xf>
    <xf numFmtId="172" fontId="5" fillId="0" borderId="2" xfId="21" applyNumberFormat="1" applyFont="1" applyFill="1" applyBorder="1" applyAlignment="1">
      <alignment vertical="center"/>
    </xf>
    <xf numFmtId="174" fontId="5" fillId="0" borderId="0" xfId="0" applyNumberFormat="1" applyFont="1" applyAlignment="1">
      <alignment vertical="center"/>
    </xf>
    <xf numFmtId="173" fontId="5" fillId="0" borderId="0" xfId="0" applyNumberFormat="1" applyFont="1" applyAlignment="1">
      <alignment vertical="center"/>
    </xf>
    <xf numFmtId="172" fontId="5" fillId="0" borderId="0" xfId="21" applyNumberFormat="1" applyFont="1" applyFill="1" applyBorder="1" applyAlignment="1">
      <alignment horizontal="right" vertical="center"/>
    </xf>
    <xf numFmtId="173" fontId="5" fillId="0" borderId="0" xfId="21" applyNumberFormat="1" applyFont="1" applyFill="1" applyBorder="1" applyAlignment="1">
      <alignment horizontal="right" vertical="center"/>
    </xf>
    <xf numFmtId="0" fontId="16" fillId="0" borderId="0" xfId="22" applyFont="1" applyAlignment="1">
      <alignment horizontal="left" vertical="center"/>
    </xf>
    <xf numFmtId="172" fontId="5" fillId="0" borderId="3" xfId="21" applyNumberFormat="1" applyFont="1" applyFill="1" applyBorder="1" applyAlignment="1">
      <alignment horizontal="right" vertical="center"/>
    </xf>
    <xf numFmtId="173" fontId="5" fillId="0" borderId="3" xfId="21" applyNumberFormat="1" applyFont="1" applyFill="1" applyBorder="1" applyAlignment="1">
      <alignment horizontal="right" vertical="center"/>
    </xf>
    <xf numFmtId="164" fontId="5" fillId="0" borderId="3" xfId="21" applyNumberFormat="1" applyFont="1" applyFill="1" applyBorder="1" applyAlignment="1">
      <alignment horizontal="right" vertical="center"/>
    </xf>
    <xf numFmtId="172" fontId="5" fillId="0" borderId="3" xfId="21" applyNumberFormat="1" applyFont="1" applyFill="1" applyBorder="1" applyAlignment="1">
      <alignment vertical="center"/>
    </xf>
    <xf numFmtId="172" fontId="4" fillId="0" borderId="1" xfId="6" applyNumberFormat="1" applyFont="1" applyBorder="1" applyAlignment="1">
      <alignment horizontal="right" vertical="center" wrapText="1"/>
    </xf>
    <xf numFmtId="0" fontId="24" fillId="0" borderId="2" xfId="0" applyFont="1" applyBorder="1" applyAlignment="1">
      <alignment horizontal="right" vertical="center"/>
    </xf>
    <xf numFmtId="3" fontId="16" fillId="0" borderId="0" xfId="22" applyNumberFormat="1" applyFont="1" applyAlignment="1">
      <alignment horizontal="right" vertical="center"/>
    </xf>
    <xf numFmtId="0" fontId="6" fillId="0" borderId="0" xfId="8" applyFont="1" applyFill="1" applyAlignment="1">
      <alignment horizontal="right"/>
    </xf>
    <xf numFmtId="0" fontId="8" fillId="0" borderId="0" xfId="8" applyFont="1" applyFill="1" applyAlignment="1"/>
    <xf numFmtId="3" fontId="10" fillId="0" borderId="1" xfId="1" applyNumberFormat="1" applyFont="1" applyFill="1" applyBorder="1"/>
    <xf numFmtId="165" fontId="10" fillId="0" borderId="1" xfId="1" applyNumberFormat="1" applyFont="1" applyFill="1" applyBorder="1"/>
    <xf numFmtId="165" fontId="10" fillId="0" borderId="1" xfId="0" applyNumberFormat="1" applyFont="1" applyBorder="1"/>
    <xf numFmtId="3" fontId="5" fillId="0" borderId="0" xfId="1" applyNumberFormat="1" applyFont="1" applyFill="1" applyBorder="1"/>
    <xf numFmtId="165" fontId="10" fillId="0" borderId="0" xfId="1" applyNumberFormat="1" applyFont="1" applyFill="1" applyBorder="1"/>
    <xf numFmtId="165" fontId="5" fillId="0" borderId="0" xfId="1" applyNumberFormat="1" applyFont="1" applyFill="1" applyBorder="1"/>
    <xf numFmtId="165" fontId="5" fillId="0" borderId="2" xfId="1" applyNumberFormat="1" applyFont="1" applyFill="1" applyBorder="1" applyAlignment="1">
      <alignment horizontal="right"/>
    </xf>
    <xf numFmtId="3" fontId="5" fillId="0" borderId="2" xfId="1" applyNumberFormat="1" applyFont="1" applyFill="1" applyBorder="1" applyAlignment="1">
      <alignment horizontal="right"/>
    </xf>
    <xf numFmtId="165" fontId="5" fillId="0" borderId="0" xfId="1" applyNumberFormat="1" applyFont="1" applyFill="1" applyBorder="1" applyAlignment="1">
      <alignment horizontal="right"/>
    </xf>
    <xf numFmtId="3" fontId="5" fillId="0" borderId="0" xfId="1" applyNumberFormat="1" applyFont="1" applyFill="1" applyBorder="1" applyAlignment="1">
      <alignment horizontal="right"/>
    </xf>
    <xf numFmtId="165" fontId="5" fillId="0" borderId="3" xfId="1" applyNumberFormat="1" applyFont="1" applyFill="1" applyBorder="1" applyAlignment="1">
      <alignment horizontal="right"/>
    </xf>
    <xf numFmtId="3" fontId="5" fillId="0" borderId="3" xfId="1" applyNumberFormat="1" applyFont="1" applyFill="1" applyBorder="1" applyAlignment="1">
      <alignment horizontal="right"/>
    </xf>
    <xf numFmtId="172" fontId="5" fillId="0" borderId="0" xfId="1" applyNumberFormat="1" applyFont="1" applyFill="1" applyBorder="1" applyAlignment="1">
      <alignment horizontal="right"/>
    </xf>
    <xf numFmtId="173" fontId="5" fillId="0" borderId="0" xfId="1" applyNumberFormat="1" applyFont="1" applyFill="1" applyBorder="1" applyAlignment="1">
      <alignment horizontal="right"/>
    </xf>
    <xf numFmtId="164" fontId="5" fillId="0" borderId="0" xfId="1" applyNumberFormat="1" applyFont="1" applyFill="1" applyBorder="1" applyAlignment="1">
      <alignment horizontal="right"/>
    </xf>
    <xf numFmtId="0" fontId="4" fillId="0" borderId="0" xfId="10" applyFont="1" applyAlignment="1">
      <alignment vertical="center"/>
    </xf>
    <xf numFmtId="0" fontId="0" fillId="0" borderId="0" xfId="0" applyAlignment="1">
      <alignment vertical="center"/>
    </xf>
    <xf numFmtId="0" fontId="8" fillId="0" borderId="0" xfId="10" applyFont="1" applyAlignment="1">
      <alignment vertical="center"/>
    </xf>
    <xf numFmtId="0" fontId="10" fillId="0" borderId="0" xfId="0" applyFont="1" applyAlignment="1">
      <alignment horizontal="left" vertical="center"/>
    </xf>
    <xf numFmtId="1" fontId="10" fillId="0" borderId="0" xfId="0" applyNumberFormat="1" applyFont="1" applyAlignment="1">
      <alignment horizontal="center" vertical="center" wrapText="1"/>
    </xf>
    <xf numFmtId="0" fontId="10" fillId="0" borderId="2" xfId="0" applyFont="1" applyBorder="1" applyAlignment="1">
      <alignment horizontal="left" vertical="center"/>
    </xf>
    <xf numFmtId="4" fontId="5" fillId="0" borderId="2" xfId="0" applyNumberFormat="1" applyFont="1" applyBorder="1" applyAlignment="1">
      <alignment horizontal="right" vertical="center"/>
    </xf>
    <xf numFmtId="164" fontId="0" fillId="0" borderId="0" xfId="0" applyNumberFormat="1" applyAlignment="1">
      <alignment vertical="center"/>
    </xf>
    <xf numFmtId="4" fontId="5" fillId="0" borderId="0" xfId="0" applyNumberFormat="1" applyFont="1" applyAlignment="1">
      <alignment horizontal="right" vertical="center"/>
    </xf>
    <xf numFmtId="0" fontId="10" fillId="0" borderId="3" xfId="0" applyFont="1" applyBorder="1" applyAlignment="1">
      <alignment horizontal="left" vertical="center"/>
    </xf>
    <xf numFmtId="4" fontId="5" fillId="0" borderId="3" xfId="0" applyNumberFormat="1" applyFont="1" applyBorder="1" applyAlignment="1">
      <alignment horizontal="right" vertical="center"/>
    </xf>
    <xf numFmtId="171" fontId="5" fillId="0" borderId="0" xfId="0" applyNumberFormat="1" applyFont="1" applyAlignment="1">
      <alignment horizontal="right" vertical="center"/>
    </xf>
    <xf numFmtId="2" fontId="0" fillId="0" borderId="0" xfId="0" applyNumberFormat="1" applyAlignment="1">
      <alignment vertical="center"/>
    </xf>
    <xf numFmtId="2" fontId="5" fillId="0" borderId="0" xfId="0" applyNumberFormat="1" applyFont="1" applyAlignment="1">
      <alignment horizontal="left" vertical="center"/>
    </xf>
    <xf numFmtId="0" fontId="10" fillId="0" borderId="7" xfId="0" applyFont="1" applyBorder="1" applyAlignment="1">
      <alignment horizontal="center" vertical="center"/>
    </xf>
    <xf numFmtId="2" fontId="5" fillId="0" borderId="0" xfId="0" applyNumberFormat="1" applyFont="1" applyAlignment="1">
      <alignment vertical="center"/>
    </xf>
    <xf numFmtId="43" fontId="5" fillId="0" borderId="0" xfId="0" applyNumberFormat="1" applyFont="1" applyAlignment="1">
      <alignment horizontal="right" vertical="center"/>
    </xf>
    <xf numFmtId="0" fontId="4" fillId="0" borderId="8" xfId="10" applyFont="1" applyBorder="1" applyAlignment="1">
      <alignment horizontal="center" vertical="center"/>
    </xf>
    <xf numFmtId="0" fontId="4" fillId="0" borderId="4" xfId="10" applyFont="1" applyBorder="1" applyAlignment="1">
      <alignment horizontal="center" vertical="center"/>
    </xf>
    <xf numFmtId="0" fontId="4" fillId="0" borderId="6" xfId="10" applyFont="1" applyBorder="1" applyAlignment="1">
      <alignment horizontal="center" vertical="center"/>
    </xf>
    <xf numFmtId="0" fontId="4" fillId="0" borderId="0" xfId="10" applyFont="1" applyAlignment="1">
      <alignment horizontal="center" vertical="center"/>
    </xf>
    <xf numFmtId="165" fontId="4" fillId="0" borderId="0" xfId="10" applyNumberFormat="1" applyFont="1" applyAlignment="1">
      <alignment horizontal="center" vertical="center"/>
    </xf>
    <xf numFmtId="0" fontId="4" fillId="0" borderId="1" xfId="10" applyFont="1" applyBorder="1" applyAlignment="1">
      <alignment horizontal="center" vertical="center"/>
    </xf>
    <xf numFmtId="4" fontId="10" fillId="0" borderId="1" xfId="0" applyNumberFormat="1" applyFont="1" applyBorder="1" applyAlignment="1">
      <alignment vertical="center"/>
    </xf>
    <xf numFmtId="4" fontId="4" fillId="0" borderId="0" xfId="10" applyNumberFormat="1" applyFont="1" applyAlignment="1">
      <alignment horizontal="center" vertical="center"/>
    </xf>
    <xf numFmtId="4" fontId="0" fillId="0" borderId="0" xfId="0" applyNumberFormat="1" applyAlignment="1">
      <alignment vertical="center"/>
    </xf>
    <xf numFmtId="4" fontId="10" fillId="0" borderId="2" xfId="0" applyNumberFormat="1" applyFont="1" applyBorder="1" applyAlignment="1">
      <alignment vertical="center"/>
    </xf>
    <xf numFmtId="0" fontId="8" fillId="0" borderId="2" xfId="10" applyFont="1" applyBorder="1" applyAlignment="1">
      <alignment vertical="center"/>
    </xf>
    <xf numFmtId="4" fontId="5" fillId="0" borderId="2" xfId="0" applyNumberFormat="1" applyFont="1" applyBorder="1" applyAlignment="1">
      <alignment vertical="center"/>
    </xf>
    <xf numFmtId="4" fontId="5" fillId="0" borderId="0" xfId="0" applyNumberFormat="1" applyFont="1" applyAlignment="1">
      <alignment vertical="center"/>
    </xf>
    <xf numFmtId="0" fontId="8" fillId="0" borderId="3" xfId="10" applyFont="1" applyBorder="1" applyAlignment="1">
      <alignment vertical="center"/>
    </xf>
    <xf numFmtId="4" fontId="5" fillId="0" borderId="3" xfId="0" applyNumberFormat="1" applyFont="1" applyBorder="1" applyAlignment="1">
      <alignment vertical="center"/>
    </xf>
    <xf numFmtId="4" fontId="10" fillId="0" borderId="3" xfId="0" applyNumberFormat="1" applyFont="1" applyBorder="1" applyAlignment="1">
      <alignment vertical="center"/>
    </xf>
    <xf numFmtId="4" fontId="10" fillId="0" borderId="0" xfId="0" applyNumberFormat="1" applyFont="1" applyAlignment="1">
      <alignment vertical="center"/>
    </xf>
    <xf numFmtId="0" fontId="4" fillId="0" borderId="2" xfId="10" applyFont="1" applyBorder="1" applyAlignment="1">
      <alignment horizontal="center" vertical="center"/>
    </xf>
    <xf numFmtId="0" fontId="4" fillId="0" borderId="2" xfId="10" applyFont="1" applyBorder="1" applyAlignment="1">
      <alignment vertical="center"/>
    </xf>
    <xf numFmtId="0" fontId="4" fillId="0" borderId="3" xfId="10" applyFont="1" applyBorder="1" applyAlignment="1">
      <alignment vertical="center"/>
    </xf>
    <xf numFmtId="4" fontId="10" fillId="0" borderId="2" xfId="0" applyNumberFormat="1" applyFont="1" applyBorder="1" applyAlignment="1">
      <alignment horizontal="right" vertical="center"/>
    </xf>
    <xf numFmtId="4" fontId="10" fillId="0" borderId="1" xfId="0" applyNumberFormat="1" applyFont="1" applyBorder="1" applyAlignment="1">
      <alignment horizontal="right" vertical="center"/>
    </xf>
    <xf numFmtId="4" fontId="10" fillId="0" borderId="3" xfId="0" applyNumberFormat="1" applyFont="1" applyBorder="1" applyAlignment="1">
      <alignment horizontal="right" vertical="center"/>
    </xf>
    <xf numFmtId="4" fontId="0" fillId="0" borderId="0" xfId="0" applyNumberFormat="1" applyAlignment="1">
      <alignment horizontal="right" vertical="center"/>
    </xf>
    <xf numFmtId="0" fontId="4" fillId="0" borderId="0" xfId="10" applyFont="1"/>
    <xf numFmtId="0" fontId="8" fillId="0" borderId="0" xfId="10" applyFont="1"/>
    <xf numFmtId="0" fontId="4" fillId="0" borderId="1" xfId="10" applyFont="1" applyBorder="1" applyAlignment="1">
      <alignment horizontal="left" vertical="center"/>
    </xf>
    <xf numFmtId="4" fontId="5" fillId="0" borderId="2" xfId="0" applyNumberFormat="1" applyFont="1" applyBorder="1"/>
    <xf numFmtId="4" fontId="5" fillId="0" borderId="0" xfId="0" applyNumberFormat="1" applyFont="1"/>
    <xf numFmtId="4" fontId="5" fillId="0" borderId="3" xfId="0" applyNumberFormat="1" applyFont="1" applyBorder="1"/>
    <xf numFmtId="0" fontId="0" fillId="0" borderId="0" xfId="0" applyAlignment="1">
      <alignment horizontal="center" vertical="center"/>
    </xf>
    <xf numFmtId="0" fontId="0" fillId="0" borderId="0" xfId="0" applyAlignment="1">
      <alignment vertical="center" wrapText="1"/>
    </xf>
    <xf numFmtId="0" fontId="10" fillId="0" borderId="2" xfId="0" applyFont="1" applyBorder="1" applyAlignment="1">
      <alignment horizontal="center"/>
    </xf>
    <xf numFmtId="0" fontId="10" fillId="0" borderId="0" xfId="0" applyFont="1" applyAlignment="1">
      <alignment horizontal="center"/>
    </xf>
    <xf numFmtId="0" fontId="10" fillId="0" borderId="3" xfId="0" applyFont="1" applyBorder="1" applyAlignment="1">
      <alignment horizontal="center"/>
    </xf>
    <xf numFmtId="43" fontId="10" fillId="0" borderId="0" xfId="0" applyNumberFormat="1" applyFont="1" applyAlignment="1">
      <alignment horizontal="center" vertical="center" wrapText="1"/>
    </xf>
    <xf numFmtId="165" fontId="10" fillId="0" borderId="1" xfId="0" applyNumberFormat="1" applyFont="1" applyBorder="1" applyAlignment="1">
      <alignment vertical="center"/>
    </xf>
    <xf numFmtId="165" fontId="10" fillId="0" borderId="6" xfId="0" applyNumberFormat="1" applyFont="1" applyBorder="1" applyAlignment="1">
      <alignment vertical="center"/>
    </xf>
    <xf numFmtId="3" fontId="5" fillId="0" borderId="0" xfId="0" applyNumberFormat="1" applyFont="1" applyAlignment="1">
      <alignment horizontal="center" vertical="center" wrapText="1"/>
    </xf>
    <xf numFmtId="3" fontId="10" fillId="0" borderId="3" xfId="0" applyNumberFormat="1" applyFont="1" applyBorder="1" applyAlignment="1">
      <alignment vertical="center"/>
    </xf>
    <xf numFmtId="165" fontId="10" fillId="0" borderId="0" xfId="0" applyNumberFormat="1" applyFont="1" applyAlignment="1">
      <alignment vertical="center"/>
    </xf>
    <xf numFmtId="165" fontId="8" fillId="0" borderId="11" xfId="0" applyNumberFormat="1" applyFont="1" applyBorder="1" applyAlignment="1">
      <alignment horizontal="right" vertical="center"/>
    </xf>
    <xf numFmtId="165" fontId="8" fillId="0" borderId="20" xfId="0" applyNumberFormat="1" applyFont="1" applyBorder="1" applyAlignment="1">
      <alignment horizontal="right" vertical="center"/>
    </xf>
    <xf numFmtId="165" fontId="8" fillId="0" borderId="16" xfId="0" applyNumberFormat="1" applyFont="1" applyBorder="1" applyAlignment="1">
      <alignment horizontal="right" vertical="center"/>
    </xf>
    <xf numFmtId="3" fontId="10" fillId="0" borderId="0" xfId="0" applyNumberFormat="1" applyFont="1" applyAlignment="1">
      <alignment vertical="center"/>
    </xf>
    <xf numFmtId="3" fontId="10" fillId="0" borderId="3" xfId="0" applyNumberFormat="1" applyFont="1" applyBorder="1" applyAlignment="1">
      <alignment horizontal="right" vertical="center"/>
    </xf>
    <xf numFmtId="43" fontId="5" fillId="0" borderId="0" xfId="1" applyFont="1" applyFill="1" applyAlignment="1">
      <alignment vertical="center"/>
    </xf>
    <xf numFmtId="43" fontId="5" fillId="0" borderId="0" xfId="1" applyFont="1" applyFill="1"/>
    <xf numFmtId="4" fontId="4" fillId="0" borderId="0" xfId="10" applyNumberFormat="1" applyFont="1" applyAlignment="1">
      <alignment horizontal="right" vertical="center"/>
    </xf>
    <xf numFmtId="43" fontId="8" fillId="0" borderId="0" xfId="1" applyFont="1" applyFill="1" applyAlignment="1">
      <alignment vertical="center" wrapText="1"/>
    </xf>
    <xf numFmtId="0" fontId="4" fillId="0" borderId="0" xfId="10" applyFont="1" applyAlignment="1">
      <alignment vertical="center" wrapText="1"/>
    </xf>
    <xf numFmtId="0" fontId="6" fillId="0" borderId="0" xfId="8" applyFont="1" applyFill="1" applyBorder="1" applyAlignment="1">
      <alignment horizontal="right" vertical="center"/>
    </xf>
    <xf numFmtId="43" fontId="8" fillId="0" borderId="0" xfId="1" applyFont="1" applyFill="1" applyAlignment="1">
      <alignment vertical="center"/>
    </xf>
    <xf numFmtId="43" fontId="4" fillId="0" borderId="0" xfId="1" applyFont="1" applyFill="1" applyAlignment="1">
      <alignment vertical="center"/>
    </xf>
    <xf numFmtId="4" fontId="4" fillId="0" borderId="0" xfId="10" applyNumberFormat="1" applyFont="1" applyAlignment="1">
      <alignment vertical="center"/>
    </xf>
    <xf numFmtId="43" fontId="5" fillId="0" borderId="0" xfId="1" applyFont="1" applyFill="1" applyAlignment="1">
      <alignment horizontal="right"/>
    </xf>
    <xf numFmtId="4" fontId="5" fillId="0" borderId="0" xfId="0" applyNumberFormat="1" applyFont="1" applyAlignment="1">
      <alignment horizontal="right"/>
    </xf>
    <xf numFmtId="4" fontId="4" fillId="0" borderId="0" xfId="10" applyNumberFormat="1" applyFont="1" applyAlignment="1">
      <alignment vertical="center" wrapText="1"/>
    </xf>
    <xf numFmtId="0" fontId="4" fillId="0" borderId="4" xfId="1" applyNumberFormat="1" applyFont="1" applyFill="1" applyBorder="1" applyAlignment="1">
      <alignment horizontal="center" vertical="center" wrapText="1"/>
    </xf>
    <xf numFmtId="43" fontId="4" fillId="0" borderId="0" xfId="1" applyFont="1" applyFill="1" applyAlignment="1">
      <alignment horizontal="center" vertical="center" wrapText="1"/>
    </xf>
    <xf numFmtId="0" fontId="4" fillId="0" borderId="0" xfId="10" applyFont="1" applyAlignment="1">
      <alignment horizontal="center" vertical="center" wrapText="1"/>
    </xf>
    <xf numFmtId="43" fontId="10" fillId="0" borderId="1" xfId="1" applyFont="1" applyFill="1" applyBorder="1" applyAlignment="1">
      <alignment horizontal="right"/>
    </xf>
    <xf numFmtId="43" fontId="10" fillId="0" borderId="1" xfId="1" applyFont="1" applyFill="1" applyBorder="1" applyAlignment="1">
      <alignment vertical="center"/>
    </xf>
    <xf numFmtId="43" fontId="10" fillId="0" borderId="0" xfId="0" applyNumberFormat="1" applyFont="1" applyAlignment="1">
      <alignment vertical="center"/>
    </xf>
    <xf numFmtId="43" fontId="10" fillId="0" borderId="1" xfId="1" applyFont="1" applyFill="1" applyBorder="1" applyAlignment="1">
      <alignment horizontal="right" vertical="center"/>
    </xf>
    <xf numFmtId="43" fontId="10" fillId="0" borderId="1" xfId="1" applyFont="1" applyFill="1" applyBorder="1"/>
    <xf numFmtId="43" fontId="10" fillId="0" borderId="0" xfId="1" applyFont="1" applyFill="1" applyAlignment="1">
      <alignment vertical="center"/>
    </xf>
    <xf numFmtId="43" fontId="10" fillId="0" borderId="0" xfId="1" applyFont="1" applyFill="1" applyAlignment="1">
      <alignment horizontal="right" vertical="center"/>
    </xf>
    <xf numFmtId="165" fontId="10" fillId="0" borderId="0" xfId="0" applyNumberFormat="1" applyFont="1" applyAlignment="1">
      <alignment horizontal="right"/>
    </xf>
    <xf numFmtId="43" fontId="10" fillId="0" borderId="0" xfId="1" applyFont="1" applyFill="1" applyBorder="1"/>
    <xf numFmtId="0" fontId="10" fillId="0" borderId="1" xfId="10" applyFont="1" applyBorder="1" applyAlignment="1">
      <alignment horizontal="center" vertical="center"/>
    </xf>
    <xf numFmtId="43" fontId="10" fillId="0" borderId="0" xfId="1" applyFont="1" applyFill="1" applyAlignment="1">
      <alignment horizontal="right"/>
    </xf>
    <xf numFmtId="0" fontId="4" fillId="0" borderId="1" xfId="10" applyFont="1" applyBorder="1" applyAlignment="1">
      <alignment horizontal="center" vertical="center" wrapText="1"/>
    </xf>
    <xf numFmtId="43" fontId="5" fillId="0" borderId="2" xfId="1" applyFont="1" applyFill="1" applyBorder="1" applyAlignment="1">
      <alignment horizontal="right"/>
    </xf>
    <xf numFmtId="43" fontId="5" fillId="0" borderId="0" xfId="1" applyFont="1" applyFill="1" applyBorder="1" applyAlignment="1">
      <alignment horizontal="right"/>
    </xf>
    <xf numFmtId="43" fontId="5" fillId="0" borderId="0" xfId="1" applyFont="1" applyFill="1" applyBorder="1" applyAlignment="1">
      <alignment horizontal="right" vertical="center"/>
    </xf>
    <xf numFmtId="0" fontId="5" fillId="0" borderId="0" xfId="10" applyFont="1" applyAlignment="1">
      <alignment vertical="center"/>
    </xf>
    <xf numFmtId="43" fontId="5" fillId="0" borderId="3" xfId="1" applyFont="1" applyFill="1" applyBorder="1" applyAlignment="1">
      <alignment horizontal="right"/>
    </xf>
    <xf numFmtId="43" fontId="5" fillId="0" borderId="3" xfId="1" applyFont="1" applyFill="1" applyBorder="1" applyAlignment="1">
      <alignment horizontal="right" vertical="center"/>
    </xf>
    <xf numFmtId="43" fontId="5" fillId="0" borderId="0" xfId="1" applyFont="1" applyFill="1" applyAlignment="1">
      <alignment horizontal="right" vertical="center"/>
    </xf>
    <xf numFmtId="165" fontId="8" fillId="0" borderId="0" xfId="10" applyNumberFormat="1" applyFont="1" applyAlignment="1">
      <alignment vertical="center"/>
    </xf>
    <xf numFmtId="0" fontId="8" fillId="0" borderId="0" xfId="10" applyFont="1" applyAlignment="1">
      <alignment vertical="center" wrapText="1"/>
    </xf>
    <xf numFmtId="43" fontId="5" fillId="0" borderId="0" xfId="1" applyFont="1" applyFill="1" applyAlignment="1">
      <alignment horizontal="center" vertical="center"/>
    </xf>
    <xf numFmtId="0" fontId="8" fillId="0" borderId="0" xfId="10" applyFont="1" applyAlignment="1">
      <alignment horizontal="left"/>
    </xf>
    <xf numFmtId="0" fontId="4" fillId="0" borderId="0" xfId="10" applyFont="1" applyAlignment="1">
      <alignment horizontal="right"/>
    </xf>
    <xf numFmtId="0" fontId="8" fillId="0" borderId="0" xfId="10" applyFont="1" applyAlignment="1">
      <alignment horizontal="right"/>
    </xf>
    <xf numFmtId="0" fontId="4" fillId="0" borderId="1" xfId="10" applyFont="1" applyBorder="1" applyAlignment="1">
      <alignment horizontal="center" wrapText="1"/>
    </xf>
    <xf numFmtId="0" fontId="8" fillId="0" borderId="1" xfId="10" applyFont="1" applyBorder="1" applyAlignment="1">
      <alignment horizontal="center" wrapText="1"/>
    </xf>
    <xf numFmtId="0" fontId="4" fillId="0" borderId="1" xfId="10" applyFont="1" applyBorder="1" applyAlignment="1">
      <alignment horizontal="center"/>
    </xf>
    <xf numFmtId="2" fontId="4" fillId="0" borderId="1" xfId="10" applyNumberFormat="1" applyFont="1" applyBorder="1"/>
    <xf numFmtId="2" fontId="10" fillId="0" borderId="1" xfId="0" applyNumberFormat="1" applyFont="1" applyBorder="1"/>
    <xf numFmtId="0" fontId="8" fillId="0" borderId="2" xfId="10" applyFont="1" applyBorder="1"/>
    <xf numFmtId="2" fontId="5" fillId="0" borderId="2" xfId="0" applyNumberFormat="1" applyFont="1" applyBorder="1"/>
    <xf numFmtId="0" fontId="8" fillId="0" borderId="0" xfId="23" applyFont="1"/>
    <xf numFmtId="0" fontId="8" fillId="0" borderId="3" xfId="23" applyFont="1" applyBorder="1"/>
    <xf numFmtId="2" fontId="5" fillId="0" borderId="3" xfId="0" applyNumberFormat="1" applyFont="1" applyBorder="1"/>
    <xf numFmtId="0" fontId="4" fillId="0" borderId="1" xfId="10" applyFont="1" applyBorder="1" applyAlignment="1">
      <alignment horizontal="left"/>
    </xf>
    <xf numFmtId="0" fontId="4" fillId="0" borderId="1" xfId="10" applyFont="1" applyBorder="1" applyAlignment="1">
      <alignment horizontal="left" vertical="center" indent="3"/>
    </xf>
    <xf numFmtId="4" fontId="10" fillId="0" borderId="2" xfId="0" applyNumberFormat="1" applyFont="1" applyBorder="1"/>
    <xf numFmtId="165" fontId="5" fillId="0" borderId="2" xfId="0" applyNumberFormat="1" applyFont="1" applyBorder="1"/>
    <xf numFmtId="165" fontId="5" fillId="0" borderId="3" xfId="0" applyNumberFormat="1" applyFont="1" applyBorder="1"/>
    <xf numFmtId="4" fontId="10" fillId="0" borderId="3" xfId="0" applyNumberFormat="1" applyFont="1" applyBorder="1"/>
    <xf numFmtId="0" fontId="4" fillId="0" borderId="1" xfId="10" applyFont="1" applyBorder="1" applyAlignment="1">
      <alignment vertical="center"/>
    </xf>
    <xf numFmtId="4" fontId="10" fillId="0" borderId="1" xfId="0" applyNumberFormat="1" applyFont="1" applyBorder="1"/>
    <xf numFmtId="0" fontId="4" fillId="0" borderId="0" xfId="10" applyFont="1" applyAlignment="1">
      <alignment horizontal="left" vertical="center" indent="3"/>
    </xf>
    <xf numFmtId="4" fontId="10" fillId="0" borderId="0" xfId="0" applyNumberFormat="1" applyFont="1"/>
    <xf numFmtId="165" fontId="10" fillId="0" borderId="0" xfId="0" applyNumberFormat="1" applyFont="1"/>
    <xf numFmtId="2" fontId="10" fillId="0" borderId="0" xfId="0" applyNumberFormat="1" applyFont="1"/>
    <xf numFmtId="175" fontId="5" fillId="0" borderId="0" xfId="0" applyNumberFormat="1" applyFont="1"/>
    <xf numFmtId="176" fontId="5" fillId="0" borderId="0" xfId="0" applyNumberFormat="1" applyFont="1"/>
    <xf numFmtId="1" fontId="10" fillId="0" borderId="2" xfId="0" applyNumberFormat="1" applyFont="1" applyBorder="1" applyAlignment="1">
      <alignment horizontal="center" vertical="center"/>
    </xf>
    <xf numFmtId="1" fontId="10" fillId="0" borderId="1" xfId="0" applyNumberFormat="1" applyFont="1" applyBorder="1" applyAlignment="1">
      <alignment horizontal="center" vertical="center"/>
    </xf>
    <xf numFmtId="1" fontId="10" fillId="0" borderId="1" xfId="0" applyNumberFormat="1" applyFont="1" applyBorder="1" applyAlignment="1">
      <alignment horizontal="center" vertical="center" wrapText="1"/>
    </xf>
    <xf numFmtId="164" fontId="5" fillId="0" borderId="0" xfId="0" applyNumberFormat="1" applyFont="1" applyAlignment="1">
      <alignment horizontal="center" vertical="center"/>
    </xf>
    <xf numFmtId="4" fontId="5" fillId="0" borderId="1" xfId="0" applyNumberFormat="1" applyFont="1" applyBorder="1"/>
    <xf numFmtId="165" fontId="5" fillId="0" borderId="1" xfId="0" applyNumberFormat="1" applyFont="1" applyBorder="1"/>
    <xf numFmtId="164" fontId="5" fillId="0" borderId="1" xfId="0" applyNumberFormat="1" applyFont="1" applyBorder="1" applyAlignment="1">
      <alignment horizontal="center" vertical="center"/>
    </xf>
    <xf numFmtId="0" fontId="8" fillId="0" borderId="0" xfId="10" applyFont="1" applyAlignment="1">
      <alignment horizontal="left" vertical="center" indent="3"/>
    </xf>
    <xf numFmtId="8" fontId="5" fillId="0" borderId="0" xfId="0" applyNumberFormat="1" applyFont="1"/>
    <xf numFmtId="0" fontId="10" fillId="0" borderId="1" xfId="0" applyFont="1" applyBorder="1" applyAlignment="1">
      <alignment vertical="center"/>
    </xf>
    <xf numFmtId="49" fontId="16" fillId="0" borderId="2" xfId="0" applyNumberFormat="1" applyFont="1" applyBorder="1" applyAlignment="1">
      <alignment wrapText="1"/>
    </xf>
    <xf numFmtId="49" fontId="16" fillId="0" borderId="0" xfId="0" applyNumberFormat="1" applyFont="1" applyAlignment="1">
      <alignment wrapText="1"/>
    </xf>
    <xf numFmtId="0" fontId="8" fillId="0" borderId="0" xfId="10" applyFont="1" applyAlignment="1">
      <alignment horizontal="center" vertical="center"/>
    </xf>
    <xf numFmtId="1" fontId="10" fillId="0" borderId="0" xfId="0" applyNumberFormat="1" applyFont="1" applyAlignment="1">
      <alignment horizontal="center" vertical="center"/>
    </xf>
    <xf numFmtId="0" fontId="4" fillId="0" borderId="0" xfId="0" applyFont="1" applyAlignment="1">
      <alignment horizontal="right"/>
    </xf>
    <xf numFmtId="165" fontId="5" fillId="0" borderId="19" xfId="0" applyNumberFormat="1" applyFont="1" applyBorder="1"/>
    <xf numFmtId="164" fontId="5" fillId="0" borderId="0" xfId="0" applyNumberFormat="1" applyFont="1" applyAlignment="1">
      <alignment horizontal="center"/>
    </xf>
    <xf numFmtId="43" fontId="5" fillId="0" borderId="2" xfId="1" applyFont="1" applyFill="1" applyBorder="1"/>
    <xf numFmtId="8" fontId="5" fillId="0" borderId="0" xfId="0" applyNumberFormat="1" applyFont="1" applyAlignment="1">
      <alignment horizontal="right"/>
    </xf>
    <xf numFmtId="0" fontId="5" fillId="0" borderId="20" xfId="0" applyFont="1" applyBorder="1" applyAlignment="1">
      <alignment horizontal="center"/>
    </xf>
    <xf numFmtId="4" fontId="5" fillId="0" borderId="21" xfId="0" applyNumberFormat="1" applyFont="1" applyBorder="1"/>
    <xf numFmtId="8" fontId="5" fillId="0" borderId="21" xfId="0" applyNumberFormat="1" applyFont="1" applyBorder="1"/>
    <xf numFmtId="0" fontId="10" fillId="0" borderId="6" xfId="0" applyFont="1" applyBorder="1" applyAlignment="1">
      <alignment horizontal="center" wrapText="1"/>
    </xf>
    <xf numFmtId="0" fontId="10" fillId="0" borderId="8" xfId="0" applyFont="1" applyBorder="1" applyAlignment="1">
      <alignment vertical="center"/>
    </xf>
    <xf numFmtId="164" fontId="5" fillId="0" borderId="0" xfId="2" applyNumberFormat="1" applyFont="1" applyFill="1" applyBorder="1" applyAlignment="1">
      <alignment horizontal="center" vertical="center" wrapText="1"/>
    </xf>
    <xf numFmtId="10" fontId="5" fillId="0" borderId="0" xfId="0" applyNumberFormat="1" applyFont="1"/>
    <xf numFmtId="4" fontId="5" fillId="0" borderId="0" xfId="0" applyNumberFormat="1" applyFont="1" applyAlignment="1">
      <alignment horizontal="center" vertical="center"/>
    </xf>
    <xf numFmtId="177" fontId="5" fillId="0" borderId="0" xfId="0" applyNumberFormat="1" applyFont="1" applyAlignment="1">
      <alignment horizontal="center" vertical="center"/>
    </xf>
    <xf numFmtId="0" fontId="5" fillId="0" borderId="11" xfId="0" applyFont="1" applyBorder="1" applyAlignment="1">
      <alignment horizontal="center"/>
    </xf>
    <xf numFmtId="0" fontId="5" fillId="0" borderId="14" xfId="0" applyFont="1" applyBorder="1" applyAlignment="1">
      <alignment horizontal="right"/>
    </xf>
    <xf numFmtId="4" fontId="5" fillId="0" borderId="21" xfId="0" applyNumberFormat="1" applyFont="1" applyBorder="1" applyAlignment="1">
      <alignment horizontal="right"/>
    </xf>
    <xf numFmtId="0" fontId="10" fillId="0" borderId="6" xfId="0" applyFont="1" applyBorder="1"/>
    <xf numFmtId="164" fontId="10" fillId="0" borderId="8" xfId="0" applyNumberFormat="1" applyFont="1" applyBorder="1" applyAlignment="1">
      <alignment horizontal="right"/>
    </xf>
    <xf numFmtId="0" fontId="10" fillId="0" borderId="0" xfId="2" applyNumberFormat="1" applyFont="1" applyAlignment="1">
      <alignment horizontal="center" vertical="center"/>
    </xf>
    <xf numFmtId="10" fontId="5" fillId="0" borderId="0" xfId="2" applyNumberFormat="1" applyFont="1" applyAlignment="1">
      <alignment horizontal="center"/>
    </xf>
    <xf numFmtId="10" fontId="5" fillId="0" borderId="0" xfId="2" applyNumberFormat="1" applyFont="1"/>
    <xf numFmtId="44" fontId="5" fillId="0" borderId="0" xfId="18" applyFont="1"/>
    <xf numFmtId="43" fontId="5" fillId="0" borderId="0" xfId="1" applyFont="1"/>
    <xf numFmtId="0" fontId="5" fillId="0" borderId="0" xfId="18" applyNumberFormat="1" applyFont="1" applyBorder="1" applyAlignment="1">
      <alignment horizontal="center" vertical="center"/>
    </xf>
    <xf numFmtId="44" fontId="5" fillId="0" borderId="0" xfId="18" applyFont="1" applyBorder="1" applyAlignment="1">
      <alignment horizontal="center" vertical="center"/>
    </xf>
    <xf numFmtId="0" fontId="5" fillId="0" borderId="20" xfId="0" applyFont="1" applyBorder="1" applyAlignment="1">
      <alignment horizontal="left" vertical="center" wrapText="1"/>
    </xf>
    <xf numFmtId="43" fontId="5" fillId="0" borderId="0" xfId="1" applyFont="1" applyBorder="1" applyAlignment="1">
      <alignment horizontal="right" vertical="center"/>
    </xf>
    <xf numFmtId="165" fontId="5" fillId="0" borderId="21" xfId="0" applyNumberFormat="1" applyFont="1" applyBorder="1" applyAlignment="1">
      <alignment vertical="center"/>
    </xf>
    <xf numFmtId="165" fontId="10" fillId="0" borderId="8" xfId="0" applyNumberFormat="1" applyFont="1" applyBorder="1" applyAlignment="1">
      <alignment vertical="center"/>
    </xf>
    <xf numFmtId="0" fontId="10" fillId="0" borderId="1" xfId="0" applyFont="1" applyBorder="1" applyAlignment="1">
      <alignment horizontal="left" vertical="center"/>
    </xf>
    <xf numFmtId="0" fontId="6" fillId="0" borderId="0" xfId="8" applyFont="1" applyAlignment="1">
      <alignment horizontal="right" vertical="center"/>
    </xf>
    <xf numFmtId="0" fontId="10" fillId="0" borderId="0" xfId="0" applyFont="1" applyAlignment="1">
      <alignment horizontal="right"/>
    </xf>
    <xf numFmtId="0" fontId="10" fillId="0" borderId="1" xfId="0" applyFont="1" applyBorder="1" applyAlignment="1">
      <alignment vertical="center" wrapText="1"/>
    </xf>
    <xf numFmtId="4" fontId="10" fillId="0" borderId="1" xfId="2" applyNumberFormat="1" applyFont="1" applyBorder="1"/>
    <xf numFmtId="0" fontId="10" fillId="0" borderId="0" xfId="0" applyFont="1" applyAlignment="1">
      <alignment vertical="center" wrapText="1"/>
    </xf>
    <xf numFmtId="4" fontId="5" fillId="0" borderId="0" xfId="2" applyNumberFormat="1" applyFont="1" applyBorder="1"/>
    <xf numFmtId="4" fontId="5" fillId="0" borderId="0" xfId="2" applyNumberFormat="1" applyFont="1"/>
    <xf numFmtId="0" fontId="5" fillId="0" borderId="3" xfId="0" applyFont="1" applyBorder="1" applyAlignment="1">
      <alignment vertical="center" wrapText="1"/>
    </xf>
    <xf numFmtId="4" fontId="5" fillId="0" borderId="3" xfId="2" applyNumberFormat="1" applyFont="1" applyBorder="1"/>
    <xf numFmtId="4" fontId="5" fillId="0" borderId="2" xfId="2" applyNumberFormat="1" applyFont="1" applyBorder="1"/>
    <xf numFmtId="0" fontId="5" fillId="0" borderId="3" xfId="0" applyFont="1" applyBorder="1" applyAlignment="1">
      <alignment wrapText="1"/>
    </xf>
    <xf numFmtId="4" fontId="10" fillId="0" borderId="1" xfId="0" applyNumberFormat="1" applyFont="1" applyBorder="1" applyAlignment="1">
      <alignment vertical="center" wrapText="1"/>
    </xf>
    <xf numFmtId="3" fontId="10" fillId="0" borderId="2" xfId="0" applyNumberFormat="1" applyFont="1" applyBorder="1"/>
    <xf numFmtId="0" fontId="10" fillId="0" borderId="1" xfId="0" applyFont="1" applyBorder="1" applyAlignment="1">
      <alignment horizontal="right"/>
    </xf>
    <xf numFmtId="1" fontId="10" fillId="0" borderId="4" xfId="0" applyNumberFormat="1" applyFont="1" applyBorder="1" applyAlignment="1">
      <alignment horizontal="center" vertical="center"/>
    </xf>
    <xf numFmtId="0" fontId="10" fillId="0" borderId="3" xfId="0" applyFont="1" applyBorder="1"/>
    <xf numFmtId="3" fontId="5" fillId="0" borderId="1" xfId="0" applyNumberFormat="1" applyFont="1" applyBorder="1"/>
    <xf numFmtId="0" fontId="4" fillId="0" borderId="4" xfId="0" applyFont="1" applyBorder="1" applyAlignment="1">
      <alignment horizontal="center" vertical="center"/>
    </xf>
    <xf numFmtId="4" fontId="10" fillId="0" borderId="1" xfId="0" applyNumberFormat="1" applyFont="1" applyBorder="1" applyAlignment="1">
      <alignment horizontal="right"/>
    </xf>
    <xf numFmtId="178" fontId="10" fillId="0" borderId="1" xfId="0" applyNumberFormat="1" applyFont="1" applyBorder="1"/>
    <xf numFmtId="178" fontId="10" fillId="0" borderId="0" xfId="0" applyNumberFormat="1" applyFont="1"/>
    <xf numFmtId="4" fontId="10" fillId="0" borderId="0" xfId="0" applyNumberFormat="1" applyFont="1" applyAlignment="1">
      <alignment horizontal="right"/>
    </xf>
    <xf numFmtId="178" fontId="4" fillId="0" borderId="0" xfId="0" applyNumberFormat="1" applyFont="1"/>
    <xf numFmtId="0" fontId="10" fillId="0" borderId="0" xfId="0" applyFont="1" applyAlignment="1">
      <alignment horizontal="right" vertical="center"/>
    </xf>
    <xf numFmtId="4" fontId="8" fillId="0" borderId="0" xfId="0" applyNumberFormat="1" applyFont="1" applyAlignment="1">
      <alignment horizontal="right" vertical="center"/>
    </xf>
    <xf numFmtId="0" fontId="5" fillId="0" borderId="0" xfId="0" applyFont="1" applyAlignment="1">
      <alignment horizontal="right" vertical="center" wrapText="1"/>
    </xf>
    <xf numFmtId="0" fontId="5" fillId="0" borderId="0" xfId="24" applyFont="1"/>
    <xf numFmtId="0" fontId="5" fillId="0" borderId="0" xfId="24" applyFont="1" applyAlignment="1">
      <alignment vertical="center"/>
    </xf>
    <xf numFmtId="0" fontId="5" fillId="0" borderId="0" xfId="0" quotePrefix="1" applyFont="1" applyAlignment="1">
      <alignment horizontal="right"/>
    </xf>
    <xf numFmtId="0" fontId="5" fillId="0" borderId="19" xfId="0" applyFont="1" applyBorder="1" applyAlignment="1">
      <alignment horizontal="right"/>
    </xf>
    <xf numFmtId="0" fontId="5" fillId="0" borderId="32" xfId="0" applyFont="1" applyBorder="1" applyAlignment="1">
      <alignment horizontal="right"/>
    </xf>
    <xf numFmtId="0" fontId="4" fillId="0" borderId="1" xfId="0" applyFont="1" applyBorder="1"/>
    <xf numFmtId="0" fontId="8" fillId="0" borderId="2" xfId="0" applyFont="1" applyBorder="1" applyAlignment="1">
      <alignment horizontal="right"/>
    </xf>
    <xf numFmtId="0" fontId="8" fillId="0" borderId="3" xfId="0" applyFont="1" applyBorder="1" applyAlignment="1">
      <alignment horizontal="right"/>
    </xf>
    <xf numFmtId="0" fontId="5" fillId="0" borderId="19" xfId="0" applyFont="1" applyBorder="1"/>
    <xf numFmtId="49" fontId="4" fillId="0" borderId="1" xfId="4" applyNumberFormat="1" applyFont="1" applyFill="1" applyBorder="1" applyAlignment="1">
      <alignment horizontal="center" vertical="center"/>
    </xf>
    <xf numFmtId="165" fontId="4" fillId="0" borderId="1" xfId="4" applyNumberFormat="1" applyFont="1" applyFill="1" applyBorder="1" applyAlignment="1">
      <alignment horizontal="right" vertical="center"/>
    </xf>
    <xf numFmtId="49" fontId="8" fillId="0" borderId="0" xfId="4" applyNumberFormat="1" applyFont="1" applyFill="1" applyBorder="1" applyAlignment="1">
      <alignment horizontal="center" vertical="center"/>
    </xf>
    <xf numFmtId="49" fontId="8" fillId="0" borderId="2" xfId="0" applyNumberFormat="1" applyFont="1" applyBorder="1" applyAlignment="1">
      <alignment horizontal="left" vertical="center"/>
    </xf>
    <xf numFmtId="3" fontId="8" fillId="0" borderId="2" xfId="5" applyNumberFormat="1" applyFont="1" applyFill="1" applyBorder="1" applyAlignment="1">
      <alignment horizontal="right" vertical="center"/>
    </xf>
    <xf numFmtId="3" fontId="8" fillId="0" borderId="0" xfId="5" applyNumberFormat="1" applyFont="1" applyFill="1" applyBorder="1" applyAlignment="1">
      <alignment horizontal="right" vertical="center"/>
    </xf>
    <xf numFmtId="49" fontId="8" fillId="0" borderId="3" xfId="4" applyNumberFormat="1" applyFont="1" applyFill="1" applyBorder="1" applyAlignment="1">
      <alignment horizontal="left" vertical="center"/>
    </xf>
    <xf numFmtId="3" fontId="8" fillId="0" borderId="3" xfId="5" applyNumberFormat="1" applyFont="1" applyFill="1" applyBorder="1" applyAlignment="1">
      <alignment horizontal="right" vertical="center"/>
    </xf>
    <xf numFmtId="3" fontId="8" fillId="0" borderId="0" xfId="3" applyNumberFormat="1" applyFont="1" applyFill="1" applyBorder="1" applyAlignment="1">
      <alignment horizontal="right" vertical="center"/>
    </xf>
    <xf numFmtId="3" fontId="4" fillId="0" borderId="1" xfId="4" applyNumberFormat="1" applyFont="1" applyFill="1" applyBorder="1" applyAlignment="1">
      <alignment horizontal="center" vertical="center"/>
    </xf>
    <xf numFmtId="3" fontId="4" fillId="0" borderId="1" xfId="4" applyNumberFormat="1" applyFont="1" applyFill="1" applyBorder="1" applyAlignment="1">
      <alignment horizontal="right" vertical="center"/>
    </xf>
    <xf numFmtId="3" fontId="8" fillId="0" borderId="0" xfId="4" applyNumberFormat="1" applyFont="1" applyFill="1" applyBorder="1" applyAlignment="1">
      <alignment horizontal="left" vertical="center"/>
    </xf>
    <xf numFmtId="3" fontId="8" fillId="0" borderId="2" xfId="4" applyNumberFormat="1" applyFont="1" applyFill="1" applyBorder="1" applyAlignment="1">
      <alignment horizontal="left" vertical="center"/>
    </xf>
    <xf numFmtId="3" fontId="8" fillId="0" borderId="3" xfId="4" applyNumberFormat="1" applyFont="1" applyFill="1" applyBorder="1" applyAlignment="1">
      <alignment horizontal="left" vertical="center"/>
    </xf>
    <xf numFmtId="3" fontId="8" fillId="0" borderId="32" xfId="4" applyNumberFormat="1" applyFont="1" applyFill="1" applyBorder="1" applyAlignment="1">
      <alignment horizontal="right" vertical="center"/>
    </xf>
    <xf numFmtId="165" fontId="8" fillId="0" borderId="32" xfId="4" applyNumberFormat="1" applyFont="1" applyFill="1" applyBorder="1" applyAlignment="1">
      <alignment horizontal="right" vertical="center"/>
    </xf>
    <xf numFmtId="3" fontId="5" fillId="0" borderId="0" xfId="2" applyNumberFormat="1" applyFont="1"/>
    <xf numFmtId="3" fontId="5" fillId="0" borderId="32" xfId="0" applyNumberFormat="1" applyFont="1" applyBorder="1" applyAlignment="1">
      <alignment horizontal="right" vertical="center"/>
    </xf>
    <xf numFmtId="3" fontId="10" fillId="0" borderId="2" xfId="0" applyNumberFormat="1" applyFont="1" applyBorder="1" applyAlignment="1">
      <alignment horizontal="right" vertical="center"/>
    </xf>
    <xf numFmtId="49" fontId="5" fillId="0" borderId="0" xfId="0" applyNumberFormat="1" applyFont="1" applyAlignment="1">
      <alignment vertical="center"/>
    </xf>
    <xf numFmtId="0" fontId="8" fillId="0" borderId="0" xfId="25" applyFont="1" applyAlignment="1">
      <alignment vertical="center"/>
    </xf>
    <xf numFmtId="0" fontId="4" fillId="0" borderId="0" xfId="25" applyFont="1" applyAlignment="1">
      <alignment horizontal="center" vertical="center" wrapText="1"/>
    </xf>
    <xf numFmtId="0" fontId="4" fillId="0" borderId="1" xfId="25" applyFont="1" applyBorder="1" applyAlignment="1">
      <alignment horizontal="center" vertical="center" wrapText="1"/>
    </xf>
    <xf numFmtId="3" fontId="26" fillId="0" borderId="1" xfId="0" applyNumberFormat="1" applyFont="1" applyBorder="1" applyAlignment="1">
      <alignment vertical="center"/>
    </xf>
    <xf numFmtId="164" fontId="26" fillId="0" borderId="1" xfId="0" applyNumberFormat="1" applyFont="1" applyBorder="1" applyAlignment="1">
      <alignment vertical="center"/>
    </xf>
    <xf numFmtId="164" fontId="26" fillId="0" borderId="0" xfId="0" applyNumberFormat="1" applyFont="1" applyAlignment="1">
      <alignment vertical="center"/>
    </xf>
    <xf numFmtId="0" fontId="8" fillId="0" borderId="2" xfId="25" applyFont="1" applyBorder="1" applyAlignment="1">
      <alignment vertical="center"/>
    </xf>
    <xf numFmtId="164" fontId="16" fillId="0" borderId="2" xfId="0" applyNumberFormat="1" applyFont="1" applyBorder="1" applyAlignment="1">
      <alignment vertical="center"/>
    </xf>
    <xf numFmtId="164" fontId="16" fillId="0" borderId="0" xfId="0" applyNumberFormat="1" applyFont="1" applyAlignment="1">
      <alignment vertical="center"/>
    </xf>
    <xf numFmtId="0" fontId="8" fillId="0" borderId="3" xfId="25" applyFont="1" applyBorder="1" applyAlignment="1">
      <alignment vertical="center"/>
    </xf>
    <xf numFmtId="164" fontId="16" fillId="0" borderId="3" xfId="0" applyNumberFormat="1" applyFont="1" applyBorder="1" applyAlignment="1">
      <alignment vertical="center"/>
    </xf>
    <xf numFmtId="3" fontId="16" fillId="0" borderId="0" xfId="0" applyNumberFormat="1" applyFont="1" applyAlignment="1">
      <alignment vertical="center"/>
    </xf>
    <xf numFmtId="0" fontId="5" fillId="0" borderId="0" xfId="1" applyNumberFormat="1" applyFont="1"/>
    <xf numFmtId="0" fontId="5" fillId="0" borderId="1" xfId="0" applyFont="1" applyBorder="1" applyAlignment="1">
      <alignment horizontal="center" vertical="center"/>
    </xf>
    <xf numFmtId="49" fontId="4" fillId="0" borderId="6" xfId="4" applyNumberFormat="1" applyFont="1" applyFill="1" applyBorder="1" applyAlignment="1">
      <alignment horizontal="center" vertical="center"/>
    </xf>
    <xf numFmtId="165" fontId="4" fillId="0" borderId="2" xfId="4" applyNumberFormat="1" applyFont="1" applyFill="1" applyBorder="1" applyAlignment="1">
      <alignment horizontal="right" vertical="center"/>
    </xf>
    <xf numFmtId="165" fontId="10" fillId="0" borderId="2" xfId="0" applyNumberFormat="1" applyFont="1" applyBorder="1" applyAlignment="1">
      <alignment horizontal="right"/>
    </xf>
    <xf numFmtId="1" fontId="4" fillId="0" borderId="1" xfId="4" applyNumberFormat="1" applyFont="1" applyFill="1" applyBorder="1" applyAlignment="1">
      <alignment horizontal="right" vertical="center"/>
    </xf>
    <xf numFmtId="49" fontId="4" fillId="0" borderId="11" xfId="4" applyNumberFormat="1" applyFont="1" applyFill="1" applyBorder="1" applyAlignment="1">
      <alignment horizontal="center" vertical="center"/>
    </xf>
    <xf numFmtId="3" fontId="10" fillId="0" borderId="2" xfId="0" applyNumberFormat="1" applyFont="1" applyBorder="1" applyAlignment="1">
      <alignment horizontal="right"/>
    </xf>
    <xf numFmtId="165" fontId="10" fillId="0" borderId="6" xfId="0" applyNumberFormat="1" applyFont="1" applyBorder="1" applyAlignment="1">
      <alignment horizontal="right" vertical="center"/>
    </xf>
    <xf numFmtId="166" fontId="5" fillId="0" borderId="0" xfId="2" applyNumberFormat="1" applyFont="1" applyFill="1" applyBorder="1"/>
    <xf numFmtId="3" fontId="10" fillId="0" borderId="0" xfId="0" applyNumberFormat="1" applyFont="1" applyAlignment="1">
      <alignment horizontal="right" vertical="center"/>
    </xf>
    <xf numFmtId="165" fontId="5" fillId="0" borderId="7" xfId="0" applyNumberFormat="1" applyFont="1" applyBorder="1" applyAlignment="1">
      <alignment horizontal="right" vertical="center"/>
    </xf>
    <xf numFmtId="165" fontId="5" fillId="0" borderId="9" xfId="0" applyNumberFormat="1" applyFont="1" applyBorder="1" applyAlignment="1">
      <alignment horizontal="right" vertical="center"/>
    </xf>
    <xf numFmtId="165" fontId="5" fillId="0" borderId="10" xfId="0" applyNumberFormat="1" applyFont="1" applyBorder="1" applyAlignment="1">
      <alignment horizontal="right" vertical="center"/>
    </xf>
    <xf numFmtId="165" fontId="10" fillId="0" borderId="2" xfId="0" applyNumberFormat="1" applyFont="1" applyBorder="1" applyAlignment="1">
      <alignment horizontal="right" vertical="center"/>
    </xf>
    <xf numFmtId="164" fontId="5" fillId="0" borderId="2" xfId="2" applyNumberFormat="1" applyFont="1" applyFill="1" applyBorder="1"/>
    <xf numFmtId="164" fontId="5" fillId="0" borderId="3" xfId="2" applyNumberFormat="1" applyFont="1" applyFill="1" applyBorder="1"/>
    <xf numFmtId="166" fontId="5" fillId="0" borderId="0" xfId="2" applyNumberFormat="1" applyFont="1" applyFill="1"/>
    <xf numFmtId="164" fontId="5" fillId="0" borderId="0" xfId="0" applyNumberFormat="1" applyFont="1" applyAlignment="1">
      <alignment horizontal="left"/>
    </xf>
    <xf numFmtId="165" fontId="10" fillId="0" borderId="2" xfId="0" applyNumberFormat="1" applyFont="1" applyBorder="1" applyAlignment="1">
      <alignment horizontal="center" vertical="center"/>
    </xf>
    <xf numFmtId="0" fontId="4" fillId="0" borderId="0" xfId="0" applyFont="1" applyAlignment="1">
      <alignment vertical="center"/>
    </xf>
    <xf numFmtId="3" fontId="5" fillId="0" borderId="0" xfId="0" applyNumberFormat="1" applyFont="1" applyAlignment="1">
      <alignment horizontal="left" vertical="center"/>
    </xf>
    <xf numFmtId="3" fontId="22" fillId="0" borderId="8" xfId="0" applyNumberFormat="1" applyFont="1" applyBorder="1" applyAlignment="1">
      <alignment horizontal="right" vertical="center"/>
    </xf>
    <xf numFmtId="164" fontId="22" fillId="0" borderId="6" xfId="2" applyNumberFormat="1" applyFont="1" applyFill="1" applyBorder="1" applyAlignment="1">
      <alignment horizontal="right" vertical="center"/>
    </xf>
    <xf numFmtId="164" fontId="22" fillId="0" borderId="1" xfId="2" applyNumberFormat="1" applyFont="1" applyFill="1" applyBorder="1" applyAlignment="1">
      <alignment horizontal="right" vertical="center"/>
    </xf>
    <xf numFmtId="3" fontId="22" fillId="0" borderId="0" xfId="0" applyNumberFormat="1" applyFont="1" applyAlignment="1">
      <alignment horizontal="right" vertical="center"/>
    </xf>
    <xf numFmtId="164" fontId="22" fillId="0" borderId="0" xfId="2" applyNumberFormat="1" applyFont="1" applyFill="1" applyBorder="1" applyAlignment="1">
      <alignment horizontal="right" vertical="center"/>
    </xf>
    <xf numFmtId="165" fontId="10" fillId="0" borderId="0" xfId="0" applyNumberFormat="1" applyFont="1" applyAlignment="1">
      <alignment horizontal="right" vertical="center"/>
    </xf>
    <xf numFmtId="3" fontId="24" fillId="0" borderId="14" xfId="0" applyNumberFormat="1" applyFont="1" applyBorder="1" applyAlignment="1">
      <alignment horizontal="right" vertical="center"/>
    </xf>
    <xf numFmtId="164" fontId="24" fillId="0" borderId="2" xfId="2" applyNumberFormat="1" applyFont="1" applyFill="1" applyBorder="1" applyAlignment="1">
      <alignment horizontal="right" vertical="center"/>
    </xf>
    <xf numFmtId="3" fontId="24" fillId="0" borderId="21" xfId="0" applyNumberFormat="1" applyFont="1" applyBorder="1" applyAlignment="1">
      <alignment horizontal="right" vertical="center"/>
    </xf>
    <xf numFmtId="164" fontId="24" fillId="0" borderId="0" xfId="2" applyNumberFormat="1" applyFont="1" applyFill="1" applyBorder="1" applyAlignment="1">
      <alignment horizontal="right" vertical="center"/>
    </xf>
    <xf numFmtId="3" fontId="24" fillId="0" borderId="17" xfId="0" applyNumberFormat="1" applyFont="1" applyBorder="1" applyAlignment="1">
      <alignment horizontal="right" vertical="center"/>
    </xf>
    <xf numFmtId="164" fontId="24" fillId="0" borderId="3" xfId="2" applyNumberFormat="1" applyFont="1" applyFill="1" applyBorder="1" applyAlignment="1">
      <alignment horizontal="right" vertical="center"/>
    </xf>
    <xf numFmtId="0" fontId="22" fillId="0" borderId="4" xfId="0" applyFont="1" applyBorder="1" applyAlignment="1">
      <alignment vertical="center" wrapText="1"/>
    </xf>
    <xf numFmtId="3" fontId="10" fillId="0" borderId="6" xfId="0" applyNumberFormat="1" applyFont="1" applyBorder="1" applyAlignment="1">
      <alignment horizontal="right" vertical="center"/>
    </xf>
    <xf numFmtId="3" fontId="5" fillId="0" borderId="11" xfId="0" applyNumberFormat="1" applyFont="1" applyBorder="1" applyAlignment="1">
      <alignment horizontal="right" vertical="center"/>
    </xf>
    <xf numFmtId="3" fontId="5" fillId="0" borderId="20" xfId="0" applyNumberFormat="1" applyFont="1" applyBorder="1" applyAlignment="1">
      <alignment horizontal="right" vertical="center"/>
    </xf>
    <xf numFmtId="3" fontId="5" fillId="0" borderId="16" xfId="0" applyNumberFormat="1" applyFont="1" applyBorder="1" applyAlignment="1">
      <alignment horizontal="right" vertical="center"/>
    </xf>
    <xf numFmtId="0" fontId="5" fillId="0" borderId="0" xfId="26" applyFont="1" applyAlignment="1">
      <alignment vertical="center"/>
    </xf>
    <xf numFmtId="0" fontId="10" fillId="0" borderId="6" xfId="26" applyFont="1" applyBorder="1" applyAlignment="1">
      <alignment horizontal="center" vertical="center"/>
    </xf>
    <xf numFmtId="0" fontId="10" fillId="0" borderId="2" xfId="26" applyFont="1" applyBorder="1" applyAlignment="1">
      <alignment horizontal="center" vertical="center"/>
    </xf>
    <xf numFmtId="0" fontId="10" fillId="0" borderId="1" xfId="26" applyFont="1" applyBorder="1" applyAlignment="1">
      <alignment horizontal="center" vertical="center"/>
    </xf>
    <xf numFmtId="0" fontId="5" fillId="0" borderId="1" xfId="26" applyFont="1" applyBorder="1"/>
    <xf numFmtId="3" fontId="5" fillId="0" borderId="1" xfId="26" applyNumberFormat="1" applyFont="1" applyBorder="1"/>
    <xf numFmtId="3" fontId="5" fillId="0" borderId="1" xfId="26" applyNumberFormat="1" applyFont="1" applyBorder="1" applyAlignment="1">
      <alignment horizontal="center"/>
    </xf>
    <xf numFmtId="3" fontId="5" fillId="0" borderId="6" xfId="0" applyNumberFormat="1" applyFont="1" applyBorder="1" applyAlignment="1">
      <alignment vertical="center"/>
    </xf>
    <xf numFmtId="3" fontId="5" fillId="0" borderId="8" xfId="0" applyNumberFormat="1" applyFont="1" applyBorder="1" applyAlignment="1">
      <alignment vertical="center"/>
    </xf>
    <xf numFmtId="3" fontId="5" fillId="0" borderId="11" xfId="0" applyNumberFormat="1" applyFont="1" applyBorder="1" applyAlignment="1">
      <alignment vertical="center"/>
    </xf>
    <xf numFmtId="3" fontId="5" fillId="0" borderId="14" xfId="0" applyNumberFormat="1" applyFont="1" applyBorder="1" applyAlignment="1">
      <alignment vertical="center"/>
    </xf>
    <xf numFmtId="3" fontId="5" fillId="0" borderId="20" xfId="0" applyNumberFormat="1" applyFont="1" applyBorder="1" applyAlignment="1">
      <alignment vertical="center"/>
    </xf>
    <xf numFmtId="3" fontId="5" fillId="0" borderId="21" xfId="0" applyNumberFormat="1" applyFont="1" applyBorder="1" applyAlignment="1">
      <alignment vertical="center"/>
    </xf>
    <xf numFmtId="3" fontId="5" fillId="0" borderId="21" xfId="0" applyNumberFormat="1" applyFont="1" applyBorder="1" applyAlignment="1">
      <alignment horizontal="right" vertical="center"/>
    </xf>
    <xf numFmtId="3" fontId="5" fillId="0" borderId="16" xfId="0" applyNumberFormat="1" applyFont="1" applyBorder="1" applyAlignment="1">
      <alignment vertical="center"/>
    </xf>
    <xf numFmtId="3" fontId="5" fillId="0" borderId="17" xfId="0" applyNumberFormat="1" applyFont="1" applyBorder="1" applyAlignment="1">
      <alignment vertical="center"/>
    </xf>
    <xf numFmtId="0" fontId="5" fillId="0" borderId="20" xfId="0" applyFont="1" applyBorder="1" applyAlignment="1">
      <alignment vertical="center"/>
    </xf>
    <xf numFmtId="0" fontId="5" fillId="0" borderId="21" xfId="0" applyFont="1" applyBorder="1" applyAlignment="1">
      <alignment vertical="center"/>
    </xf>
    <xf numFmtId="0" fontId="5" fillId="0" borderId="6" xfId="0" applyFont="1" applyBorder="1" applyAlignment="1">
      <alignment vertical="center"/>
    </xf>
    <xf numFmtId="0" fontId="5" fillId="0" borderId="11" xfId="0" applyFont="1" applyBorder="1" applyAlignment="1">
      <alignment vertical="center"/>
    </xf>
    <xf numFmtId="0" fontId="5" fillId="0" borderId="16" xfId="0" applyFont="1" applyBorder="1" applyAlignment="1">
      <alignment vertical="center"/>
    </xf>
    <xf numFmtId="3" fontId="10" fillId="0" borderId="1" xfId="19" applyNumberFormat="1" applyFont="1" applyFill="1" applyBorder="1"/>
    <xf numFmtId="3" fontId="10" fillId="0" borderId="2" xfId="19" applyNumberFormat="1" applyFont="1" applyFill="1" applyBorder="1"/>
    <xf numFmtId="3" fontId="5" fillId="0" borderId="2" xfId="19" applyNumberFormat="1" applyFont="1" applyFill="1" applyBorder="1"/>
    <xf numFmtId="3" fontId="5" fillId="0" borderId="0" xfId="19" applyNumberFormat="1" applyFont="1" applyFill="1" applyBorder="1"/>
    <xf numFmtId="3" fontId="5" fillId="0" borderId="3" xfId="19" applyNumberFormat="1" applyFont="1" applyFill="1" applyBorder="1"/>
    <xf numFmtId="0" fontId="6" fillId="0" borderId="0" xfId="8" applyFont="1" applyFill="1" applyAlignment="1">
      <alignment vertical="center"/>
    </xf>
    <xf numFmtId="0" fontId="6" fillId="0" borderId="0" xfId="8" applyFont="1" applyFill="1" applyAlignment="1">
      <alignment horizontal="left" vertical="center" indent="2"/>
    </xf>
    <xf numFmtId="0" fontId="6" fillId="0" borderId="0" xfId="8" applyFont="1" applyFill="1" applyAlignment="1">
      <alignment horizontal="left" vertical="center"/>
    </xf>
    <xf numFmtId="0" fontId="5" fillId="0" borderId="0" xfId="0" applyFont="1" applyFill="1" applyBorder="1"/>
    <xf numFmtId="164" fontId="5" fillId="0" borderId="0" xfId="0" applyNumberFormat="1" applyFont="1" applyFill="1" applyBorder="1"/>
    <xf numFmtId="0" fontId="8" fillId="0" borderId="0" xfId="0" applyFont="1" applyFill="1" applyBorder="1" applyAlignment="1">
      <alignment horizontal="center"/>
    </xf>
    <xf numFmtId="0" fontId="5" fillId="0" borderId="0" xfId="0" applyFont="1" applyFill="1" applyBorder="1" applyAlignment="1">
      <alignment horizontal="center"/>
    </xf>
    <xf numFmtId="0" fontId="5" fillId="0" borderId="3" xfId="0" applyFont="1" applyFill="1" applyBorder="1"/>
    <xf numFmtId="0" fontId="8" fillId="0" borderId="3" xfId="0" applyFont="1" applyFill="1" applyBorder="1" applyAlignment="1">
      <alignment horizontal="center"/>
    </xf>
    <xf numFmtId="0" fontId="5" fillId="0" borderId="2" xfId="0" applyFont="1" applyFill="1" applyBorder="1"/>
    <xf numFmtId="0" fontId="8" fillId="0" borderId="2" xfId="0" applyFont="1" applyFill="1" applyBorder="1" applyAlignment="1">
      <alignment horizontal="center"/>
    </xf>
    <xf numFmtId="0" fontId="5" fillId="0" borderId="2" xfId="0" applyFont="1" applyFill="1" applyBorder="1" applyAlignment="1">
      <alignment horizontal="center"/>
    </xf>
    <xf numFmtId="164" fontId="5" fillId="0" borderId="2" xfId="0" applyNumberFormat="1" applyFont="1" applyFill="1" applyBorder="1"/>
    <xf numFmtId="164" fontId="5" fillId="0" borderId="3" xfId="0" applyNumberFormat="1" applyFont="1" applyFill="1" applyBorder="1" applyAlignment="1">
      <alignment horizontal="right"/>
    </xf>
    <xf numFmtId="0" fontId="5" fillId="0" borderId="3" xfId="0" applyFont="1" applyFill="1" applyBorder="1" applyAlignment="1">
      <alignment horizontal="center"/>
    </xf>
    <xf numFmtId="0" fontId="5" fillId="0" borderId="0" xfId="0" applyFont="1" applyFill="1"/>
    <xf numFmtId="14" fontId="5" fillId="0" borderId="0" xfId="0" applyNumberFormat="1" applyFont="1"/>
    <xf numFmtId="0" fontId="5" fillId="0" borderId="0" xfId="0" applyFont="1" applyBorder="1" applyAlignment="1">
      <alignment horizontal="left"/>
    </xf>
    <xf numFmtId="3" fontId="5" fillId="0" borderId="0" xfId="0" applyNumberFormat="1" applyFont="1" applyBorder="1" applyAlignment="1">
      <alignment horizontal="right"/>
    </xf>
    <xf numFmtId="164" fontId="5" fillId="0" borderId="0" xfId="0" applyNumberFormat="1" applyFont="1" applyBorder="1" applyAlignment="1">
      <alignment vertical="center"/>
    </xf>
    <xf numFmtId="0" fontId="10" fillId="0" borderId="2" xfId="19" applyNumberFormat="1" applyFont="1" applyFill="1" applyBorder="1"/>
    <xf numFmtId="0" fontId="10" fillId="0" borderId="2" xfId="1" applyNumberFormat="1" applyFont="1" applyFill="1" applyBorder="1"/>
    <xf numFmtId="0" fontId="10" fillId="0" borderId="4" xfId="0" applyFont="1" applyBorder="1" applyAlignment="1">
      <alignment horizontal="center" vertical="center" wrapText="1"/>
    </xf>
    <xf numFmtId="0" fontId="5" fillId="0" borderId="0" xfId="0" applyFont="1" applyAlignment="1">
      <alignment horizontal="left"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0" xfId="0" applyFont="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wrapText="1"/>
    </xf>
    <xf numFmtId="0" fontId="8" fillId="0" borderId="0" xfId="6" applyFont="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left" wrapText="1"/>
    </xf>
    <xf numFmtId="0" fontId="10" fillId="0" borderId="1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7" xfId="0" applyFont="1" applyBorder="1" applyAlignment="1">
      <alignment horizontal="center" vertical="center" wrapText="1"/>
    </xf>
    <xf numFmtId="0" fontId="4" fillId="0" borderId="1" xfId="6" applyFont="1" applyBorder="1" applyAlignment="1">
      <alignment horizontal="center" vertical="center" wrapText="1"/>
    </xf>
    <xf numFmtId="0" fontId="10" fillId="0" borderId="7"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6" xfId="0" applyFont="1" applyBorder="1" applyAlignment="1">
      <alignment horizontal="center" vertical="center"/>
    </xf>
    <xf numFmtId="0" fontId="10" fillId="0" borderId="8" xfId="0" applyFont="1" applyBorder="1" applyAlignment="1">
      <alignment horizontal="center" vertical="center"/>
    </xf>
    <xf numFmtId="0" fontId="4" fillId="0" borderId="4" xfId="7" applyFont="1" applyBorder="1" applyAlignment="1">
      <alignment horizontal="center" vertical="center" wrapText="1"/>
    </xf>
    <xf numFmtId="0" fontId="4" fillId="0" borderId="4" xfId="6" applyFont="1" applyBorder="1" applyAlignment="1">
      <alignment horizontal="center" vertical="center" wrapText="1"/>
    </xf>
    <xf numFmtId="0" fontId="10" fillId="0" borderId="1" xfId="9" applyFont="1" applyBorder="1" applyAlignment="1">
      <alignment horizontal="center" vertical="center"/>
    </xf>
    <xf numFmtId="0" fontId="5" fillId="0" borderId="0" xfId="9" applyFont="1" applyAlignment="1">
      <alignment horizontal="left" vertical="center" wrapText="1"/>
    </xf>
    <xf numFmtId="0" fontId="10" fillId="0" borderId="0" xfId="9" applyFont="1" applyAlignment="1">
      <alignment horizontal="center" vertical="center"/>
    </xf>
    <xf numFmtId="0" fontId="10" fillId="0" borderId="8" xfId="0" applyFont="1" applyBorder="1" applyAlignment="1">
      <alignment horizontal="center" vertical="center" wrapText="1"/>
    </xf>
    <xf numFmtId="0" fontId="4" fillId="0" borderId="10" xfId="6" applyFont="1" applyBorder="1" applyAlignment="1">
      <alignment horizontal="center" vertical="center" wrapText="1"/>
    </xf>
    <xf numFmtId="0" fontId="10" fillId="0" borderId="16" xfId="0" applyFont="1" applyBorder="1" applyAlignment="1">
      <alignment horizontal="center" vertical="center" wrapText="1"/>
    </xf>
    <xf numFmtId="0" fontId="22" fillId="0" borderId="4" xfId="0" applyFont="1" applyBorder="1" applyAlignment="1">
      <alignment horizontal="center" vertical="center" wrapText="1"/>
    </xf>
    <xf numFmtId="0" fontId="22" fillId="0" borderId="8"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8" xfId="0" applyFont="1" applyBorder="1" applyAlignment="1">
      <alignment horizontal="center" vertical="center" wrapText="1"/>
    </xf>
    <xf numFmtId="49" fontId="5" fillId="0" borderId="0" xfId="0" applyNumberFormat="1" applyFont="1" applyAlignment="1">
      <alignment horizontal="left" vertical="center" wrapText="1"/>
    </xf>
    <xf numFmtId="0" fontId="10" fillId="0" borderId="5" xfId="0" applyFont="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center"/>
    </xf>
    <xf numFmtId="0" fontId="10" fillId="0" borderId="33" xfId="0" applyFont="1" applyBorder="1" applyAlignment="1">
      <alignment horizontal="center" vertical="center"/>
    </xf>
    <xf numFmtId="0" fontId="22" fillId="0" borderId="4" xfId="0" applyFont="1" applyBorder="1" applyAlignment="1">
      <alignment horizontal="center" vertical="center"/>
    </xf>
    <xf numFmtId="0" fontId="10" fillId="0" borderId="34" xfId="0" applyFont="1" applyBorder="1" applyAlignment="1">
      <alignment horizontal="center" vertical="center" wrapText="1"/>
    </xf>
    <xf numFmtId="0" fontId="24" fillId="0" borderId="0" xfId="0" applyFont="1" applyAlignment="1">
      <alignment horizontal="left" vertical="center"/>
    </xf>
    <xf numFmtId="0" fontId="22" fillId="0" borderId="1" xfId="0" applyFont="1" applyBorder="1" applyAlignment="1">
      <alignment horizontal="center" vertical="center" wrapText="1"/>
    </xf>
    <xf numFmtId="0" fontId="8" fillId="0" borderId="0" xfId="7" applyFont="1" applyAlignment="1">
      <alignment horizontal="left" vertical="center"/>
    </xf>
    <xf numFmtId="0" fontId="10" fillId="0" borderId="4" xfId="12" applyFont="1" applyBorder="1" applyAlignment="1">
      <alignment horizontal="center" vertical="center" wrapText="1"/>
    </xf>
    <xf numFmtId="0" fontId="22" fillId="0" borderId="1" xfId="0" applyFont="1" applyBorder="1" applyAlignment="1">
      <alignment horizontal="center" vertical="center"/>
    </xf>
    <xf numFmtId="0" fontId="4" fillId="0" borderId="0" xfId="0" applyFont="1" applyAlignment="1">
      <alignment horizontal="left" vertical="center" wrapText="1"/>
    </xf>
    <xf numFmtId="0" fontId="8" fillId="0" borderId="0" xfId="0" applyFont="1" applyAlignment="1">
      <alignment vertical="center"/>
    </xf>
    <xf numFmtId="0" fontId="8" fillId="0" borderId="0" xfId="0" applyFont="1" applyAlignment="1">
      <alignment horizontal="left" vertical="center"/>
    </xf>
    <xf numFmtId="0" fontId="24" fillId="0" borderId="0" xfId="0" applyFont="1" applyAlignment="1">
      <alignment horizontal="center" vertical="center" wrapText="1"/>
    </xf>
    <xf numFmtId="0" fontId="5" fillId="0" borderId="0" xfId="0" applyFont="1" applyAlignment="1">
      <alignment horizontal="center" vertical="center" wrapText="1"/>
    </xf>
    <xf numFmtId="0" fontId="10" fillId="0" borderId="4" xfId="0" applyFont="1" applyBorder="1" applyAlignment="1">
      <alignment vertical="center" wrapText="1"/>
    </xf>
    <xf numFmtId="0" fontId="10" fillId="0" borderId="6" xfId="0" applyFont="1" applyBorder="1" applyAlignment="1">
      <alignment horizontal="left" vertical="center" wrapText="1"/>
    </xf>
    <xf numFmtId="0" fontId="10" fillId="0" borderId="14" xfId="0" applyFont="1" applyBorder="1" applyAlignment="1">
      <alignment horizontal="center" vertical="center"/>
    </xf>
    <xf numFmtId="0" fontId="26" fillId="0" borderId="4" xfId="7" applyFont="1" applyBorder="1" applyAlignment="1">
      <alignment horizontal="center" vertical="center" wrapText="1"/>
    </xf>
    <xf numFmtId="1" fontId="10" fillId="0" borderId="2" xfId="0" applyNumberFormat="1" applyFont="1" applyBorder="1" applyAlignment="1">
      <alignment horizontal="center" vertical="center" wrapText="1"/>
    </xf>
    <xf numFmtId="0" fontId="4" fillId="0" borderId="2" xfId="10" applyFont="1" applyBorder="1" applyAlignment="1">
      <alignment horizontal="center" vertical="center" wrapText="1"/>
    </xf>
    <xf numFmtId="0" fontId="10" fillId="0" borderId="0" xfId="0" applyFont="1" applyAlignment="1">
      <alignment horizontal="center" vertical="center" wrapText="1"/>
    </xf>
    <xf numFmtId="0" fontId="4" fillId="0" borderId="4" xfId="10" applyFont="1" applyBorder="1" applyAlignment="1">
      <alignment horizontal="center" vertical="center" wrapText="1"/>
    </xf>
    <xf numFmtId="43" fontId="10" fillId="0" borderId="1" xfId="1" applyFont="1" applyFill="1" applyBorder="1" applyAlignment="1">
      <alignment horizontal="center" vertical="center"/>
    </xf>
    <xf numFmtId="175" fontId="5" fillId="0" borderId="0" xfId="0" applyNumberFormat="1" applyFont="1" applyAlignment="1">
      <alignment horizontal="left"/>
    </xf>
    <xf numFmtId="0" fontId="4" fillId="0" borderId="4" xfId="25" applyFont="1" applyBorder="1" applyAlignment="1">
      <alignment horizontal="center" vertical="center" wrapText="1"/>
    </xf>
    <xf numFmtId="172" fontId="36" fillId="0" borderId="0" xfId="19" applyNumberFormat="1" applyFont="1" applyFill="1" applyAlignment="1">
      <alignment vertical="center"/>
    </xf>
    <xf numFmtId="172" fontId="37" fillId="0" borderId="0" xfId="19" applyNumberFormat="1" applyFont="1" applyFill="1" applyAlignment="1">
      <alignment vertical="center"/>
    </xf>
    <xf numFmtId="0" fontId="8" fillId="0" borderId="0" xfId="7" applyFont="1" applyAlignment="1">
      <alignment horizontal="left" vertical="center" wrapText="1"/>
    </xf>
    <xf numFmtId="0" fontId="5" fillId="0" borderId="0" xfId="0" applyFont="1" applyAlignment="1">
      <alignment horizontal="left" vertical="center" wrapText="1"/>
    </xf>
    <xf numFmtId="0" fontId="10" fillId="0" borderId="4" xfId="0" applyFont="1" applyBorder="1" applyAlignment="1">
      <alignment horizontal="center" vertical="center" wrapText="1"/>
    </xf>
    <xf numFmtId="0" fontId="8" fillId="0" borderId="4" xfId="0" applyFont="1" applyBorder="1" applyAlignment="1"/>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0" xfId="0" applyFont="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wrapText="1"/>
    </xf>
    <xf numFmtId="0" fontId="8" fillId="0" borderId="0" xfId="6" applyFont="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left" wrapText="1"/>
    </xf>
    <xf numFmtId="0" fontId="10" fillId="0" borderId="11"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7" xfId="0" applyFont="1" applyBorder="1" applyAlignment="1">
      <alignment horizontal="center" vertical="center" wrapText="1"/>
    </xf>
    <xf numFmtId="2" fontId="4" fillId="0" borderId="6" xfId="6" applyNumberFormat="1" applyFont="1" applyBorder="1" applyAlignment="1">
      <alignment horizontal="center" vertical="center" wrapText="1"/>
    </xf>
    <xf numFmtId="2" fontId="4" fillId="0" borderId="8" xfId="6" applyNumberFormat="1" applyFont="1" applyBorder="1" applyAlignment="1">
      <alignment horizontal="center" vertical="center" wrapText="1"/>
    </xf>
    <xf numFmtId="2" fontId="4" fillId="0" borderId="7" xfId="6" applyNumberFormat="1" applyFont="1" applyBorder="1" applyAlignment="1">
      <alignment horizontal="center" vertical="center" wrapText="1"/>
    </xf>
    <xf numFmtId="2" fontId="4" fillId="0" borderId="9" xfId="6" applyNumberFormat="1" applyFont="1" applyBorder="1" applyAlignment="1">
      <alignment horizontal="center" vertical="center" wrapText="1"/>
    </xf>
    <xf numFmtId="0" fontId="4" fillId="0" borderId="1" xfId="6"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4" fillId="0" borderId="7" xfId="6" applyFont="1" applyBorder="1" applyAlignment="1">
      <alignment horizontal="center" vertical="center" wrapText="1"/>
    </xf>
    <xf numFmtId="0" fontId="4" fillId="0" borderId="9" xfId="6" applyFont="1" applyBorder="1" applyAlignment="1">
      <alignment horizontal="center" vertical="center" wrapText="1"/>
    </xf>
    <xf numFmtId="0" fontId="10" fillId="0" borderId="6" xfId="0" applyFont="1" applyBorder="1" applyAlignment="1">
      <alignment horizontal="center" vertical="center"/>
    </xf>
    <xf numFmtId="0" fontId="10" fillId="0" borderId="8" xfId="0" applyFont="1" applyBorder="1" applyAlignment="1">
      <alignment horizontal="center" vertical="center"/>
    </xf>
    <xf numFmtId="0" fontId="4" fillId="0" borderId="6" xfId="6" applyFont="1" applyBorder="1" applyAlignment="1">
      <alignment horizontal="center" vertical="center" wrapText="1"/>
    </xf>
    <xf numFmtId="0" fontId="4" fillId="0" borderId="8" xfId="6" applyFont="1" applyBorder="1" applyAlignment="1">
      <alignment horizontal="center" vertical="center" wrapText="1"/>
    </xf>
    <xf numFmtId="0" fontId="4" fillId="0" borderId="4" xfId="6" applyFont="1" applyBorder="1" applyAlignment="1">
      <alignment horizontal="center" vertical="center" wrapText="1"/>
    </xf>
    <xf numFmtId="0" fontId="4" fillId="0" borderId="4" xfId="7" applyFont="1" applyBorder="1" applyAlignment="1">
      <alignment horizontal="center" vertical="center" wrapText="1"/>
    </xf>
    <xf numFmtId="0" fontId="5" fillId="0" borderId="0" xfId="6" applyFont="1" applyAlignment="1">
      <alignment horizontal="left" vertical="center" wrapText="1"/>
    </xf>
    <xf numFmtId="0" fontId="4" fillId="0" borderId="6" xfId="7" applyFont="1" applyBorder="1" applyAlignment="1">
      <alignment horizontal="center" vertical="center"/>
    </xf>
    <xf numFmtId="0" fontId="4" fillId="0" borderId="1" xfId="7" applyFont="1" applyBorder="1" applyAlignment="1">
      <alignment horizontal="center" vertical="center"/>
    </xf>
    <xf numFmtId="0" fontId="4" fillId="0" borderId="8" xfId="7" applyFont="1" applyBorder="1" applyAlignment="1">
      <alignment horizontal="center" vertical="center"/>
    </xf>
    <xf numFmtId="0" fontId="4" fillId="0" borderId="7" xfId="7" applyFont="1" applyBorder="1" applyAlignment="1">
      <alignment horizontal="center" vertical="center" wrapText="1"/>
    </xf>
    <xf numFmtId="0" fontId="4" fillId="0" borderId="10" xfId="7" applyFont="1" applyBorder="1" applyAlignment="1">
      <alignment horizontal="center" vertical="center" wrapText="1"/>
    </xf>
    <xf numFmtId="0" fontId="5" fillId="0" borderId="0" xfId="9" applyFont="1" applyAlignment="1">
      <alignment horizontal="left" vertical="center" wrapText="1"/>
    </xf>
    <xf numFmtId="0" fontId="10" fillId="0" borderId="6" xfId="9" applyFont="1" applyBorder="1" applyAlignment="1">
      <alignment horizontal="center" vertical="center"/>
    </xf>
    <xf numFmtId="0" fontId="10" fillId="0" borderId="8" xfId="9" applyFont="1" applyBorder="1" applyAlignment="1">
      <alignment horizontal="center" vertical="center"/>
    </xf>
    <xf numFmtId="0" fontId="10" fillId="0" borderId="4" xfId="9" applyFont="1" applyBorder="1" applyAlignment="1">
      <alignment horizontal="center" vertical="center" wrapText="1"/>
    </xf>
    <xf numFmtId="0" fontId="8" fillId="0" borderId="4" xfId="9" applyFont="1" applyBorder="1" applyAlignment="1"/>
    <xf numFmtId="0" fontId="4" fillId="0" borderId="1" xfId="9" applyFont="1" applyBorder="1" applyAlignment="1">
      <alignment horizontal="center"/>
    </xf>
    <xf numFmtId="0" fontId="10" fillId="0" borderId="2" xfId="9" applyFont="1" applyBorder="1" applyAlignment="1">
      <alignment horizontal="center" vertical="center"/>
    </xf>
    <xf numFmtId="0" fontId="10" fillId="0" borderId="0" xfId="9" applyFont="1" applyAlignment="1">
      <alignment horizontal="center" vertical="center"/>
    </xf>
    <xf numFmtId="0" fontId="10" fillId="0" borderId="3" xfId="9" applyFont="1" applyBorder="1" applyAlignment="1">
      <alignment horizontal="center" vertical="center"/>
    </xf>
    <xf numFmtId="0" fontId="10" fillId="0" borderId="13" xfId="9" applyFont="1" applyBorder="1" applyAlignment="1">
      <alignment horizontal="center" vertical="center"/>
    </xf>
    <xf numFmtId="0" fontId="10" fillId="0" borderId="12" xfId="9" applyFont="1" applyBorder="1" applyAlignment="1">
      <alignment horizontal="center" vertical="center"/>
    </xf>
    <xf numFmtId="0" fontId="8" fillId="0" borderId="15" xfId="9" applyFont="1" applyBorder="1" applyAlignment="1"/>
    <xf numFmtId="0" fontId="8" fillId="0" borderId="18" xfId="9" applyFont="1" applyBorder="1" applyAlignment="1"/>
    <xf numFmtId="0" fontId="10" fillId="0" borderId="12" xfId="9" applyFont="1" applyBorder="1" applyAlignment="1">
      <alignment horizontal="center" vertical="center" wrapText="1"/>
    </xf>
    <xf numFmtId="0" fontId="10" fillId="0" borderId="11" xfId="9" applyFont="1" applyBorder="1" applyAlignment="1">
      <alignment horizontal="center" vertical="center" wrapText="1"/>
    </xf>
    <xf numFmtId="0" fontId="10" fillId="0" borderId="2" xfId="9" applyFont="1" applyBorder="1" applyAlignment="1">
      <alignment horizontal="center" vertical="center" wrapText="1"/>
    </xf>
    <xf numFmtId="0" fontId="10" fillId="0" borderId="14" xfId="9" applyFont="1" applyBorder="1" applyAlignment="1">
      <alignment horizontal="center" vertical="center" wrapText="1"/>
    </xf>
    <xf numFmtId="0" fontId="10" fillId="0" borderId="16" xfId="9" applyFont="1" applyBorder="1" applyAlignment="1">
      <alignment horizontal="center" vertical="center" wrapText="1"/>
    </xf>
    <xf numFmtId="0" fontId="10" fillId="0" borderId="3" xfId="9" applyFont="1" applyBorder="1" applyAlignment="1">
      <alignment horizontal="center" vertical="center" wrapText="1"/>
    </xf>
    <xf numFmtId="0" fontId="10" fillId="0" borderId="17" xfId="9" applyFont="1" applyBorder="1" applyAlignment="1">
      <alignment horizontal="center" vertical="center" wrapText="1"/>
    </xf>
    <xf numFmtId="0" fontId="10" fillId="0" borderId="6" xfId="9" applyFont="1" applyBorder="1" applyAlignment="1">
      <alignment horizontal="center" vertical="center" wrapText="1"/>
    </xf>
    <xf numFmtId="0" fontId="10" fillId="0" borderId="8" xfId="9" applyFont="1" applyBorder="1" applyAlignment="1">
      <alignment horizontal="center" vertical="center" wrapText="1"/>
    </xf>
    <xf numFmtId="0" fontId="10" fillId="0" borderId="1" xfId="9" applyFont="1" applyBorder="1" applyAlignment="1">
      <alignment horizontal="center" vertical="center"/>
    </xf>
    <xf numFmtId="0" fontId="10" fillId="0" borderId="8" xfId="0" applyFont="1" applyBorder="1" applyAlignment="1">
      <alignment horizontal="center" vertical="center" wrapText="1"/>
    </xf>
    <xf numFmtId="0" fontId="16" fillId="0" borderId="0" xfId="7" applyFont="1" applyAlignment="1">
      <alignment horizontal="left" vertical="center" wrapText="1"/>
    </xf>
    <xf numFmtId="49" fontId="4" fillId="0" borderId="1" xfId="0" applyNumberFormat="1" applyFont="1" applyBorder="1" applyAlignment="1">
      <alignment horizontal="center" vertical="center"/>
    </xf>
    <xf numFmtId="49" fontId="8" fillId="0" borderId="0" xfId="0" applyNumberFormat="1" applyFont="1" applyAlignment="1">
      <alignment horizontal="left" vertical="center" wrapText="1"/>
    </xf>
    <xf numFmtId="0" fontId="4" fillId="0" borderId="10" xfId="6" applyFont="1" applyBorder="1" applyAlignment="1">
      <alignment horizontal="center" vertical="center" wrapText="1"/>
    </xf>
    <xf numFmtId="0" fontId="4" fillId="0" borderId="4"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16" xfId="0" applyFont="1" applyBorder="1" applyAlignment="1">
      <alignment horizontal="center" vertical="center" wrapText="1"/>
    </xf>
    <xf numFmtId="0" fontId="8" fillId="0" borderId="0" xfId="0" applyFont="1" applyAlignment="1">
      <alignment horizontal="left" vertical="center" wrapText="1"/>
    </xf>
    <xf numFmtId="0" fontId="22" fillId="0" borderId="4"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10" xfId="0" applyFont="1" applyBorder="1" applyAlignment="1">
      <alignment horizontal="center" vertical="center" wrapText="1"/>
    </xf>
    <xf numFmtId="0" fontId="26" fillId="0" borderId="1" xfId="7" applyFont="1" applyBorder="1" applyAlignment="1">
      <alignment horizontal="center" vertical="center" wrapText="1"/>
    </xf>
    <xf numFmtId="0" fontId="26" fillId="0" borderId="8" xfId="7" applyFont="1" applyBorder="1" applyAlignment="1">
      <alignment horizontal="center" vertical="center" wrapText="1"/>
    </xf>
    <xf numFmtId="0" fontId="26" fillId="0" borderId="6" xfId="7" applyFont="1" applyBorder="1" applyAlignment="1">
      <alignment horizontal="center" vertical="center" wrapText="1"/>
    </xf>
    <xf numFmtId="0" fontId="24" fillId="0" borderId="0" xfId="0" applyFont="1" applyAlignment="1">
      <alignment horizontal="left" wrapText="1"/>
    </xf>
    <xf numFmtId="0" fontId="10" fillId="0" borderId="22"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8" xfId="0" applyFont="1" applyBorder="1" applyAlignment="1">
      <alignment horizontal="center" vertical="center" wrapText="1"/>
    </xf>
    <xf numFmtId="49" fontId="5" fillId="0" borderId="0" xfId="0" applyNumberFormat="1" applyFont="1" applyAlignment="1">
      <alignment horizontal="left" vertical="center" wrapText="1"/>
    </xf>
    <xf numFmtId="0" fontId="8" fillId="0" borderId="15" xfId="0" applyFont="1" applyBorder="1" applyAlignment="1"/>
    <xf numFmtId="0" fontId="8" fillId="0" borderId="18" xfId="0" applyFont="1" applyBorder="1" applyAlignment="1"/>
    <xf numFmtId="0" fontId="10" fillId="0" borderId="5"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7" xfId="0" applyFont="1" applyBorder="1" applyAlignment="1">
      <alignment horizontal="center" vertical="center" wrapText="1"/>
    </xf>
    <xf numFmtId="0" fontId="5" fillId="0" borderId="0" xfId="0" applyFont="1" applyAlignment="1">
      <alignment horizontal="left" vertical="top" wrapText="1"/>
    </xf>
    <xf numFmtId="0" fontId="10" fillId="0" borderId="13" xfId="0" applyFont="1" applyBorder="1" applyAlignment="1">
      <alignment horizontal="center" vertical="center" wrapText="1"/>
    </xf>
    <xf numFmtId="0" fontId="10" fillId="0" borderId="25" xfId="0" applyFont="1" applyBorder="1" applyAlignment="1">
      <alignment horizontal="center" vertical="center" wrapText="1"/>
    </xf>
    <xf numFmtId="0" fontId="22" fillId="0" borderId="0" xfId="0" applyFont="1" applyAlignment="1">
      <alignment wrapText="1" readingOrder="1"/>
    </xf>
    <xf numFmtId="0" fontId="5" fillId="0" borderId="0" xfId="0" applyFont="1" applyAlignment="1">
      <alignment horizontal="left"/>
    </xf>
    <xf numFmtId="0" fontId="5" fillId="0" borderId="0" xfId="0" applyFont="1" applyAlignment="1">
      <alignment horizontal="left" vertical="center"/>
    </xf>
    <xf numFmtId="0" fontId="24" fillId="0" borderId="0" xfId="7" applyFont="1" applyAlignment="1">
      <alignment horizontal="left" vertical="center"/>
    </xf>
    <xf numFmtId="0" fontId="8" fillId="0" borderId="30" xfId="0" applyFont="1" applyBorder="1" applyAlignment="1"/>
    <xf numFmtId="0" fontId="8" fillId="0" borderId="37" xfId="0" applyFont="1" applyBorder="1" applyAlignment="1"/>
    <xf numFmtId="0" fontId="10" fillId="0" borderId="11" xfId="0" applyFont="1" applyBorder="1" applyAlignment="1">
      <alignment horizontal="center" vertical="center"/>
    </xf>
    <xf numFmtId="0" fontId="10" fillId="0" borderId="29" xfId="0" applyFont="1" applyBorder="1" applyAlignment="1">
      <alignment horizontal="center" vertical="center"/>
    </xf>
    <xf numFmtId="0" fontId="10" fillId="0" borderId="31" xfId="0" applyFont="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8" fillId="0" borderId="29" xfId="0" applyFont="1" applyBorder="1" applyAlignment="1"/>
    <xf numFmtId="0" fontId="8" fillId="0" borderId="34" xfId="0" applyFont="1" applyBorder="1" applyAlignment="1"/>
    <xf numFmtId="0" fontId="8" fillId="0" borderId="33" xfId="0" applyFont="1" applyBorder="1" applyAlignment="1"/>
    <xf numFmtId="0" fontId="22" fillId="0" borderId="4" xfId="0" applyFont="1" applyBorder="1" applyAlignment="1">
      <alignment horizontal="center" vertical="center"/>
    </xf>
    <xf numFmtId="164" fontId="10" fillId="0" borderId="4" xfId="0" applyNumberFormat="1" applyFont="1" applyBorder="1" applyAlignment="1">
      <alignment horizontal="center" vertical="center" wrapText="1"/>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9" xfId="0" applyFont="1" applyBorder="1" applyAlignment="1">
      <alignment horizontal="center" vertical="center" wrapText="1"/>
    </xf>
    <xf numFmtId="0" fontId="8" fillId="0" borderId="23" xfId="0" applyFont="1" applyBorder="1" applyAlignment="1"/>
    <xf numFmtId="0" fontId="24" fillId="0" borderId="0" xfId="0" applyFont="1" applyAlignment="1">
      <alignment horizontal="left"/>
    </xf>
    <xf numFmtId="0" fontId="22" fillId="0" borderId="0" xfId="0" applyFont="1" applyAlignment="1">
      <alignment horizontal="left" vertical="center" wrapText="1"/>
    </xf>
    <xf numFmtId="0" fontId="8" fillId="0" borderId="39" xfId="0" applyFont="1" applyBorder="1" applyAlignment="1"/>
    <xf numFmtId="0" fontId="10" fillId="0" borderId="40"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34"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164" fontId="10" fillId="0" borderId="12" xfId="0" applyNumberFormat="1" applyFont="1" applyBorder="1" applyAlignment="1">
      <alignment horizontal="center" vertical="center" wrapText="1"/>
    </xf>
    <xf numFmtId="164" fontId="10" fillId="0" borderId="39" xfId="0" applyNumberFormat="1" applyFont="1" applyBorder="1" applyAlignment="1">
      <alignment horizontal="center" vertical="center" wrapText="1"/>
    </xf>
    <xf numFmtId="0" fontId="24" fillId="0" borderId="0" xfId="0" applyFont="1" applyAlignment="1">
      <alignment horizontal="left" vertical="center" wrapText="1"/>
    </xf>
    <xf numFmtId="0" fontId="24" fillId="0" borderId="0" xfId="0" applyFont="1" applyAlignment="1">
      <alignment horizontal="left" vertical="center"/>
    </xf>
    <xf numFmtId="0" fontId="24" fillId="0" borderId="0" xfId="7" applyFont="1" applyAlignment="1">
      <alignment horizontal="left" vertical="center" wrapText="1"/>
    </xf>
    <xf numFmtId="0" fontId="22" fillId="0" borderId="1" xfId="0" applyFont="1" applyBorder="1" applyAlignment="1">
      <alignment horizontal="center" vertical="center" wrapText="1"/>
    </xf>
    <xf numFmtId="2" fontId="10" fillId="0" borderId="4" xfId="0" applyNumberFormat="1" applyFont="1" applyBorder="1" applyAlignment="1">
      <alignment horizontal="center" vertical="center" wrapText="1"/>
    </xf>
    <xf numFmtId="164" fontId="10" fillId="0" borderId="18" xfId="0" applyNumberFormat="1" applyFont="1" applyBorder="1" applyAlignment="1">
      <alignment horizontal="center" vertical="center" wrapText="1"/>
    </xf>
    <xf numFmtId="0" fontId="8" fillId="0" borderId="0" xfId="7" applyFont="1" applyAlignment="1">
      <alignment horizontal="left" vertical="center"/>
    </xf>
    <xf numFmtId="0" fontId="10" fillId="0" borderId="15"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3" xfId="0" applyFont="1" applyBorder="1" applyAlignment="1">
      <alignment horizontal="center" vertical="center" wrapText="1"/>
    </xf>
    <xf numFmtId="0" fontId="5" fillId="0" borderId="0" xfId="12" applyFont="1" applyAlignment="1">
      <alignment horizontal="left" wrapText="1"/>
    </xf>
    <xf numFmtId="0" fontId="10" fillId="0" borderId="4" xfId="12" applyFont="1" applyBorder="1" applyAlignment="1">
      <alignment horizontal="center" vertical="center" wrapText="1"/>
    </xf>
    <xf numFmtId="0" fontId="10" fillId="0" borderId="6" xfId="12" applyFont="1" applyBorder="1" applyAlignment="1">
      <alignment horizontal="center" vertical="center" wrapText="1"/>
    </xf>
    <xf numFmtId="0" fontId="10" fillId="0" borderId="1" xfId="12" applyFont="1" applyBorder="1" applyAlignment="1">
      <alignment horizontal="center" vertical="center" wrapText="1"/>
    </xf>
    <xf numFmtId="0" fontId="10" fillId="0" borderId="8" xfId="12" applyFont="1" applyBorder="1" applyAlignment="1">
      <alignment horizontal="center" vertical="center" wrapText="1"/>
    </xf>
    <xf numFmtId="0" fontId="10" fillId="0" borderId="6" xfId="12" applyFont="1" applyBorder="1" applyAlignment="1">
      <alignment horizontal="center" vertical="center"/>
    </xf>
    <xf numFmtId="0" fontId="10" fillId="0" borderId="8" xfId="12" applyFont="1" applyBorder="1" applyAlignment="1">
      <alignment horizontal="center" vertical="center"/>
    </xf>
    <xf numFmtId="0" fontId="10" fillId="0" borderId="7" xfId="12" applyFont="1" applyBorder="1" applyAlignment="1">
      <alignment horizontal="center" vertical="center" wrapText="1"/>
    </xf>
    <xf numFmtId="0" fontId="10" fillId="0" borderId="10" xfId="12" applyFont="1" applyBorder="1" applyAlignment="1">
      <alignment horizontal="center" vertical="center" wrapText="1"/>
    </xf>
    <xf numFmtId="0" fontId="8" fillId="0" borderId="0" xfId="12" applyFont="1" applyAlignment="1">
      <alignment horizontal="left" vertical="center" wrapText="1"/>
    </xf>
    <xf numFmtId="0" fontId="8" fillId="0" borderId="0" xfId="12" applyFont="1" applyAlignment="1">
      <alignment horizontal="left" wrapText="1"/>
    </xf>
    <xf numFmtId="0" fontId="24" fillId="0" borderId="0" xfId="12" applyFont="1" applyAlignment="1">
      <alignment horizontal="left" wrapText="1"/>
    </xf>
    <xf numFmtId="0" fontId="24" fillId="0" borderId="0" xfId="7" applyFont="1" applyAlignment="1">
      <alignment vertical="center" wrapText="1"/>
    </xf>
    <xf numFmtId="0" fontId="4" fillId="0" borderId="22"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3" xfId="0" applyFont="1" applyBorder="1" applyAlignment="1">
      <alignment horizontal="center" vertical="center" wrapText="1"/>
    </xf>
    <xf numFmtId="0" fontId="8" fillId="0" borderId="23" xfId="0" applyFont="1" applyBorder="1" applyAlignment="1">
      <alignment vertical="center"/>
    </xf>
    <xf numFmtId="2" fontId="10" fillId="0" borderId="12" xfId="0" applyNumberFormat="1" applyFont="1" applyBorder="1" applyAlignment="1">
      <alignment horizontal="center" vertical="center" wrapText="1"/>
    </xf>
    <xf numFmtId="0" fontId="8" fillId="0" borderId="18" xfId="0" applyFont="1" applyBorder="1" applyAlignment="1">
      <alignment vertical="center"/>
    </xf>
    <xf numFmtId="0" fontId="22" fillId="0" borderId="6" xfId="0" applyFont="1" applyBorder="1" applyAlignment="1">
      <alignment horizontal="center" vertical="center"/>
    </xf>
    <xf numFmtId="0" fontId="22" fillId="0" borderId="1" xfId="0" applyFont="1" applyBorder="1" applyAlignment="1">
      <alignment horizontal="center" vertical="center"/>
    </xf>
    <xf numFmtId="0" fontId="22" fillId="0" borderId="8" xfId="0" applyFont="1" applyBorder="1" applyAlignment="1">
      <alignment horizontal="center" vertical="center"/>
    </xf>
    <xf numFmtId="0" fontId="4" fillId="0" borderId="0" xfId="0" applyFont="1" applyAlignment="1">
      <alignment horizontal="left" vertical="center" wrapText="1"/>
    </xf>
    <xf numFmtId="0" fontId="22" fillId="0" borderId="22" xfId="0" applyFont="1" applyBorder="1" applyAlignment="1">
      <alignment horizontal="center" vertical="center"/>
    </xf>
    <xf numFmtId="0" fontId="22" fillId="0" borderId="5" xfId="0" applyFont="1" applyBorder="1" applyAlignment="1">
      <alignment horizontal="center" vertical="center"/>
    </xf>
    <xf numFmtId="0" fontId="22" fillId="0" borderId="23" xfId="0" applyFont="1" applyBorder="1" applyAlignment="1">
      <alignment horizontal="center" vertical="center"/>
    </xf>
    <xf numFmtId="0" fontId="22" fillId="0" borderId="22"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23" xfId="0" applyFont="1" applyBorder="1" applyAlignment="1">
      <alignment horizontal="center" vertical="center" wrapText="1"/>
    </xf>
    <xf numFmtId="0" fontId="22" fillId="0" borderId="40"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36" xfId="0" applyFont="1" applyBorder="1" applyAlignment="1">
      <alignment horizontal="center" vertical="center" wrapText="1"/>
    </xf>
    <xf numFmtId="2" fontId="10" fillId="0" borderId="39" xfId="0" applyNumberFormat="1" applyFont="1" applyBorder="1" applyAlignment="1">
      <alignment horizontal="center" vertical="center" wrapText="1"/>
    </xf>
    <xf numFmtId="2" fontId="10" fillId="0" borderId="40" xfId="0" applyNumberFormat="1" applyFont="1" applyBorder="1" applyAlignment="1">
      <alignment horizontal="center" vertical="center" wrapText="1"/>
    </xf>
    <xf numFmtId="0" fontId="22" fillId="0" borderId="40" xfId="0" applyFont="1" applyBorder="1" applyAlignment="1">
      <alignment horizontal="center" vertical="center"/>
    </xf>
    <xf numFmtId="0" fontId="22" fillId="0" borderId="19" xfId="0" applyFont="1" applyBorder="1" applyAlignment="1">
      <alignment horizontal="center" vertical="center"/>
    </xf>
    <xf numFmtId="0" fontId="22" fillId="0" borderId="36" xfId="0" applyFont="1" applyBorder="1" applyAlignment="1">
      <alignment horizontal="center" vertical="center"/>
    </xf>
    <xf numFmtId="0" fontId="8" fillId="0" borderId="0" xfId="0" applyFont="1" applyAlignment="1">
      <alignment vertical="center"/>
    </xf>
    <xf numFmtId="0" fontId="8" fillId="0" borderId="0" xfId="0" applyFont="1" applyAlignment="1">
      <alignment horizontal="left" vertical="center"/>
    </xf>
    <xf numFmtId="0" fontId="24" fillId="0" borderId="0" xfId="0" applyFont="1" applyAlignment="1">
      <alignment horizontal="center" vertical="center" wrapText="1"/>
    </xf>
    <xf numFmtId="0" fontId="5" fillId="0" borderId="0" xfId="0" applyFont="1" applyAlignment="1">
      <alignment horizontal="center" wrapText="1"/>
    </xf>
    <xf numFmtId="0" fontId="4" fillId="0" borderId="4" xfId="17" applyFont="1" applyBorder="1" applyAlignment="1">
      <alignment horizontal="center" vertical="center" wrapText="1"/>
    </xf>
    <xf numFmtId="0" fontId="8" fillId="0" borderId="4" xfId="17" applyFont="1" applyBorder="1" applyAlignment="1"/>
    <xf numFmtId="0" fontId="5" fillId="0" borderId="0" xfId="0" applyFont="1" applyAlignment="1">
      <alignment horizontal="center" vertical="center" wrapText="1"/>
    </xf>
    <xf numFmtId="0" fontId="5" fillId="0" borderId="0" xfId="0" applyFont="1" applyAlignment="1">
      <alignment horizontal="center" vertical="top" wrapText="1"/>
    </xf>
    <xf numFmtId="0" fontId="10" fillId="0" borderId="4" xfId="0" applyFont="1" applyBorder="1" applyAlignment="1">
      <alignment horizontal="center" vertical="top"/>
    </xf>
    <xf numFmtId="0" fontId="5" fillId="0" borderId="4" xfId="0" applyFont="1" applyBorder="1" applyAlignment="1">
      <alignment horizontal="center" vertical="top"/>
    </xf>
    <xf numFmtId="0" fontId="10" fillId="0" borderId="4" xfId="0" applyFont="1" applyBorder="1" applyAlignment="1">
      <alignment vertical="center" wrapText="1"/>
    </xf>
    <xf numFmtId="0" fontId="10" fillId="0" borderId="11" xfId="0" applyFont="1" applyBorder="1" applyAlignment="1">
      <alignment horizontal="left" vertical="center" wrapText="1"/>
    </xf>
    <xf numFmtId="0" fontId="10" fillId="0" borderId="16" xfId="0" applyFont="1" applyBorder="1" applyAlignment="1">
      <alignment horizontal="left" vertical="center" wrapText="1"/>
    </xf>
    <xf numFmtId="0" fontId="10" fillId="8" borderId="6" xfId="0" applyFont="1" applyFill="1" applyBorder="1" applyAlignment="1">
      <alignment horizontal="center" vertical="center" wrapText="1"/>
    </xf>
    <xf numFmtId="0" fontId="10" fillId="8" borderId="8" xfId="0" applyFont="1" applyFill="1" applyBorder="1" applyAlignment="1">
      <alignment horizontal="center" vertical="center" wrapText="1"/>
    </xf>
    <xf numFmtId="0" fontId="10" fillId="0" borderId="6" xfId="0" applyFont="1" applyBorder="1" applyAlignment="1">
      <alignment horizontal="left" vertical="center" wrapText="1"/>
    </xf>
    <xf numFmtId="0" fontId="10" fillId="0" borderId="1" xfId="0" applyFont="1" applyBorder="1" applyAlignment="1">
      <alignment horizontal="left" vertical="center" wrapText="1"/>
    </xf>
    <xf numFmtId="0" fontId="10" fillId="0" borderId="8" xfId="0" applyFont="1" applyBorder="1" applyAlignment="1">
      <alignment horizontal="left" vertical="center" wrapText="1"/>
    </xf>
    <xf numFmtId="0" fontId="10" fillId="0" borderId="4" xfId="0" applyFont="1" applyBorder="1" applyAlignment="1">
      <alignment horizontal="left" vertical="center" wrapText="1"/>
    </xf>
    <xf numFmtId="0" fontId="10" fillId="0" borderId="14" xfId="0" applyFont="1" applyBorder="1" applyAlignment="1">
      <alignment horizontal="center"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0" fontId="26" fillId="0" borderId="4" xfId="7" applyFont="1" applyBorder="1" applyAlignment="1">
      <alignment horizontal="center" vertical="center" wrapText="1"/>
    </xf>
    <xf numFmtId="1" fontId="10" fillId="0" borderId="11" xfId="0" applyNumberFormat="1" applyFont="1" applyBorder="1" applyAlignment="1">
      <alignment horizontal="center" vertical="center" wrapText="1"/>
    </xf>
    <xf numFmtId="1" fontId="10" fillId="0" borderId="16" xfId="0" applyNumberFormat="1" applyFont="1" applyBorder="1" applyAlignment="1">
      <alignment horizontal="center" vertical="center" wrapText="1"/>
    </xf>
    <xf numFmtId="1" fontId="10" fillId="0" borderId="2" xfId="0" applyNumberFormat="1" applyFont="1" applyBorder="1" applyAlignment="1">
      <alignment horizontal="center" vertical="center" wrapText="1"/>
    </xf>
    <xf numFmtId="1" fontId="10" fillId="0" borderId="3" xfId="0" applyNumberFormat="1" applyFont="1" applyBorder="1" applyAlignment="1">
      <alignment horizontal="center" vertical="center" wrapText="1"/>
    </xf>
    <xf numFmtId="0" fontId="4" fillId="0" borderId="14" xfId="10" applyFont="1" applyBorder="1" applyAlignment="1">
      <alignment horizontal="center" vertical="center" wrapText="1"/>
    </xf>
    <xf numFmtId="0" fontId="4" fillId="0" borderId="17" xfId="10" applyFont="1" applyBorder="1" applyAlignment="1">
      <alignment horizontal="center" vertical="center" wrapText="1"/>
    </xf>
    <xf numFmtId="0" fontId="4" fillId="0" borderId="2" xfId="10" applyFont="1" applyBorder="1" applyAlignment="1">
      <alignment horizontal="center" vertical="center" wrapText="1"/>
    </xf>
    <xf numFmtId="0" fontId="4" fillId="0" borderId="3" xfId="10" applyFont="1" applyBorder="1" applyAlignment="1">
      <alignment horizontal="center" vertical="center" wrapText="1"/>
    </xf>
    <xf numFmtId="1" fontId="10" fillId="0" borderId="7" xfId="0" applyNumberFormat="1" applyFont="1" applyBorder="1" applyAlignment="1">
      <alignment horizontal="center" vertical="center" wrapText="1"/>
    </xf>
    <xf numFmtId="1" fontId="10" fillId="0" borderId="10" xfId="0" applyNumberFormat="1" applyFont="1" applyBorder="1" applyAlignment="1">
      <alignment horizontal="center" vertical="center" wrapText="1"/>
    </xf>
    <xf numFmtId="0" fontId="10" fillId="0" borderId="0" xfId="0" applyFont="1" applyAlignment="1">
      <alignment horizontal="center" vertical="center" wrapText="1"/>
    </xf>
    <xf numFmtId="0" fontId="8" fillId="0" borderId="0" xfId="10" applyFont="1" applyAlignment="1">
      <alignment horizontal="left" vertical="center" wrapText="1"/>
    </xf>
    <xf numFmtId="1" fontId="10" fillId="0" borderId="9" xfId="0" applyNumberFormat="1" applyFont="1" applyBorder="1" applyAlignment="1">
      <alignment horizontal="center" vertical="center" wrapText="1"/>
    </xf>
    <xf numFmtId="0" fontId="10" fillId="0" borderId="10" xfId="0" applyFont="1" applyBorder="1" applyAlignment="1">
      <alignment horizontal="center" vertical="center"/>
    </xf>
    <xf numFmtId="0" fontId="10" fillId="0" borderId="0" xfId="0" applyFont="1" applyAlignment="1">
      <alignment horizontal="left" vertical="center" wrapText="1"/>
    </xf>
    <xf numFmtId="43" fontId="10" fillId="0" borderId="4" xfId="1" applyFont="1" applyFill="1" applyBorder="1" applyAlignment="1">
      <alignment horizontal="center" vertical="center"/>
    </xf>
    <xf numFmtId="0" fontId="4" fillId="0" borderId="4" xfId="10" applyFont="1" applyBorder="1" applyAlignment="1">
      <alignment horizontal="center" vertical="center" wrapText="1"/>
    </xf>
    <xf numFmtId="0" fontId="8" fillId="0" borderId="4" xfId="10" applyFont="1" applyBorder="1" applyAlignment="1">
      <alignment horizontal="center" vertical="center"/>
    </xf>
    <xf numFmtId="43" fontId="4" fillId="0" borderId="4" xfId="1" applyFont="1" applyFill="1" applyBorder="1" applyAlignment="1">
      <alignment horizontal="center" vertical="center" wrapText="1"/>
    </xf>
    <xf numFmtId="43" fontId="10" fillId="0" borderId="6" xfId="1" applyFont="1" applyFill="1" applyBorder="1" applyAlignment="1">
      <alignment horizontal="center" vertical="center"/>
    </xf>
    <xf numFmtId="43" fontId="10" fillId="0" borderId="1" xfId="1" applyFont="1" applyFill="1" applyBorder="1" applyAlignment="1">
      <alignment horizontal="center" vertical="center"/>
    </xf>
    <xf numFmtId="43" fontId="10" fillId="0" borderId="8" xfId="1" applyFont="1" applyFill="1" applyBorder="1" applyAlignment="1">
      <alignment horizontal="center" vertical="center"/>
    </xf>
    <xf numFmtId="175" fontId="5" fillId="0" borderId="0" xfId="0" applyNumberFormat="1" applyFont="1" applyAlignment="1">
      <alignment horizontal="left"/>
    </xf>
    <xf numFmtId="0" fontId="4" fillId="0" borderId="0" xfId="10" applyFont="1" applyAlignment="1">
      <alignment horizontal="left" vertical="center" wrapText="1"/>
    </xf>
    <xf numFmtId="0" fontId="8" fillId="0" borderId="0" xfId="10" applyFont="1" applyAlignment="1">
      <alignment horizontal="left" wrapText="1"/>
    </xf>
    <xf numFmtId="0" fontId="10" fillId="0" borderId="1" xfId="0" applyFont="1" applyBorder="1" applyAlignment="1">
      <alignment horizontal="left"/>
    </xf>
    <xf numFmtId="3" fontId="8" fillId="0" borderId="0" xfId="4" applyNumberFormat="1" applyFont="1" applyFill="1" applyBorder="1" applyAlignment="1">
      <alignment horizontal="left" vertical="center" wrapText="1"/>
    </xf>
    <xf numFmtId="0" fontId="4" fillId="0" borderId="7" xfId="25" applyFont="1" applyBorder="1" applyAlignment="1">
      <alignment horizontal="center" vertical="center" wrapText="1"/>
    </xf>
    <xf numFmtId="0" fontId="4" fillId="0" borderId="9" xfId="25" applyFont="1" applyBorder="1" applyAlignment="1">
      <alignment horizontal="center" vertical="center" wrapText="1"/>
    </xf>
    <xf numFmtId="0" fontId="4" fillId="0" borderId="10" xfId="25" applyFont="1" applyBorder="1" applyAlignment="1">
      <alignment horizontal="center" vertical="center" wrapText="1"/>
    </xf>
    <xf numFmtId="0" fontId="4" fillId="0" borderId="4" xfId="25" applyFont="1" applyBorder="1" applyAlignment="1">
      <alignment horizontal="center" vertical="center" wrapText="1"/>
    </xf>
    <xf numFmtId="0" fontId="4" fillId="0" borderId="11" xfId="25" applyFont="1" applyBorder="1" applyAlignment="1">
      <alignment horizontal="center" vertical="center" wrapText="1"/>
    </xf>
    <xf numFmtId="0" fontId="4" fillId="0" borderId="14" xfId="25" applyFont="1" applyBorder="1" applyAlignment="1">
      <alignment horizontal="center" vertical="center" wrapText="1"/>
    </xf>
    <xf numFmtId="0" fontId="4" fillId="0" borderId="16" xfId="25" applyFont="1" applyBorder="1" applyAlignment="1">
      <alignment horizontal="center" vertical="center" wrapText="1"/>
    </xf>
    <xf numFmtId="0" fontId="4" fillId="0" borderId="17" xfId="25" applyFont="1" applyBorder="1" applyAlignment="1">
      <alignment horizontal="center" vertical="center" wrapText="1"/>
    </xf>
    <xf numFmtId="0" fontId="4" fillId="0" borderId="6" xfId="25" applyFont="1" applyBorder="1" applyAlignment="1">
      <alignment horizontal="center" vertical="center" wrapText="1"/>
    </xf>
    <xf numFmtId="0" fontId="4" fillId="0" borderId="8" xfId="25" applyFont="1" applyBorder="1" applyAlignment="1">
      <alignment horizontal="center" vertical="center" wrapText="1"/>
    </xf>
    <xf numFmtId="0" fontId="11" fillId="0" borderId="0" xfId="0" applyFont="1" applyAlignment="1">
      <alignment horizontal="center"/>
    </xf>
    <xf numFmtId="0" fontId="8" fillId="0" borderId="0" xfId="27" applyFont="1" applyAlignment="1">
      <alignment horizontal="left" vertical="center" wrapText="1"/>
    </xf>
    <xf numFmtId="0" fontId="36" fillId="0" borderId="0" xfId="0" applyFont="1" applyAlignment="1">
      <alignment horizontal="left"/>
    </xf>
    <xf numFmtId="3" fontId="36" fillId="0" borderId="0" xfId="0" applyNumberFormat="1" applyFont="1" applyAlignment="1">
      <alignment horizontal="right"/>
    </xf>
  </cellXfs>
  <cellStyles count="28">
    <cellStyle name="Bom 2" xfId="13" xr:uid="{00000000-0005-0000-0000-000000000000}"/>
    <cellStyle name="Ênfase3" xfId="3" builtinId="37"/>
    <cellStyle name="Ênfase4" xfId="4" builtinId="41"/>
    <cellStyle name="Ênfase6" xfId="5" builtinId="49"/>
    <cellStyle name="Hiperlink" xfId="8" builtinId="8"/>
    <cellStyle name="Moeda" xfId="18" builtinId="4"/>
    <cellStyle name="Neutro 2" xfId="14" xr:uid="{00000000-0005-0000-0000-000006000000}"/>
    <cellStyle name="Normal" xfId="0" builtinId="0"/>
    <cellStyle name="Normal 2" xfId="10" xr:uid="{00000000-0005-0000-0000-000008000000}"/>
    <cellStyle name="Normal 2 2" xfId="12" xr:uid="{00000000-0005-0000-0000-000009000000}"/>
    <cellStyle name="Normal 2 2 2" xfId="25" xr:uid="{00000000-0005-0000-0000-00000A000000}"/>
    <cellStyle name="Normal 2 4" xfId="26" xr:uid="{00000000-0005-0000-0000-00000B000000}"/>
    <cellStyle name="Normal 3" xfId="17" xr:uid="{00000000-0005-0000-0000-00000C000000}"/>
    <cellStyle name="Normal 3 3" xfId="22" xr:uid="{00000000-0005-0000-0000-00000D000000}"/>
    <cellStyle name="Normal 4" xfId="9" xr:uid="{00000000-0005-0000-0000-00000E000000}"/>
    <cellStyle name="Normal 6" xfId="24" xr:uid="{00000000-0005-0000-0000-00000F000000}"/>
    <cellStyle name="Normal_Mapa_Gasto" xfId="23" xr:uid="{00000000-0005-0000-0000-000010000000}"/>
    <cellStyle name="Normal_Pasta1" xfId="7" xr:uid="{00000000-0005-0000-0000-000011000000}"/>
    <cellStyle name="Normal_Piso_CBM" xfId="11" xr:uid="{00000000-0005-0000-0000-000012000000}"/>
    <cellStyle name="Normal_Tab_SistemaPenitenciario" xfId="27" xr:uid="{00000000-0005-0000-0000-000013000000}"/>
    <cellStyle name="Normal_Tabelas_Finais_2009" xfId="6" xr:uid="{00000000-0005-0000-0000-000014000000}"/>
    <cellStyle name="Porcentagem" xfId="2" builtinId="5"/>
    <cellStyle name="Ruim 2" xfId="15" xr:uid="{00000000-0005-0000-0000-000016000000}"/>
    <cellStyle name="style1533583202357" xfId="16" xr:uid="{00000000-0005-0000-0000-000017000000}"/>
    <cellStyle name="Vírgula" xfId="1" builtinId="3"/>
    <cellStyle name="Vírgula 2" xfId="21" xr:uid="{00000000-0005-0000-0000-000019000000}"/>
    <cellStyle name="Vírgula 3" xfId="20" xr:uid="{00000000-0005-0000-0000-00001A000000}"/>
    <cellStyle name="Vírgula 4" xfId="19" xr:uid="{00000000-0005-0000-0000-00001B000000}"/>
  </cellStyles>
  <dxfs count="41">
    <dxf>
      <font>
        <b val="0"/>
        <i val="0"/>
        <strike val="0"/>
        <condense val="0"/>
        <extend val="0"/>
        <outline val="0"/>
        <shadow val="0"/>
        <u val="none"/>
        <vertAlign val="baseline"/>
        <sz val="8"/>
        <color theme="1"/>
        <name val="Arial"/>
        <scheme val="none"/>
      </font>
      <numFmt numFmtId="172" formatCode="_-* #,##0_-;\-* #,##0_-;_-* &quot;-&quot;??_-;_-@_-"/>
      <fill>
        <patternFill patternType="none">
          <fgColor indexed="64"/>
          <bgColor indexed="65"/>
        </patternFill>
      </fill>
    </dxf>
    <dxf>
      <font>
        <b val="0"/>
        <i val="0"/>
        <strike val="0"/>
        <condense val="0"/>
        <extend val="0"/>
        <outline val="0"/>
        <shadow val="0"/>
        <u val="none"/>
        <vertAlign val="baseline"/>
        <sz val="8"/>
        <color theme="1"/>
        <name val="Arial"/>
        <scheme val="none"/>
      </font>
      <numFmt numFmtId="172" formatCode="_-* #,##0_-;\-* #,##0_-;_-* &quot;-&quot;??_-;_-@_-"/>
      <fill>
        <patternFill patternType="none">
          <fgColor indexed="64"/>
          <bgColor indexed="65"/>
        </patternFill>
      </fill>
    </dxf>
    <dxf>
      <font>
        <b val="0"/>
        <i val="0"/>
        <strike val="0"/>
        <condense val="0"/>
        <extend val="0"/>
        <outline val="0"/>
        <shadow val="0"/>
        <u val="none"/>
        <vertAlign val="baseline"/>
        <sz val="8"/>
        <color theme="1"/>
        <name val="Arial"/>
        <scheme val="none"/>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8"/>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8"/>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172" formatCode="_-* #,##0_-;\-* #,##0_-;_-* &quot;-&quot;??_-;_-@_-"/>
      <fill>
        <patternFill patternType="none">
          <fgColor indexed="64"/>
          <bgColor indexed="65"/>
        </patternFill>
      </fill>
    </dxf>
    <dxf>
      <font>
        <b val="0"/>
        <i val="0"/>
        <strike val="0"/>
        <condense val="0"/>
        <extend val="0"/>
        <outline val="0"/>
        <shadow val="0"/>
        <u val="none"/>
        <vertAlign val="baseline"/>
        <sz val="8"/>
        <color theme="1"/>
        <name val="Arial"/>
        <scheme val="none"/>
      </font>
      <numFmt numFmtId="0" formatCode="General"/>
      <fill>
        <patternFill patternType="none">
          <fgColor indexed="64"/>
          <bgColor indexed="65"/>
        </patternFill>
      </fill>
    </dxf>
    <dxf>
      <font>
        <b val="0"/>
        <i val="0"/>
        <strike val="0"/>
        <condense val="0"/>
        <extend val="0"/>
        <outline val="0"/>
        <shadow val="0"/>
        <u val="none"/>
        <vertAlign val="baseline"/>
        <sz val="8"/>
        <color theme="1"/>
        <name val="Arial"/>
        <scheme val="none"/>
      </font>
      <numFmt numFmtId="172" formatCode="_-* #,##0_-;\-* #,##0_-;_-* &quot;-&quot;??_-;_-@_-"/>
      <fill>
        <patternFill patternType="none">
          <fgColor indexed="64"/>
          <bgColor indexed="65"/>
        </patternFill>
      </fill>
    </dxf>
    <dxf>
      <font>
        <b val="0"/>
        <i val="0"/>
        <strike val="0"/>
        <condense val="0"/>
        <extend val="0"/>
        <outline val="0"/>
        <shadow val="0"/>
        <u val="none"/>
        <vertAlign val="baseline"/>
        <sz val="8"/>
        <color theme="1"/>
        <name val="Arial"/>
        <scheme val="none"/>
      </font>
      <numFmt numFmtId="0" formatCode="General"/>
      <fill>
        <patternFill patternType="none">
          <fgColor indexed="64"/>
          <bgColor indexed="65"/>
        </patternFill>
      </fill>
    </dxf>
    <dxf>
      <font>
        <b val="0"/>
        <i val="0"/>
        <strike val="0"/>
        <condense val="0"/>
        <extend val="0"/>
        <outline val="0"/>
        <shadow val="0"/>
        <u val="none"/>
        <vertAlign val="baseline"/>
        <sz val="8"/>
        <color theme="1"/>
        <name val="Arial"/>
        <scheme val="none"/>
      </font>
      <numFmt numFmtId="172" formatCode="_-* #,##0_-;\-* #,##0_-;_-* &quot;-&quot;??_-;_-@_-"/>
      <fill>
        <patternFill patternType="none">
          <fgColor indexed="64"/>
          <bgColor indexed="65"/>
        </patternFill>
      </fill>
    </dxf>
    <dxf>
      <font>
        <b val="0"/>
        <i val="0"/>
        <strike val="0"/>
        <condense val="0"/>
        <extend val="0"/>
        <outline val="0"/>
        <shadow val="0"/>
        <u val="none"/>
        <vertAlign val="baseline"/>
        <sz val="8"/>
        <color theme="1"/>
        <name val="Arial"/>
        <scheme val="none"/>
      </font>
      <numFmt numFmtId="0" formatCode="General"/>
      <fill>
        <patternFill patternType="none">
          <fgColor indexed="64"/>
          <bgColor indexed="65"/>
        </patternFill>
      </fill>
    </dxf>
    <dxf>
      <font>
        <b val="0"/>
        <i val="0"/>
        <strike val="0"/>
        <condense val="0"/>
        <extend val="0"/>
        <outline val="0"/>
        <shadow val="0"/>
        <u val="none"/>
        <vertAlign val="baseline"/>
        <sz val="8"/>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8"/>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8"/>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Arial"/>
        <scheme val="none"/>
      </font>
      <fill>
        <patternFill patternType="none">
          <fgColor indexed="64"/>
          <bgColor indexed="65"/>
        </patternFill>
      </fill>
    </dxf>
    <dxf>
      <font>
        <b/>
        <i val="0"/>
        <strike val="0"/>
        <condense val="0"/>
        <extend val="0"/>
        <outline val="0"/>
        <shadow val="0"/>
        <u val="none"/>
        <vertAlign val="baseline"/>
        <sz val="8"/>
        <color theme="1"/>
        <name val="Arial"/>
        <scheme val="none"/>
      </font>
      <numFmt numFmtId="172" formatCode="_-* #,##0_-;\-* #,##0_-;_-* &quot;-&quot;??_-;_-@_-"/>
      <fill>
        <patternFill patternType="none">
          <fgColor indexed="64"/>
          <bgColor indexed="65"/>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colors>
    <mruColors>
      <color rgb="FFEDEDED"/>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customXml" Target="../customXml/item2.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externalLink" Target="externalLinks/externalLink1.xml"/><Relationship Id="rId155" Type="http://schemas.openxmlformats.org/officeDocument/2006/relationships/styles" Target="style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externalLink" Target="externalLinks/externalLink2.xml"/><Relationship Id="rId156"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externalLink" Target="externalLinks/externalLink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theme" Target="theme/theme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2.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2.xml"/><Relationship Id="rId1" Type="http://schemas.microsoft.com/office/2011/relationships/chartStyle" Target="style52.xml"/></Relationships>
</file>

<file path=xl/charts/_rels/chart54.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5.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6.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7.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8.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9.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1.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2.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3.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4.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5.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6.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7.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8.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9.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1.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2.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3.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4.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5.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6.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7.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8.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9.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1.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2.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3.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4.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5.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6.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7.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8.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9.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a:t>
            </a:r>
            <a:r>
              <a:rPr lang="pt-BR" sz="1200" b="1" baseline="0"/>
              <a:t>o 04: </a:t>
            </a:r>
            <a:r>
              <a:rPr lang="pt-BR" sz="1200"/>
              <a:t>Distribuição das MVI por sexo e categoria de registro - Brasil (2023)</a:t>
            </a:r>
          </a:p>
        </c:rich>
      </c:tx>
      <c:layout>
        <c:manualLayout>
          <c:xMode val="edge"/>
          <c:yMode val="edge"/>
          <c:x val="0.11156553332268197"/>
          <c:y val="1.14203532276286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'P01'!$B$48</c:f>
              <c:strCache>
                <c:ptCount val="1"/>
                <c:pt idx="0">
                  <c:v>Feminino</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'P01'!$A$49:$A$53</c:f>
              <c:strCache>
                <c:ptCount val="5"/>
                <c:pt idx="0">
                  <c:v>Homicídio doloso</c:v>
                </c:pt>
                <c:pt idx="1">
                  <c:v>Latrocínio</c:v>
                </c:pt>
                <c:pt idx="2">
                  <c:v>Lesão corporal seguida de morte</c:v>
                </c:pt>
                <c:pt idx="3">
                  <c:v>Morte decorrente de intervenção policial</c:v>
                </c:pt>
                <c:pt idx="4">
                  <c:v>MVI</c:v>
                </c:pt>
              </c:strCache>
            </c:strRef>
          </c:cat>
          <c:val>
            <c:numRef>
              <c:f>'P01'!$B$49:$B$53</c:f>
              <c:numCache>
                <c:formatCode>0.0</c:formatCode>
                <c:ptCount val="5"/>
                <c:pt idx="0">
                  <c:v>11.186101078273708</c:v>
                </c:pt>
                <c:pt idx="1">
                  <c:v>12.127440904419322</c:v>
                </c:pt>
                <c:pt idx="2">
                  <c:v>10.327868852459016</c:v>
                </c:pt>
                <c:pt idx="3">
                  <c:v>0.74229465870582545</c:v>
                </c:pt>
                <c:pt idx="4">
                  <c:v>9.7788278532519524</c:v>
                </c:pt>
              </c:numCache>
            </c:numRef>
          </c:val>
          <c:extLst>
            <c:ext xmlns:c16="http://schemas.microsoft.com/office/drawing/2014/chart" uri="{C3380CC4-5D6E-409C-BE32-E72D297353CC}">
              <c16:uniqueId val="{00000000-E625-4534-AFBF-764E027906EF}"/>
            </c:ext>
          </c:extLst>
        </c:ser>
        <c:ser>
          <c:idx val="1"/>
          <c:order val="1"/>
          <c:tx>
            <c:strRef>
              <c:f>'P01'!$C$48</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'P01'!$A$49:$A$53</c:f>
              <c:strCache>
                <c:ptCount val="5"/>
                <c:pt idx="0">
                  <c:v>Homicídio doloso</c:v>
                </c:pt>
                <c:pt idx="1">
                  <c:v>Latrocínio</c:v>
                </c:pt>
                <c:pt idx="2">
                  <c:v>Lesão corporal seguida de morte</c:v>
                </c:pt>
                <c:pt idx="3">
                  <c:v>Morte decorrente de intervenção policial</c:v>
                </c:pt>
                <c:pt idx="4">
                  <c:v>MVI</c:v>
                </c:pt>
              </c:strCache>
            </c:strRef>
          </c:cat>
          <c:val>
            <c:numRef>
              <c:f>'P01'!$C$49:$C$53</c:f>
              <c:numCache>
                <c:formatCode>0.0</c:formatCode>
                <c:ptCount val="5"/>
                <c:pt idx="0">
                  <c:v>88.813898921726292</c:v>
                </c:pt>
                <c:pt idx="1">
                  <c:v>87.872559095580684</c:v>
                </c:pt>
                <c:pt idx="2">
                  <c:v>89.672131147540981</c:v>
                </c:pt>
                <c:pt idx="3">
                  <c:v>99.257705341294169</c:v>
                </c:pt>
                <c:pt idx="4">
                  <c:v>90.221172146748046</c:v>
                </c:pt>
              </c:numCache>
            </c:numRef>
          </c:val>
          <c:extLst>
            <c:ext xmlns:c16="http://schemas.microsoft.com/office/drawing/2014/chart" uri="{C3380CC4-5D6E-409C-BE32-E72D297353CC}">
              <c16:uniqueId val="{00000001-E625-4534-AFBF-764E027906EF}"/>
            </c:ext>
          </c:extLst>
        </c:ser>
        <c:dLbls>
          <c:showLegendKey val="0"/>
          <c:showVal val="0"/>
          <c:showCatName val="0"/>
          <c:showSerName val="0"/>
          <c:showPercent val="0"/>
          <c:showBubbleSize val="0"/>
        </c:dLbls>
        <c:gapWidth val="150"/>
        <c:overlap val="100"/>
        <c:axId val="139399040"/>
        <c:axId val="314272512"/>
      </c:barChart>
      <c:catAx>
        <c:axId val="13939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14272512"/>
        <c:crosses val="autoZero"/>
        <c:auto val="1"/>
        <c:lblAlgn val="ctr"/>
        <c:lblOffset val="100"/>
        <c:noMultiLvlLbl val="0"/>
      </c:catAx>
      <c:valAx>
        <c:axId val="314272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399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10: </a:t>
            </a:r>
            <a:r>
              <a:rPr lang="pt-BR" sz="1200" b="0" i="0" baseline="0">
                <a:effectLst/>
              </a:rPr>
              <a:t>Mortes Violentas Intencionais de Policiais Civis e Militares, por raça/cor (em %)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'P02'!$O$9:$O$11</c:f>
              <c:strCache>
                <c:ptCount val="3"/>
                <c:pt idx="0">
                  <c:v>Amarela</c:v>
                </c:pt>
                <c:pt idx="1">
                  <c:v>Branca</c:v>
                </c:pt>
                <c:pt idx="2">
                  <c:v>Negra</c:v>
                </c:pt>
              </c:strCache>
            </c:strRef>
          </c:cat>
          <c:val>
            <c:numRef>
              <c:f>'P02'!$P$9:$P$11</c:f>
              <c:numCache>
                <c:formatCode>0.0%</c:formatCode>
                <c:ptCount val="3"/>
                <c:pt idx="0">
                  <c:v>8.4033613445378148E-3</c:v>
                </c:pt>
                <c:pt idx="1">
                  <c:v>0.29411764705882354</c:v>
                </c:pt>
                <c:pt idx="2">
                  <c:v>0.69747899159663862</c:v>
                </c:pt>
              </c:numCache>
            </c:numRef>
          </c:val>
          <c:extLst>
            <c:ext xmlns:c16="http://schemas.microsoft.com/office/drawing/2014/chart" uri="{C3380CC4-5D6E-409C-BE32-E72D297353CC}">
              <c16:uniqueId val="{00000000-0AD6-4F22-958E-D53133CD6526}"/>
            </c:ext>
          </c:extLst>
        </c:ser>
        <c:dLbls>
          <c:showLegendKey val="0"/>
          <c:showVal val="0"/>
          <c:showCatName val="0"/>
          <c:showSerName val="0"/>
          <c:showPercent val="0"/>
          <c:showBubbleSize val="0"/>
        </c:dLbls>
        <c:gapWidth val="219"/>
        <c:overlap val="-27"/>
        <c:axId val="312838024"/>
        <c:axId val="380434920"/>
      </c:barChart>
      <c:catAx>
        <c:axId val="31283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34920"/>
        <c:crosses val="autoZero"/>
        <c:auto val="1"/>
        <c:lblAlgn val="ctr"/>
        <c:lblOffset val="100"/>
        <c:noMultiLvlLbl val="0"/>
      </c:catAx>
      <c:valAx>
        <c:axId val="380434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12838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Gráfico 15:</a:t>
            </a:r>
            <a:r>
              <a:rPr lang="en-US" sz="1200" b="0" i="0" u="none" strike="noStrike" kern="1200" spc="0" baseline="0">
                <a:solidFill>
                  <a:sysClr val="windowText" lastClr="000000">
                    <a:lumMod val="65000"/>
                    <a:lumOff val="35000"/>
                  </a:sysClr>
                </a:solidFill>
              </a:rPr>
              <a:t> Taxa de mortes decorrentes de intervenções policiais por sexo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'P03'!$N$42</c:f>
              <c:strCache>
                <c:ptCount val="1"/>
                <c:pt idx="0">
                  <c:v>Taxa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'P03'!$M$43:$M$45</c:f>
              <c:strCache>
                <c:ptCount val="3"/>
                <c:pt idx="0">
                  <c:v>Feminino</c:v>
                </c:pt>
                <c:pt idx="1">
                  <c:v>Masculino</c:v>
                </c:pt>
                <c:pt idx="2">
                  <c:v>Taxa média BR</c:v>
                </c:pt>
              </c:strCache>
            </c:strRef>
          </c:cat>
          <c:val>
            <c:numRef>
              <c:f>'P03'!$N$43:$N$45</c:f>
              <c:numCache>
                <c:formatCode>0.0</c:formatCode>
                <c:ptCount val="3"/>
                <c:pt idx="0">
                  <c:v>4.399879194621243E-2</c:v>
                </c:pt>
                <c:pt idx="1">
                  <c:v>6.242614677800856</c:v>
                </c:pt>
                <c:pt idx="2">
                  <c:v>3.1509632552283779</c:v>
                </c:pt>
              </c:numCache>
            </c:numRef>
          </c:val>
          <c:extLst>
            <c:ext xmlns:c16="http://schemas.microsoft.com/office/drawing/2014/chart" uri="{C3380CC4-5D6E-409C-BE32-E72D297353CC}">
              <c16:uniqueId val="{00000000-5972-40AD-AFB7-3F952DE692AA}"/>
            </c:ext>
          </c:extLst>
        </c:ser>
        <c:dLbls>
          <c:showLegendKey val="0"/>
          <c:showVal val="0"/>
          <c:showCatName val="0"/>
          <c:showSerName val="0"/>
          <c:showPercent val="0"/>
          <c:showBubbleSize val="0"/>
        </c:dLbls>
        <c:gapWidth val="219"/>
        <c:overlap val="-27"/>
        <c:axId val="380435312"/>
        <c:axId val="380437664"/>
      </c:barChart>
      <c:catAx>
        <c:axId val="38043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37664"/>
        <c:crosses val="autoZero"/>
        <c:auto val="1"/>
        <c:lblAlgn val="ctr"/>
        <c:lblOffset val="100"/>
        <c:noMultiLvlLbl val="0"/>
      </c:catAx>
      <c:valAx>
        <c:axId val="380437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3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Gráfico 18:</a:t>
            </a:r>
            <a:r>
              <a:rPr lang="en-US" sz="1200" b="0" i="0" u="none" strike="noStrike" kern="1200" spc="0" baseline="0">
                <a:solidFill>
                  <a:sysClr val="windowText" lastClr="000000">
                    <a:lumMod val="65000"/>
                    <a:lumOff val="35000"/>
                  </a:sysClr>
                </a:solidFill>
              </a:rPr>
              <a:t> Taxa de mortes decorrentes de intervenções policiais, por raça/cor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'P03'!$U$66</c:f>
              <c:strCache>
                <c:ptCount val="1"/>
                <c:pt idx="0">
                  <c:v>Taxa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'P03'!$T$67:$T$70</c:f>
              <c:strCache>
                <c:ptCount val="4"/>
                <c:pt idx="0">
                  <c:v>Amarelo</c:v>
                </c:pt>
                <c:pt idx="1">
                  <c:v>Branco</c:v>
                </c:pt>
                <c:pt idx="2">
                  <c:v>Indígena</c:v>
                </c:pt>
                <c:pt idx="3">
                  <c:v>Negro</c:v>
                </c:pt>
              </c:strCache>
            </c:strRef>
          </c:cat>
          <c:val>
            <c:numRef>
              <c:f>'P03'!$U$67:$U$70</c:f>
              <c:numCache>
                <c:formatCode>0.0</c:formatCode>
                <c:ptCount val="4"/>
                <c:pt idx="0">
                  <c:v>0.58814534247703287</c:v>
                </c:pt>
                <c:pt idx="1">
                  <c:v>0.91329249752535691</c:v>
                </c:pt>
                <c:pt idx="2">
                  <c:v>0.73311274785320157</c:v>
                </c:pt>
                <c:pt idx="3">
                  <c:v>3.475260685353339</c:v>
                </c:pt>
              </c:numCache>
            </c:numRef>
          </c:val>
          <c:extLst>
            <c:ext xmlns:c16="http://schemas.microsoft.com/office/drawing/2014/chart" uri="{C3380CC4-5D6E-409C-BE32-E72D297353CC}">
              <c16:uniqueId val="{00000000-A8F8-4A94-A27D-6FD86221E24F}"/>
            </c:ext>
          </c:extLst>
        </c:ser>
        <c:dLbls>
          <c:showLegendKey val="0"/>
          <c:showVal val="0"/>
          <c:showCatName val="0"/>
          <c:showSerName val="0"/>
          <c:showPercent val="0"/>
          <c:showBubbleSize val="0"/>
        </c:dLbls>
        <c:gapWidth val="219"/>
        <c:overlap val="-27"/>
        <c:axId val="380433352"/>
        <c:axId val="380435704"/>
      </c:barChart>
      <c:catAx>
        <c:axId val="380433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35704"/>
        <c:crosses val="autoZero"/>
        <c:auto val="1"/>
        <c:lblAlgn val="ctr"/>
        <c:lblOffset val="100"/>
        <c:noMultiLvlLbl val="0"/>
      </c:catAx>
      <c:valAx>
        <c:axId val="3804357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33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Gráfico 16:</a:t>
            </a:r>
            <a:r>
              <a:rPr lang="en-US" sz="1200" b="0" i="0" u="none" strike="noStrike" kern="1200" spc="0" baseline="0">
                <a:solidFill>
                  <a:sysClr val="windowText" lastClr="000000">
                    <a:lumMod val="65000"/>
                    <a:lumOff val="35000"/>
                  </a:sysClr>
                </a:solidFill>
              </a:rPr>
              <a:t> Distribuição das mortes decorrentes de intervenções policiais, por faixa etária (em %)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'P03'!$C$62</c:f>
              <c:strCache>
                <c:ptCount val="1"/>
                <c:pt idx="0">
                  <c:v>Total Geral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695-40B0-8C0F-329ADDD2C13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D695-40B0-8C0F-329ADDD2C13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695-40B0-8C0F-329ADDD2C13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695-40B0-8C0F-329ADDD2C13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695-40B0-8C0F-329ADDD2C13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D695-40B0-8C0F-329ADDD2C13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D695-40B0-8C0F-329ADDD2C13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D695-40B0-8C0F-329ADDD2C13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D695-40B0-8C0F-329ADDD2C13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D695-40B0-8C0F-329ADDD2C13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D695-40B0-8C0F-329ADDD2C1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'P03'!$B$63:$B$73</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'P03'!$C$63:$C$73</c:f>
              <c:numCache>
                <c:formatCode>0.0</c:formatCode>
                <c:ptCount val="11"/>
                <c:pt idx="0">
                  <c:v>0.15891934843067143</c:v>
                </c:pt>
                <c:pt idx="1">
                  <c:v>6.7143424711958684</c:v>
                </c:pt>
                <c:pt idx="2">
                  <c:v>41.477949940405246</c:v>
                </c:pt>
                <c:pt idx="3">
                  <c:v>23.500198649185538</c:v>
                </c:pt>
                <c:pt idx="4">
                  <c:v>12.395709177592371</c:v>
                </c:pt>
                <c:pt idx="5">
                  <c:v>7.2904251092570522</c:v>
                </c:pt>
                <c:pt idx="6">
                  <c:v>4.2908224076281289</c:v>
                </c:pt>
                <c:pt idx="7">
                  <c:v>2.185141040921732</c:v>
                </c:pt>
                <c:pt idx="8">
                  <c:v>0.85419149781485892</c:v>
                </c:pt>
                <c:pt idx="9">
                  <c:v>0.61581247516885185</c:v>
                </c:pt>
                <c:pt idx="10">
                  <c:v>0.51648788239968213</c:v>
                </c:pt>
              </c:numCache>
            </c:numRef>
          </c:val>
          <c:extLst>
            <c:ext xmlns:c16="http://schemas.microsoft.com/office/drawing/2014/chart" uri="{C3380CC4-5D6E-409C-BE32-E72D297353CC}">
              <c16:uniqueId val="{00000016-D695-40B0-8C0F-329ADDD2C130}"/>
            </c:ext>
          </c:extLst>
        </c:ser>
        <c:dLbls>
          <c:showLegendKey val="0"/>
          <c:showVal val="0"/>
          <c:showCatName val="0"/>
          <c:showSerName val="0"/>
          <c:showPercent val="0"/>
          <c:showBubbleSize val="0"/>
        </c:dLbls>
        <c:gapWidth val="100"/>
        <c:axId val="380440800"/>
        <c:axId val="380433744"/>
      </c:barChart>
      <c:catAx>
        <c:axId val="380440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33744"/>
        <c:crosses val="autoZero"/>
        <c:auto val="1"/>
        <c:lblAlgn val="ctr"/>
        <c:lblOffset val="100"/>
        <c:noMultiLvlLbl val="0"/>
      </c:catAx>
      <c:valAx>
        <c:axId val="3804337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40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Gráfico 19:</a:t>
            </a:r>
            <a:r>
              <a:rPr lang="en-US" sz="1200"/>
              <a:t> Mortes decorrentes de intervenções policiais, por tipo de local da ocorrência</a:t>
            </a:r>
            <a:r>
              <a:rPr lang="en-US" sz="1200" baseline="0"/>
              <a:t> (</a:t>
            </a:r>
            <a:r>
              <a:rPr lang="en-US" sz="1200"/>
              <a:t>em %) - Brasil</a:t>
            </a:r>
            <a:r>
              <a:rPr lang="en-US" sz="1200" baseline="0"/>
              <a:t> (2023)</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'P03'!$C$85</c:f>
              <c:strCache>
                <c:ptCount val="1"/>
                <c:pt idx="0">
                  <c: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'P03'!$B$86:$B$92</c:f>
              <c:strCache>
                <c:ptCount val="7"/>
                <c:pt idx="0">
                  <c:v>Via pública</c:v>
                </c:pt>
                <c:pt idx="1">
                  <c:v>Residência</c:v>
                </c:pt>
                <c:pt idx="2">
                  <c:v>Estabelecimento comercial/financeiro</c:v>
                </c:pt>
                <c:pt idx="3">
                  <c:v>Hospital</c:v>
                </c:pt>
                <c:pt idx="4">
                  <c:v>Sítio e fazendas</c:v>
                </c:pt>
                <c:pt idx="5">
                  <c:v>Área rural</c:v>
                </c:pt>
                <c:pt idx="6">
                  <c:v>Outros</c:v>
                </c:pt>
              </c:strCache>
            </c:strRef>
          </c:cat>
          <c:val>
            <c:numRef>
              <c:f>'P03'!$C$86:$C$92</c:f>
              <c:numCache>
                <c:formatCode>0.0</c:formatCode>
                <c:ptCount val="7"/>
                <c:pt idx="0">
                  <c:v>63.55</c:v>
                </c:pt>
                <c:pt idx="1">
                  <c:v>19.475000000000001</c:v>
                </c:pt>
                <c:pt idx="2">
                  <c:v>2.3250000000000002</c:v>
                </c:pt>
                <c:pt idx="3">
                  <c:v>2.85</c:v>
                </c:pt>
                <c:pt idx="4">
                  <c:v>2.4750000000000001</c:v>
                </c:pt>
                <c:pt idx="5">
                  <c:v>2.4500000000000002</c:v>
                </c:pt>
                <c:pt idx="6">
                  <c:v>6.875</c:v>
                </c:pt>
              </c:numCache>
            </c:numRef>
          </c:val>
          <c:extLst>
            <c:ext xmlns:c16="http://schemas.microsoft.com/office/drawing/2014/chart" uri="{C3380CC4-5D6E-409C-BE32-E72D297353CC}">
              <c16:uniqueId val="{00000000-E9CE-42B6-A5DC-CF7082F841DD}"/>
            </c:ext>
          </c:extLst>
        </c:ser>
        <c:dLbls>
          <c:showLegendKey val="0"/>
          <c:showVal val="0"/>
          <c:showCatName val="0"/>
          <c:showSerName val="0"/>
          <c:showPercent val="0"/>
          <c:showBubbleSize val="0"/>
        </c:dLbls>
        <c:gapWidth val="219"/>
        <c:overlap val="-27"/>
        <c:axId val="380438840"/>
        <c:axId val="380440016"/>
      </c:barChart>
      <c:catAx>
        <c:axId val="380438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40016"/>
        <c:crosses val="autoZero"/>
        <c:auto val="1"/>
        <c:lblAlgn val="ctr"/>
        <c:lblOffset val="100"/>
        <c:noMultiLvlLbl val="0"/>
      </c:catAx>
      <c:valAx>
        <c:axId val="3804400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38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Gráfico 14:</a:t>
            </a:r>
            <a:r>
              <a:rPr lang="en-US" sz="1200" b="0" i="0" u="none" strike="noStrike" kern="1200" spc="0" baseline="0">
                <a:solidFill>
                  <a:sysClr val="windowText" lastClr="000000">
                    <a:lumMod val="65000"/>
                    <a:lumOff val="35000"/>
                  </a:sysClr>
                </a:solidFill>
              </a:rPr>
              <a:t> Distribuição das mortes decorrentes de intervenções policiais, por sexo (em %)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'P03'!$C$37</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0A-43C6-A3E1-3AA6296EB6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0A-43C6-A3E1-3AA6296EB6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'P03'!$B$38:$B$39</c:f>
              <c:strCache>
                <c:ptCount val="2"/>
                <c:pt idx="0">
                  <c:v>Masculino</c:v>
                </c:pt>
                <c:pt idx="1">
                  <c:v>Feminino</c:v>
                </c:pt>
              </c:strCache>
            </c:strRef>
          </c:cat>
          <c:val>
            <c:numRef>
              <c:f>'P03'!$C$38:$C$39</c:f>
              <c:numCache>
                <c:formatCode>0.0</c:formatCode>
                <c:ptCount val="2"/>
                <c:pt idx="0">
                  <c:v>99.257705341294169</c:v>
                </c:pt>
                <c:pt idx="1">
                  <c:v>0.74229465870582545</c:v>
                </c:pt>
              </c:numCache>
            </c:numRef>
          </c:val>
          <c:extLst>
            <c:ext xmlns:c16="http://schemas.microsoft.com/office/drawing/2014/chart" uri="{C3380CC4-5D6E-409C-BE32-E72D297353CC}">
              <c16:uniqueId val="{00000004-270A-43C6-A3E1-3AA6296EB64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Gráfico 13: </a:t>
            </a:r>
            <a:r>
              <a:rPr lang="en-US" sz="1200" b="0" i="0" baseline="0">
                <a:effectLst/>
              </a:rPr>
              <a:t>Variação da taxa de mortes decorrentes de intervenções de policiais civis e militares - Brasil e UF (2022-2023)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'P03'!$S$4:$S$31</c:f>
              <c:strCache>
                <c:ptCount val="28"/>
                <c:pt idx="0">
                  <c:v>Brasil</c:v>
                </c:pt>
                <c:pt idx="1">
                  <c:v>AM</c:v>
                </c:pt>
                <c:pt idx="2">
                  <c:v>PI</c:v>
                </c:pt>
                <c:pt idx="3">
                  <c:v>MA</c:v>
                </c:pt>
                <c:pt idx="4">
                  <c:v>RJ</c:v>
                </c:pt>
                <c:pt idx="5">
                  <c:v>PR</c:v>
                </c:pt>
                <c:pt idx="6">
                  <c:v>AC</c:v>
                </c:pt>
                <c:pt idx="7">
                  <c:v>PA</c:v>
                </c:pt>
                <c:pt idx="8">
                  <c:v>RN</c:v>
                </c:pt>
                <c:pt idx="9">
                  <c:v>MG</c:v>
                </c:pt>
                <c:pt idx="10">
                  <c:v>CE</c:v>
                </c:pt>
                <c:pt idx="11">
                  <c:v>GO</c:v>
                </c:pt>
                <c:pt idx="12">
                  <c:v>ES</c:v>
                </c:pt>
                <c:pt idx="13">
                  <c:v>RO</c:v>
                </c:pt>
                <c:pt idx="14">
                  <c:v>BA</c:v>
                </c:pt>
                <c:pt idx="15">
                  <c:v>SP</c:v>
                </c:pt>
                <c:pt idx="16">
                  <c:v>TO</c:v>
                </c:pt>
                <c:pt idx="17">
                  <c:v>SE</c:v>
                </c:pt>
                <c:pt idx="18">
                  <c:v>PE</c:v>
                </c:pt>
                <c:pt idx="19">
                  <c:v>AL</c:v>
                </c:pt>
                <c:pt idx="20">
                  <c:v>AP</c:v>
                </c:pt>
                <c:pt idx="21">
                  <c:v>RR</c:v>
                </c:pt>
                <c:pt idx="22">
                  <c:v>RS</c:v>
                </c:pt>
                <c:pt idx="23">
                  <c:v>PB</c:v>
                </c:pt>
                <c:pt idx="24">
                  <c:v>DF</c:v>
                </c:pt>
                <c:pt idx="25">
                  <c:v>SC</c:v>
                </c:pt>
                <c:pt idx="26">
                  <c:v>MT</c:v>
                </c:pt>
                <c:pt idx="27">
                  <c:v>MS</c:v>
                </c:pt>
              </c:strCache>
            </c:strRef>
          </c:cat>
          <c:val>
            <c:numRef>
              <c:f>'P03'!$T$4:$T$31</c:f>
              <c:numCache>
                <c:formatCode>0.0</c:formatCode>
                <c:ptCount val="28"/>
                <c:pt idx="0">
                  <c:v>-1</c:v>
                </c:pt>
                <c:pt idx="1">
                  <c:v>-40.4</c:v>
                </c:pt>
                <c:pt idx="2">
                  <c:v>-35.9</c:v>
                </c:pt>
                <c:pt idx="3">
                  <c:v>-34.700000000000003</c:v>
                </c:pt>
                <c:pt idx="4">
                  <c:v>-34.5</c:v>
                </c:pt>
                <c:pt idx="5">
                  <c:v>-28.8</c:v>
                </c:pt>
                <c:pt idx="6">
                  <c:v>-21.1</c:v>
                </c:pt>
                <c:pt idx="7">
                  <c:v>-15.7</c:v>
                </c:pt>
                <c:pt idx="8">
                  <c:v>-14</c:v>
                </c:pt>
                <c:pt idx="9">
                  <c:v>-8.1</c:v>
                </c:pt>
                <c:pt idx="10">
                  <c:v>-5.3</c:v>
                </c:pt>
                <c:pt idx="11">
                  <c:v>-4.0999999999999996</c:v>
                </c:pt>
                <c:pt idx="12">
                  <c:v>0</c:v>
                </c:pt>
                <c:pt idx="13">
                  <c:v>0</c:v>
                </c:pt>
                <c:pt idx="14">
                  <c:v>15.8</c:v>
                </c:pt>
                <c:pt idx="15">
                  <c:v>19.7</c:v>
                </c:pt>
                <c:pt idx="16">
                  <c:v>26.5</c:v>
                </c:pt>
                <c:pt idx="17">
                  <c:v>30.1</c:v>
                </c:pt>
                <c:pt idx="18">
                  <c:v>33.299999999999997</c:v>
                </c:pt>
                <c:pt idx="19">
                  <c:v>35.299999999999997</c:v>
                </c:pt>
                <c:pt idx="20">
                  <c:v>36.200000000000003</c:v>
                </c:pt>
                <c:pt idx="21">
                  <c:v>40</c:v>
                </c:pt>
                <c:pt idx="22">
                  <c:v>40.6</c:v>
                </c:pt>
                <c:pt idx="23">
                  <c:v>41.2</c:v>
                </c:pt>
                <c:pt idx="24">
                  <c:v>68.8</c:v>
                </c:pt>
                <c:pt idx="25">
                  <c:v>79.5</c:v>
                </c:pt>
                <c:pt idx="26">
                  <c:v>104.6</c:v>
                </c:pt>
                <c:pt idx="27">
                  <c:v>160.80000000000001</c:v>
                </c:pt>
              </c:numCache>
            </c:numRef>
          </c:val>
          <c:extLst>
            <c:ext xmlns:c16="http://schemas.microsoft.com/office/drawing/2014/chart" uri="{C3380CC4-5D6E-409C-BE32-E72D297353CC}">
              <c16:uniqueId val="{00000000-6C27-4DCF-BC8F-B6046B810BA9}"/>
            </c:ext>
          </c:extLst>
        </c:ser>
        <c:dLbls>
          <c:showLegendKey val="0"/>
          <c:showVal val="0"/>
          <c:showCatName val="0"/>
          <c:showSerName val="0"/>
          <c:showPercent val="0"/>
          <c:showBubbleSize val="0"/>
        </c:dLbls>
        <c:gapWidth val="182"/>
        <c:axId val="380436096"/>
        <c:axId val="380439232"/>
      </c:barChart>
      <c:catAx>
        <c:axId val="3804360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39232"/>
        <c:crosses val="autoZero"/>
        <c:auto val="1"/>
        <c:lblAlgn val="ctr"/>
        <c:lblOffset val="100"/>
        <c:noMultiLvlLbl val="0"/>
      </c:catAx>
      <c:valAx>
        <c:axId val="38043923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36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Gráfico 11:</a:t>
            </a:r>
            <a:r>
              <a:rPr lang="en-US" sz="1200" b="0" i="0" baseline="0">
                <a:effectLst/>
              </a:rPr>
              <a:t> Mortes decorrentes de intervenções de policiais civis e militares - Brasil (2013-2023)</a:t>
            </a:r>
            <a:endParaRPr lang="pt-BR" sz="1200">
              <a:effectLst/>
            </a:endParaRPr>
          </a:p>
        </c:rich>
      </c:tx>
      <c:layout>
        <c:manualLayout>
          <c:xMode val="edge"/>
          <c:yMode val="edge"/>
          <c:x val="0.1398796953659481"/>
          <c:y val="2.52206809583858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'P03'!$A$7:$A$17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'P03'!$B$7:$B$17</c:f>
              <c:numCache>
                <c:formatCode>#,##0</c:formatCode>
                <c:ptCount val="11"/>
                <c:pt idx="0">
                  <c:v>2212</c:v>
                </c:pt>
                <c:pt idx="1">
                  <c:v>3146</c:v>
                </c:pt>
                <c:pt idx="2">
                  <c:v>3330</c:v>
                </c:pt>
                <c:pt idx="3">
                  <c:v>4240</c:v>
                </c:pt>
                <c:pt idx="4">
                  <c:v>5179</c:v>
                </c:pt>
                <c:pt idx="5">
                  <c:v>6175</c:v>
                </c:pt>
                <c:pt idx="6">
                  <c:v>6351</c:v>
                </c:pt>
                <c:pt idx="7">
                  <c:v>6413</c:v>
                </c:pt>
                <c:pt idx="8">
                  <c:v>6493</c:v>
                </c:pt>
                <c:pt idx="9">
                  <c:v>6455</c:v>
                </c:pt>
                <c:pt idx="10">
                  <c:v>6393</c:v>
                </c:pt>
              </c:numCache>
            </c:numRef>
          </c:val>
          <c:extLst>
            <c:ext xmlns:c16="http://schemas.microsoft.com/office/drawing/2014/chart" uri="{C3380CC4-5D6E-409C-BE32-E72D297353CC}">
              <c16:uniqueId val="{00000000-5BF4-4D0D-84EB-6A7D74109CFA}"/>
            </c:ext>
          </c:extLst>
        </c:ser>
        <c:dLbls>
          <c:showLegendKey val="0"/>
          <c:showVal val="0"/>
          <c:showCatName val="0"/>
          <c:showSerName val="0"/>
          <c:showPercent val="0"/>
          <c:showBubbleSize val="0"/>
        </c:dLbls>
        <c:gapWidth val="219"/>
        <c:overlap val="-27"/>
        <c:axId val="380436880"/>
        <c:axId val="380439624"/>
      </c:barChart>
      <c:catAx>
        <c:axId val="38043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39624"/>
        <c:crosses val="autoZero"/>
        <c:auto val="1"/>
        <c:lblAlgn val="ctr"/>
        <c:lblOffset val="100"/>
        <c:noMultiLvlLbl val="0"/>
      </c:catAx>
      <c:valAx>
        <c:axId val="380439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43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Gráfico 12: </a:t>
            </a:r>
            <a:r>
              <a:rPr lang="en-US" sz="1200" b="0" i="0" baseline="0">
                <a:effectLst/>
              </a:rPr>
              <a:t>Taxa de mortes decorrentes de intervenções de policiais civis e militares - Brasil e UF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'P03'!$L$4:$L$31</c:f>
              <c:strCache>
                <c:ptCount val="28"/>
                <c:pt idx="0">
                  <c:v>Brasil</c:v>
                </c:pt>
                <c:pt idx="1">
                  <c:v>RO</c:v>
                </c:pt>
                <c:pt idx="2">
                  <c:v>MG</c:v>
                </c:pt>
                <c:pt idx="3">
                  <c:v>PI</c:v>
                </c:pt>
                <c:pt idx="4">
                  <c:v>MA</c:v>
                </c:pt>
                <c:pt idx="5">
                  <c:v>DF</c:v>
                </c:pt>
                <c:pt idx="6">
                  <c:v>SC</c:v>
                </c:pt>
                <c:pt idx="7">
                  <c:v>SP</c:v>
                </c:pt>
                <c:pt idx="8">
                  <c:v>PE</c:v>
                </c:pt>
                <c:pt idx="9">
                  <c:v>RS</c:v>
                </c:pt>
                <c:pt idx="10">
                  <c:v>AM</c:v>
                </c:pt>
                <c:pt idx="11">
                  <c:v>CE</c:v>
                </c:pt>
                <c:pt idx="12">
                  <c:v>ES</c:v>
                </c:pt>
                <c:pt idx="13">
                  <c:v>AC</c:v>
                </c:pt>
                <c:pt idx="14">
                  <c:v>PB</c:v>
                </c:pt>
                <c:pt idx="15">
                  <c:v>AL</c:v>
                </c:pt>
                <c:pt idx="16">
                  <c:v>RR</c:v>
                </c:pt>
                <c:pt idx="17">
                  <c:v>RN</c:v>
                </c:pt>
                <c:pt idx="18">
                  <c:v>TO</c:v>
                </c:pt>
                <c:pt idx="19">
                  <c:v>PR</c:v>
                </c:pt>
                <c:pt idx="20">
                  <c:v>MS</c:v>
                </c:pt>
                <c:pt idx="21">
                  <c:v>RJ</c:v>
                </c:pt>
                <c:pt idx="22">
                  <c:v>MT</c:v>
                </c:pt>
                <c:pt idx="23">
                  <c:v>PA</c:v>
                </c:pt>
                <c:pt idx="24">
                  <c:v>GO</c:v>
                </c:pt>
                <c:pt idx="25">
                  <c:v>SE</c:v>
                </c:pt>
                <c:pt idx="26">
                  <c:v>BA</c:v>
                </c:pt>
                <c:pt idx="27">
                  <c:v>AP</c:v>
                </c:pt>
              </c:strCache>
            </c:strRef>
          </c:cat>
          <c:val>
            <c:numRef>
              <c:f>'P03'!$M$4:$M$31</c:f>
              <c:numCache>
                <c:formatCode>General</c:formatCode>
                <c:ptCount val="28"/>
                <c:pt idx="0">
                  <c:v>3.1</c:v>
                </c:pt>
                <c:pt idx="1">
                  <c:v>0.6</c:v>
                </c:pt>
                <c:pt idx="2">
                  <c:v>0.7</c:v>
                </c:pt>
                <c:pt idx="3">
                  <c:v>0.8</c:v>
                </c:pt>
                <c:pt idx="4">
                  <c:v>0.9</c:v>
                </c:pt>
                <c:pt idx="5">
                  <c:v>1</c:v>
                </c:pt>
                <c:pt idx="6">
                  <c:v>1</c:v>
                </c:pt>
                <c:pt idx="7">
                  <c:v>1.1000000000000001</c:v>
                </c:pt>
                <c:pt idx="8">
                  <c:v>1.3</c:v>
                </c:pt>
                <c:pt idx="9">
                  <c:v>1.4</c:v>
                </c:pt>
                <c:pt idx="10">
                  <c:v>1.5</c:v>
                </c:pt>
                <c:pt idx="11">
                  <c:v>1.6</c:v>
                </c:pt>
                <c:pt idx="12">
                  <c:v>1.7</c:v>
                </c:pt>
                <c:pt idx="13">
                  <c:v>1.8</c:v>
                </c:pt>
                <c:pt idx="14">
                  <c:v>1.8</c:v>
                </c:pt>
                <c:pt idx="15">
                  <c:v>2.2000000000000002</c:v>
                </c:pt>
                <c:pt idx="16">
                  <c:v>2.2000000000000002</c:v>
                </c:pt>
                <c:pt idx="17">
                  <c:v>2.8</c:v>
                </c:pt>
                <c:pt idx="18">
                  <c:v>2.8</c:v>
                </c:pt>
                <c:pt idx="19">
                  <c:v>3</c:v>
                </c:pt>
                <c:pt idx="20">
                  <c:v>4.8</c:v>
                </c:pt>
                <c:pt idx="21">
                  <c:v>5.4</c:v>
                </c:pt>
                <c:pt idx="22">
                  <c:v>6.1</c:v>
                </c:pt>
                <c:pt idx="23">
                  <c:v>6.5</c:v>
                </c:pt>
                <c:pt idx="24">
                  <c:v>7.3</c:v>
                </c:pt>
                <c:pt idx="25">
                  <c:v>10.4</c:v>
                </c:pt>
                <c:pt idx="26">
                  <c:v>12</c:v>
                </c:pt>
                <c:pt idx="27">
                  <c:v>23.6</c:v>
                </c:pt>
              </c:numCache>
            </c:numRef>
          </c:val>
          <c:extLst>
            <c:ext xmlns:c16="http://schemas.microsoft.com/office/drawing/2014/chart" uri="{C3380CC4-5D6E-409C-BE32-E72D297353CC}">
              <c16:uniqueId val="{00000000-77FC-4437-968C-3CB9E74624CB}"/>
            </c:ext>
          </c:extLst>
        </c:ser>
        <c:dLbls>
          <c:showLegendKey val="0"/>
          <c:showVal val="0"/>
          <c:showCatName val="0"/>
          <c:showSerName val="0"/>
          <c:showPercent val="0"/>
          <c:showBubbleSize val="0"/>
        </c:dLbls>
        <c:gapWidth val="219"/>
        <c:overlap val="-27"/>
        <c:axId val="452551632"/>
        <c:axId val="452552024"/>
      </c:barChart>
      <c:catAx>
        <c:axId val="45255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2024"/>
        <c:crosses val="autoZero"/>
        <c:auto val="1"/>
        <c:lblAlgn val="ctr"/>
        <c:lblOffset val="100"/>
        <c:noMultiLvlLbl val="0"/>
      </c:catAx>
      <c:valAx>
        <c:axId val="45255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1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Gráfico 17: </a:t>
            </a:r>
            <a:r>
              <a:rPr lang="en-US" sz="1200" b="0" i="0" baseline="0">
                <a:effectLst/>
              </a:rPr>
              <a:t>Taxa de mortes decorrentes de intervenções policiais por faixa etária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'P03'!$L$62:$L$73</c:f>
              <c:strCache>
                <c:ptCount val="12"/>
                <c:pt idx="0">
                  <c:v>0 a 11</c:v>
                </c:pt>
                <c:pt idx="1">
                  <c:v>12 a 17</c:v>
                </c:pt>
                <c:pt idx="2">
                  <c:v>18 a 24</c:v>
                </c:pt>
                <c:pt idx="3">
                  <c:v>25 a 29</c:v>
                </c:pt>
                <c:pt idx="4">
                  <c:v>30 a 34</c:v>
                </c:pt>
                <c:pt idx="5">
                  <c:v>35 a 39</c:v>
                </c:pt>
                <c:pt idx="6">
                  <c:v>40 a 44</c:v>
                </c:pt>
                <c:pt idx="7">
                  <c:v>45 a 49</c:v>
                </c:pt>
                <c:pt idx="8">
                  <c:v>50 a 54</c:v>
                </c:pt>
                <c:pt idx="9">
                  <c:v>55 a 59</c:v>
                </c:pt>
                <c:pt idx="10">
                  <c:v>60 e +</c:v>
                </c:pt>
                <c:pt idx="11">
                  <c:v>Taxa média</c:v>
                </c:pt>
              </c:strCache>
            </c:strRef>
          </c:cat>
          <c:val>
            <c:numRef>
              <c:f>'P03'!$M$62:$M$73</c:f>
              <c:numCache>
                <c:formatCode>0.0</c:formatCode>
                <c:ptCount val="12"/>
                <c:pt idx="0">
                  <c:v>2.7104366957350839E-2</c:v>
                </c:pt>
                <c:pt idx="1">
                  <c:v>2.0046553078231257</c:v>
                </c:pt>
                <c:pt idx="2">
                  <c:v>9.8318471611106375</c:v>
                </c:pt>
                <c:pt idx="3">
                  <c:v>7.6471957513395683</c:v>
                </c:pt>
                <c:pt idx="4">
                  <c:v>4.0328008894394065</c:v>
                </c:pt>
                <c:pt idx="5">
                  <c:v>2.2692434472194689</c:v>
                </c:pt>
                <c:pt idx="6">
                  <c:v>1.3439379996602823</c:v>
                </c:pt>
                <c:pt idx="7">
                  <c:v>0.8064449910675221</c:v>
                </c:pt>
                <c:pt idx="8">
                  <c:v>0.34130827908317607</c:v>
                </c:pt>
                <c:pt idx="9">
                  <c:v>0.26795501744041417</c:v>
                </c:pt>
                <c:pt idx="10">
                  <c:v>8.0962860156277003E-2</c:v>
                </c:pt>
                <c:pt idx="11">
                  <c:v>3.1509632552283802</c:v>
                </c:pt>
              </c:numCache>
            </c:numRef>
          </c:val>
          <c:extLst>
            <c:ext xmlns:c16="http://schemas.microsoft.com/office/drawing/2014/chart" uri="{C3380CC4-5D6E-409C-BE32-E72D297353CC}">
              <c16:uniqueId val="{00000000-0668-41E0-A59E-196273EC6F23}"/>
            </c:ext>
          </c:extLst>
        </c:ser>
        <c:dLbls>
          <c:showLegendKey val="0"/>
          <c:showVal val="0"/>
          <c:showCatName val="0"/>
          <c:showSerName val="0"/>
          <c:showPercent val="0"/>
          <c:showBubbleSize val="0"/>
        </c:dLbls>
        <c:gapWidth val="219"/>
        <c:overlap val="-27"/>
        <c:axId val="452551240"/>
        <c:axId val="452557904"/>
      </c:barChart>
      <c:catAx>
        <c:axId val="45255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7904"/>
        <c:crosses val="autoZero"/>
        <c:auto val="1"/>
        <c:lblAlgn val="ctr"/>
        <c:lblOffset val="100"/>
        <c:noMultiLvlLbl val="0"/>
      </c:catAx>
      <c:valAx>
        <c:axId val="452557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1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06:</a:t>
            </a:r>
            <a:r>
              <a:rPr lang="pt-BR" sz="1200" b="1" baseline="0"/>
              <a:t> </a:t>
            </a:r>
            <a:r>
              <a:rPr lang="pt-BR" sz="1200"/>
              <a:t>Distribuição das MVI por cor/raça e categoria de registro - Brasil (</a:t>
            </a:r>
            <a:r>
              <a:rPr lang="pt-BR" sz="1200" baseline="0"/>
              <a:t>2023)</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'P01'!$E$40</c:f>
              <c:strCache>
                <c:ptCount val="1"/>
                <c:pt idx="0">
                  <c:v>Amarelo</c:v>
                </c:pt>
              </c:strCache>
            </c:strRef>
          </c:tx>
          <c:spPr>
            <a:solidFill>
              <a:schemeClr val="accent1"/>
            </a:solidFill>
            <a:ln>
              <a:noFill/>
            </a:ln>
            <a:effectLst/>
          </c:spPr>
          <c:invertIfNegative val="0"/>
          <c:cat>
            <c:strRef>
              <c:f>'P01'!$F$39:$J$39</c:f>
              <c:strCache>
                <c:ptCount val="5"/>
                <c:pt idx="0">
                  <c:v>Homicídio doloso</c:v>
                </c:pt>
                <c:pt idx="1">
                  <c:v>Latrocínio</c:v>
                </c:pt>
                <c:pt idx="2">
                  <c:v>Lesão corporal seguida de morte</c:v>
                </c:pt>
                <c:pt idx="3">
                  <c:v>Morte decorrente de intervenção policial</c:v>
                </c:pt>
                <c:pt idx="4">
                  <c:v>MVI</c:v>
                </c:pt>
              </c:strCache>
            </c:strRef>
          </c:cat>
          <c:val>
            <c:numRef>
              <c:f>'P01'!$F$40:$J$40</c:f>
              <c:numCache>
                <c:formatCode>0.0</c:formatCode>
                <c:ptCount val="5"/>
                <c:pt idx="0">
                  <c:v>0.19383140068691129</c:v>
                </c:pt>
                <c:pt idx="1">
                  <c:v>0.13003901170351106</c:v>
                </c:pt>
                <c:pt idx="2">
                  <c:v>0</c:v>
                </c:pt>
                <c:pt idx="3">
                  <c:v>0.10552975939214859</c:v>
                </c:pt>
                <c:pt idx="4">
                  <c:v>0.17787063440526271</c:v>
                </c:pt>
              </c:numCache>
            </c:numRef>
          </c:val>
          <c:extLst>
            <c:ext xmlns:c16="http://schemas.microsoft.com/office/drawing/2014/chart" uri="{C3380CC4-5D6E-409C-BE32-E72D297353CC}">
              <c16:uniqueId val="{00000000-F15C-4701-BA01-1CBBD6B3AF62}"/>
            </c:ext>
          </c:extLst>
        </c:ser>
        <c:ser>
          <c:idx val="1"/>
          <c:order val="1"/>
          <c:tx>
            <c:strRef>
              <c:f>'P01'!$E$41</c:f>
              <c:strCache>
                <c:ptCount val="1"/>
                <c:pt idx="0">
                  <c:v>Branco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'P01'!$F$39:$J$39</c:f>
              <c:strCache>
                <c:ptCount val="5"/>
                <c:pt idx="0">
                  <c:v>Homicídio doloso</c:v>
                </c:pt>
                <c:pt idx="1">
                  <c:v>Latrocínio</c:v>
                </c:pt>
                <c:pt idx="2">
                  <c:v>Lesão corporal seguida de morte</c:v>
                </c:pt>
                <c:pt idx="3">
                  <c:v>Morte decorrente de intervenção policial</c:v>
                </c:pt>
                <c:pt idx="4">
                  <c:v>MVI</c:v>
                </c:pt>
              </c:strCache>
            </c:strRef>
          </c:cat>
          <c:val>
            <c:numRef>
              <c:f>'P01'!$F$41:$J$41</c:f>
              <c:numCache>
                <c:formatCode>0.0</c:formatCode>
                <c:ptCount val="5"/>
                <c:pt idx="0">
                  <c:v>21.702315775155576</c:v>
                </c:pt>
                <c:pt idx="1">
                  <c:v>39.011703511053319</c:v>
                </c:pt>
                <c:pt idx="2">
                  <c:v>25.544554455445546</c:v>
                </c:pt>
                <c:pt idx="3">
                  <c:v>17.011397214014352</c:v>
                </c:pt>
                <c:pt idx="4">
                  <c:v>21.50540670261724</c:v>
                </c:pt>
              </c:numCache>
            </c:numRef>
          </c:val>
          <c:extLst>
            <c:ext xmlns:c16="http://schemas.microsoft.com/office/drawing/2014/chart" uri="{C3380CC4-5D6E-409C-BE32-E72D297353CC}">
              <c16:uniqueId val="{00000001-F15C-4701-BA01-1CBBD6B3AF62}"/>
            </c:ext>
          </c:extLst>
        </c:ser>
        <c:ser>
          <c:idx val="2"/>
          <c:order val="2"/>
          <c:tx>
            <c:strRef>
              <c:f>'P01'!$E$42</c:f>
              <c:strCache>
                <c:ptCount val="1"/>
                <c:pt idx="0">
                  <c:v>Indígena</c:v>
                </c:pt>
              </c:strCache>
            </c:strRef>
          </c:tx>
          <c:spPr>
            <a:solidFill>
              <a:schemeClr val="accent3"/>
            </a:solidFill>
            <a:ln>
              <a:noFill/>
            </a:ln>
            <a:effectLst/>
          </c:spPr>
          <c:invertIfNegative val="0"/>
          <c:cat>
            <c:strRef>
              <c:f>'P01'!$F$39:$J$39</c:f>
              <c:strCache>
                <c:ptCount val="5"/>
                <c:pt idx="0">
                  <c:v>Homicídio doloso</c:v>
                </c:pt>
                <c:pt idx="1">
                  <c:v>Latrocínio</c:v>
                </c:pt>
                <c:pt idx="2">
                  <c:v>Lesão corporal seguida de morte</c:v>
                </c:pt>
                <c:pt idx="3">
                  <c:v>Morte decorrente de intervenção policial</c:v>
                </c:pt>
                <c:pt idx="4">
                  <c:v>MVI</c:v>
                </c:pt>
              </c:strCache>
            </c:strRef>
          </c:cat>
          <c:val>
            <c:numRef>
              <c:f>'P01'!$F$42:$J$42</c:f>
              <c:numCache>
                <c:formatCode>0.0</c:formatCode>
                <c:ptCount val="5"/>
                <c:pt idx="0">
                  <c:v>0.31285068181045328</c:v>
                </c:pt>
                <c:pt idx="1">
                  <c:v>0</c:v>
                </c:pt>
                <c:pt idx="2">
                  <c:v>0.59405940594059403</c:v>
                </c:pt>
                <c:pt idx="3">
                  <c:v>0.18995356690586745</c:v>
                </c:pt>
                <c:pt idx="4">
                  <c:v>0.2936277139388464</c:v>
                </c:pt>
              </c:numCache>
            </c:numRef>
          </c:val>
          <c:extLst>
            <c:ext xmlns:c16="http://schemas.microsoft.com/office/drawing/2014/chart" uri="{C3380CC4-5D6E-409C-BE32-E72D297353CC}">
              <c16:uniqueId val="{00000002-F15C-4701-BA01-1CBBD6B3AF62}"/>
            </c:ext>
          </c:extLst>
        </c:ser>
        <c:ser>
          <c:idx val="3"/>
          <c:order val="3"/>
          <c:tx>
            <c:strRef>
              <c:f>'P01'!$E$43</c:f>
              <c:strCache>
                <c:ptCount val="1"/>
                <c:pt idx="0">
                  <c:v>Negro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'P01'!$F$39:$J$39</c:f>
              <c:strCache>
                <c:ptCount val="5"/>
                <c:pt idx="0">
                  <c:v>Homicídio doloso</c:v>
                </c:pt>
                <c:pt idx="1">
                  <c:v>Latrocínio</c:v>
                </c:pt>
                <c:pt idx="2">
                  <c:v>Lesão corporal seguida de morte</c:v>
                </c:pt>
                <c:pt idx="3">
                  <c:v>Morte decorrente de intervenção policial</c:v>
                </c:pt>
                <c:pt idx="4">
                  <c:v>MVI</c:v>
                </c:pt>
              </c:strCache>
            </c:strRef>
          </c:cat>
          <c:val>
            <c:numRef>
              <c:f>'P01'!$F$43:$J$43</c:f>
              <c:numCache>
                <c:formatCode>0.0</c:formatCode>
                <c:ptCount val="5"/>
                <c:pt idx="0">
                  <c:v>77.791002142347054</c:v>
                </c:pt>
                <c:pt idx="1">
                  <c:v>60.858257477243171</c:v>
                </c:pt>
                <c:pt idx="2">
                  <c:v>73.861386138613867</c:v>
                </c:pt>
                <c:pt idx="3">
                  <c:v>82.693119459687637</c:v>
                </c:pt>
                <c:pt idx="4">
                  <c:v>78.023094949038651</c:v>
                </c:pt>
              </c:numCache>
            </c:numRef>
          </c:val>
          <c:extLst>
            <c:ext xmlns:c16="http://schemas.microsoft.com/office/drawing/2014/chart" uri="{C3380CC4-5D6E-409C-BE32-E72D297353CC}">
              <c16:uniqueId val="{00000003-F15C-4701-BA01-1CBBD6B3AF62}"/>
            </c:ext>
          </c:extLst>
        </c:ser>
        <c:dLbls>
          <c:showLegendKey val="0"/>
          <c:showVal val="0"/>
          <c:showCatName val="0"/>
          <c:showSerName val="0"/>
          <c:showPercent val="0"/>
          <c:showBubbleSize val="0"/>
        </c:dLbls>
        <c:gapWidth val="150"/>
        <c:overlap val="100"/>
        <c:axId val="314017752"/>
        <c:axId val="314127472"/>
      </c:barChart>
      <c:catAx>
        <c:axId val="314017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14127472"/>
        <c:crosses val="autoZero"/>
        <c:auto val="1"/>
        <c:lblAlgn val="ctr"/>
        <c:lblOffset val="100"/>
        <c:noMultiLvlLbl val="0"/>
      </c:catAx>
      <c:valAx>
        <c:axId val="314127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14017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20: </a:t>
            </a:r>
            <a:r>
              <a:rPr lang="pt-BR" sz="1200" b="0" i="0" baseline="0">
                <a:effectLst/>
              </a:rPr>
              <a:t>Roubos e Furtos de celular no Brasil (2018-2023)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'P04'!$A$7</c:f>
              <c:strCache>
                <c:ptCount val="1"/>
                <c:pt idx="0">
                  <c:v>Roubo</c:v>
                </c:pt>
              </c:strCache>
            </c:strRef>
          </c:tx>
          <c:spPr>
            <a:ln w="28575" cap="rnd">
              <a:solidFill>
                <a:schemeClr val="accent1"/>
              </a:solidFill>
              <a:round/>
            </a:ln>
            <a:effectLst/>
          </c:spPr>
          <c:marker>
            <c:symbol val="none"/>
          </c:marker>
          <c:dLbls>
            <c:dLbl>
              <c:idx val="5"/>
              <c:layout>
                <c:manualLayout>
                  <c:x val="-3.0295880250463404E-2"/>
                  <c:y val="2.89370001240023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90-4746-AA94-437C3CBBBD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'P04'!$B$6:$G$6</c:f>
              <c:numCache>
                <c:formatCode>General</c:formatCode>
                <c:ptCount val="6"/>
                <c:pt idx="0">
                  <c:v>2018</c:v>
                </c:pt>
                <c:pt idx="1">
                  <c:v>2019</c:v>
                </c:pt>
                <c:pt idx="2">
                  <c:v>2020</c:v>
                </c:pt>
                <c:pt idx="3">
                  <c:v>2021</c:v>
                </c:pt>
                <c:pt idx="4">
                  <c:v>2022</c:v>
                </c:pt>
                <c:pt idx="5">
                  <c:v>2023</c:v>
                </c:pt>
              </c:numCache>
            </c:numRef>
          </c:cat>
          <c:val>
            <c:numRef>
              <c:f>'P04'!$B$7:$G$7</c:f>
              <c:numCache>
                <c:formatCode>#,##0</c:formatCode>
                <c:ptCount val="6"/>
                <c:pt idx="0">
                  <c:v>560585</c:v>
                </c:pt>
                <c:pt idx="1">
                  <c:v>579486</c:v>
                </c:pt>
                <c:pt idx="2">
                  <c:v>478949</c:v>
                </c:pt>
                <c:pt idx="3">
                  <c:v>482861</c:v>
                </c:pt>
                <c:pt idx="4">
                  <c:v>492905</c:v>
                </c:pt>
                <c:pt idx="5">
                  <c:v>442999</c:v>
                </c:pt>
              </c:numCache>
            </c:numRef>
          </c:val>
          <c:smooth val="0"/>
          <c:extLst>
            <c:ext xmlns:c16="http://schemas.microsoft.com/office/drawing/2014/chart" uri="{C3380CC4-5D6E-409C-BE32-E72D297353CC}">
              <c16:uniqueId val="{00000000-E890-4746-AA94-437C3CBBBDA6}"/>
            </c:ext>
          </c:extLst>
        </c:ser>
        <c:ser>
          <c:idx val="1"/>
          <c:order val="1"/>
          <c:tx>
            <c:strRef>
              <c:f>'P04'!$A$8</c:f>
              <c:strCache>
                <c:ptCount val="1"/>
                <c:pt idx="0">
                  <c:v>Furto </c:v>
                </c:pt>
              </c:strCache>
            </c:strRef>
          </c:tx>
          <c:spPr>
            <a:ln w="28575" cap="rnd">
              <a:solidFill>
                <a:schemeClr val="accent2"/>
              </a:solidFill>
              <a:round/>
            </a:ln>
            <a:effectLst/>
          </c:spPr>
          <c:marker>
            <c:symbol val="none"/>
          </c:marker>
          <c:dLbls>
            <c:dLbl>
              <c:idx val="5"/>
              <c:layout>
                <c:manualLayout>
                  <c:x val="-3.2571193105981208E-2"/>
                  <c:y val="-3.5739719390508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890-4746-AA94-437C3CBBBD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'P04'!$B$6:$G$6</c:f>
              <c:numCache>
                <c:formatCode>General</c:formatCode>
                <c:ptCount val="6"/>
                <c:pt idx="0">
                  <c:v>2018</c:v>
                </c:pt>
                <c:pt idx="1">
                  <c:v>2019</c:v>
                </c:pt>
                <c:pt idx="2">
                  <c:v>2020</c:v>
                </c:pt>
                <c:pt idx="3">
                  <c:v>2021</c:v>
                </c:pt>
                <c:pt idx="4">
                  <c:v>2022</c:v>
                </c:pt>
                <c:pt idx="5">
                  <c:v>2023</c:v>
                </c:pt>
              </c:numCache>
            </c:numRef>
          </c:cat>
          <c:val>
            <c:numRef>
              <c:f>'P04'!$B$8:$G$8</c:f>
              <c:numCache>
                <c:formatCode>#,##0</c:formatCode>
                <c:ptCount val="6"/>
                <c:pt idx="0">
                  <c:v>434758</c:v>
                </c:pt>
                <c:pt idx="1">
                  <c:v>473947</c:v>
                </c:pt>
                <c:pt idx="2">
                  <c:v>346974</c:v>
                </c:pt>
                <c:pt idx="3">
                  <c:v>370130</c:v>
                </c:pt>
                <c:pt idx="4">
                  <c:v>490771</c:v>
                </c:pt>
                <c:pt idx="5">
                  <c:v>494295</c:v>
                </c:pt>
              </c:numCache>
            </c:numRef>
          </c:val>
          <c:smooth val="0"/>
          <c:extLst>
            <c:ext xmlns:c16="http://schemas.microsoft.com/office/drawing/2014/chart" uri="{C3380CC4-5D6E-409C-BE32-E72D297353CC}">
              <c16:uniqueId val="{00000001-E890-4746-AA94-437C3CBBBDA6}"/>
            </c:ext>
          </c:extLst>
        </c:ser>
        <c:dLbls>
          <c:showLegendKey val="0"/>
          <c:showVal val="0"/>
          <c:showCatName val="0"/>
          <c:showSerName val="0"/>
          <c:showPercent val="0"/>
          <c:showBubbleSize val="0"/>
        </c:dLbls>
        <c:smooth val="0"/>
        <c:axId val="452552808"/>
        <c:axId val="452556728"/>
      </c:lineChart>
      <c:catAx>
        <c:axId val="45255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6728"/>
        <c:crosses val="autoZero"/>
        <c:auto val="1"/>
        <c:lblAlgn val="ctr"/>
        <c:lblOffset val="100"/>
        <c:noMultiLvlLbl val="0"/>
      </c:catAx>
      <c:valAx>
        <c:axId val="452556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2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21:</a:t>
            </a:r>
            <a:r>
              <a:rPr lang="pt-BR" sz="1200" b="0" i="0" baseline="0">
                <a:effectLst/>
              </a:rPr>
              <a:t> Celulares roubados e furtados, por tipo de local da ocorrência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'P04'!$L$10</c:f>
              <c:strCache>
                <c:ptCount val="1"/>
                <c:pt idx="0">
                  <c:v>Furto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'P04'!$K$11:$K$18</c:f>
              <c:strCache>
                <c:ptCount val="8"/>
                <c:pt idx="0">
                  <c:v>Área rural</c:v>
                </c:pt>
                <c:pt idx="1">
                  <c:v>Estabelecimento comercial/financeiro</c:v>
                </c:pt>
                <c:pt idx="2">
                  <c:v>Hospital</c:v>
                </c:pt>
                <c:pt idx="3">
                  <c:v>Outros</c:v>
                </c:pt>
                <c:pt idx="4">
                  <c:v>Residência</c:v>
                </c:pt>
                <c:pt idx="5">
                  <c:v>Sítio e fazendas</c:v>
                </c:pt>
                <c:pt idx="6">
                  <c:v>Transporte</c:v>
                </c:pt>
                <c:pt idx="7">
                  <c:v>Via pública</c:v>
                </c:pt>
              </c:strCache>
            </c:strRef>
          </c:cat>
          <c:val>
            <c:numRef>
              <c:f>'P04'!$L$11:$L$18</c:f>
              <c:numCache>
                <c:formatCode>0%</c:formatCode>
                <c:ptCount val="8"/>
                <c:pt idx="0">
                  <c:v>5.9594274963999079E-3</c:v>
                </c:pt>
                <c:pt idx="1">
                  <c:v>0.1435292052277844</c:v>
                </c:pt>
                <c:pt idx="2">
                  <c:v>1.0573713515706365E-2</c:v>
                </c:pt>
                <c:pt idx="3">
                  <c:v>0.22926477461170011</c:v>
                </c:pt>
                <c:pt idx="4">
                  <c:v>0.12541368438283629</c:v>
                </c:pt>
                <c:pt idx="5">
                  <c:v>9.347191216487117E-4</c:v>
                </c:pt>
                <c:pt idx="6">
                  <c:v>4.7815390601090822E-2</c:v>
                </c:pt>
                <c:pt idx="7">
                  <c:v>0.43650908504283337</c:v>
                </c:pt>
              </c:numCache>
            </c:numRef>
          </c:val>
          <c:extLst>
            <c:ext xmlns:c16="http://schemas.microsoft.com/office/drawing/2014/chart" uri="{C3380CC4-5D6E-409C-BE32-E72D297353CC}">
              <c16:uniqueId val="{00000000-B5DB-4259-AB36-E29B60253C69}"/>
            </c:ext>
          </c:extLst>
        </c:ser>
        <c:ser>
          <c:idx val="1"/>
          <c:order val="1"/>
          <c:tx>
            <c:strRef>
              <c:f>'P04'!$M$10</c:f>
              <c:strCache>
                <c:ptCount val="1"/>
                <c:pt idx="0">
                  <c:v>Roubo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'P04'!$K$11:$K$18</c:f>
              <c:strCache>
                <c:ptCount val="8"/>
                <c:pt idx="0">
                  <c:v>Área rural</c:v>
                </c:pt>
                <c:pt idx="1">
                  <c:v>Estabelecimento comercial/financeiro</c:v>
                </c:pt>
                <c:pt idx="2">
                  <c:v>Hospital</c:v>
                </c:pt>
                <c:pt idx="3">
                  <c:v>Outros</c:v>
                </c:pt>
                <c:pt idx="4">
                  <c:v>Residência</c:v>
                </c:pt>
                <c:pt idx="5">
                  <c:v>Sítio e fazendas</c:v>
                </c:pt>
                <c:pt idx="6">
                  <c:v>Transporte</c:v>
                </c:pt>
                <c:pt idx="7">
                  <c:v>Via pública</c:v>
                </c:pt>
              </c:strCache>
            </c:strRef>
          </c:cat>
          <c:val>
            <c:numRef>
              <c:f>'P04'!$M$11:$M$18</c:f>
              <c:numCache>
                <c:formatCode>0%</c:formatCode>
                <c:ptCount val="8"/>
                <c:pt idx="0">
                  <c:v>8.1082876874457536E-3</c:v>
                </c:pt>
                <c:pt idx="1">
                  <c:v>5.528585607322168E-2</c:v>
                </c:pt>
                <c:pt idx="2">
                  <c:v>2.0680805471692629E-3</c:v>
                </c:pt>
                <c:pt idx="3">
                  <c:v>7.4384455343164332E-2</c:v>
                </c:pt>
                <c:pt idx="4">
                  <c:v>4.7109047644755257E-2</c:v>
                </c:pt>
                <c:pt idx="5">
                  <c:v>7.9733225914959533E-4</c:v>
                </c:pt>
                <c:pt idx="6">
                  <c:v>3.2875420987280059E-2</c:v>
                </c:pt>
                <c:pt idx="7">
                  <c:v>0.77937151945781402</c:v>
                </c:pt>
              </c:numCache>
            </c:numRef>
          </c:val>
          <c:extLst>
            <c:ext xmlns:c16="http://schemas.microsoft.com/office/drawing/2014/chart" uri="{C3380CC4-5D6E-409C-BE32-E72D297353CC}">
              <c16:uniqueId val="{00000001-B5DB-4259-AB36-E29B60253C69}"/>
            </c:ext>
          </c:extLst>
        </c:ser>
        <c:dLbls>
          <c:showLegendKey val="0"/>
          <c:showVal val="0"/>
          <c:showCatName val="0"/>
          <c:showSerName val="0"/>
          <c:showPercent val="0"/>
          <c:showBubbleSize val="0"/>
        </c:dLbls>
        <c:gapWidth val="182"/>
        <c:axId val="452553984"/>
        <c:axId val="452555944"/>
      </c:barChart>
      <c:catAx>
        <c:axId val="45255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5944"/>
        <c:crosses val="autoZero"/>
        <c:auto val="1"/>
        <c:lblAlgn val="ctr"/>
        <c:lblOffset val="100"/>
        <c:noMultiLvlLbl val="0"/>
      </c:catAx>
      <c:valAx>
        <c:axId val="4525559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22:</a:t>
            </a:r>
            <a:r>
              <a:rPr lang="pt-BR" sz="1200" b="0" i="0" u="none" strike="noStrike" baseline="0">
                <a:effectLst/>
              </a:rPr>
              <a:t> Roubo de celular, por local do crime (em %), por UF - Brasil (2023)</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'P04'!$T$5</c:f>
              <c:strCache>
                <c:ptCount val="1"/>
                <c:pt idx="0">
                  <c:v>Área rural</c:v>
                </c:pt>
              </c:strCache>
            </c:strRef>
          </c:tx>
          <c:spPr>
            <a:solidFill>
              <a:schemeClr val="accent1"/>
            </a:solidFill>
            <a:ln>
              <a:noFill/>
            </a:ln>
            <a:effectLst/>
          </c:spPr>
          <c:invertIfNegative val="0"/>
          <c:cat>
            <c:strRef>
              <c:f>'P04'!$S$6:$S$32</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'P04'!$T$6:$T$32</c:f>
              <c:numCache>
                <c:formatCode>0.0</c:formatCode>
                <c:ptCount val="27"/>
                <c:pt idx="0">
                  <c:v>3.8579720040969616</c:v>
                </c:pt>
                <c:pt idx="1">
                  <c:v>3.9134054954204829</c:v>
                </c:pt>
                <c:pt idx="2">
                  <c:v>0.56526373590878254</c:v>
                </c:pt>
                <c:pt idx="3">
                  <c:v>1.2134052388289676</c:v>
                </c:pt>
                <c:pt idx="4">
                  <c:v>1.3783159100065736</c:v>
                </c:pt>
                <c:pt idx="5">
                  <c:v>0</c:v>
                </c:pt>
                <c:pt idx="6">
                  <c:v>0.42439133348224256</c:v>
                </c:pt>
                <c:pt idx="7">
                  <c:v>5.4865921404567586E-2</c:v>
                </c:pt>
                <c:pt idx="9">
                  <c:v>0.13541725441516672</c:v>
                </c:pt>
                <c:pt idx="10">
                  <c:v>3.7412374276135325</c:v>
                </c:pt>
                <c:pt idx="11">
                  <c:v>0</c:v>
                </c:pt>
                <c:pt idx="12">
                  <c:v>0</c:v>
                </c:pt>
                <c:pt idx="13">
                  <c:v>0.77845711803815443</c:v>
                </c:pt>
                <c:pt idx="14">
                  <c:v>0</c:v>
                </c:pt>
                <c:pt idx="15">
                  <c:v>8.5023685169440061E-2</c:v>
                </c:pt>
                <c:pt idx="16">
                  <c:v>1.4123320702721323</c:v>
                </c:pt>
                <c:pt idx="17">
                  <c:v>0.35099448437238845</c:v>
                </c:pt>
                <c:pt idx="18">
                  <c:v>1.3500742540839746E-2</c:v>
                </c:pt>
                <c:pt idx="19">
                  <c:v>3.2608695652173911</c:v>
                </c:pt>
                <c:pt idx="20">
                  <c:v>1.8143009605122733</c:v>
                </c:pt>
                <c:pt idx="21">
                  <c:v>0.95117311350665823</c:v>
                </c:pt>
                <c:pt idx="22">
                  <c:v>0</c:v>
                </c:pt>
                <c:pt idx="23">
                  <c:v>0</c:v>
                </c:pt>
                <c:pt idx="24">
                  <c:v>4.1142086330935248</c:v>
                </c:pt>
                <c:pt idx="25">
                  <c:v>0.4861511595944788</c:v>
                </c:pt>
                <c:pt idx="26">
                  <c:v>0.67643742953776775</c:v>
                </c:pt>
              </c:numCache>
            </c:numRef>
          </c:val>
          <c:extLst>
            <c:ext xmlns:c16="http://schemas.microsoft.com/office/drawing/2014/chart" uri="{C3380CC4-5D6E-409C-BE32-E72D297353CC}">
              <c16:uniqueId val="{00000000-B0BA-47B3-AF7E-C6BCC98FF260}"/>
            </c:ext>
          </c:extLst>
        </c:ser>
        <c:ser>
          <c:idx val="1"/>
          <c:order val="1"/>
          <c:tx>
            <c:strRef>
              <c:f>'P04'!$U$5</c:f>
              <c:strCache>
                <c:ptCount val="1"/>
                <c:pt idx="0">
                  <c:v>Estabelecimento comercial/financeiro</c:v>
                </c:pt>
              </c:strCache>
            </c:strRef>
          </c:tx>
          <c:spPr>
            <a:solidFill>
              <a:schemeClr val="accent2"/>
            </a:solidFill>
            <a:ln>
              <a:noFill/>
            </a:ln>
            <a:effectLst/>
          </c:spPr>
          <c:invertIfNegative val="0"/>
          <c:cat>
            <c:strRef>
              <c:f>'P04'!$S$6:$S$32</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'P04'!$U$6:$U$32</c:f>
              <c:numCache>
                <c:formatCode>0.0</c:formatCode>
                <c:ptCount val="27"/>
                <c:pt idx="0">
                  <c:v>8.1256401502219191</c:v>
                </c:pt>
                <c:pt idx="1">
                  <c:v>4.9125728559533721</c:v>
                </c:pt>
                <c:pt idx="2">
                  <c:v>5.1035240156335799</c:v>
                </c:pt>
                <c:pt idx="3">
                  <c:v>10.439137134052388</c:v>
                </c:pt>
                <c:pt idx="4">
                  <c:v>6.0094573676286602</c:v>
                </c:pt>
                <c:pt idx="5">
                  <c:v>7.4276778733385456</c:v>
                </c:pt>
                <c:pt idx="6">
                  <c:v>1.2620058074603528</c:v>
                </c:pt>
                <c:pt idx="7">
                  <c:v>4.1972429874494201</c:v>
                </c:pt>
                <c:pt idx="9">
                  <c:v>6.1614850758900861</c:v>
                </c:pt>
                <c:pt idx="10">
                  <c:v>13.738189576348674</c:v>
                </c:pt>
                <c:pt idx="11">
                  <c:v>4.408817635270541</c:v>
                </c:pt>
                <c:pt idx="12">
                  <c:v>15.891238670694865</c:v>
                </c:pt>
                <c:pt idx="13">
                  <c:v>5.4224716848752132</c:v>
                </c:pt>
                <c:pt idx="14">
                  <c:v>22.995461422087747</c:v>
                </c:pt>
                <c:pt idx="15">
                  <c:v>7.344426899874489</c:v>
                </c:pt>
                <c:pt idx="16">
                  <c:v>6.104030313468825</c:v>
                </c:pt>
                <c:pt idx="17">
                  <c:v>6.4014708340297508</c:v>
                </c:pt>
                <c:pt idx="18">
                  <c:v>1.4175779667881734</c:v>
                </c:pt>
                <c:pt idx="19">
                  <c:v>7.3734587929915643</c:v>
                </c:pt>
                <c:pt idx="20">
                  <c:v>3.5218783351120599</c:v>
                </c:pt>
                <c:pt idx="21">
                  <c:v>9.575142675967026</c:v>
                </c:pt>
                <c:pt idx="22">
                  <c:v>2.1076616348618629</c:v>
                </c:pt>
                <c:pt idx="23">
                  <c:v>10.338885697874785</c:v>
                </c:pt>
                <c:pt idx="24">
                  <c:v>4.2491007194244608</c:v>
                </c:pt>
                <c:pt idx="25">
                  <c:v>3.8541762109313944</c:v>
                </c:pt>
                <c:pt idx="26">
                  <c:v>9.244644870349493</c:v>
                </c:pt>
              </c:numCache>
            </c:numRef>
          </c:val>
          <c:extLst>
            <c:ext xmlns:c16="http://schemas.microsoft.com/office/drawing/2014/chart" uri="{C3380CC4-5D6E-409C-BE32-E72D297353CC}">
              <c16:uniqueId val="{00000001-B0BA-47B3-AF7E-C6BCC98FF260}"/>
            </c:ext>
          </c:extLst>
        </c:ser>
        <c:ser>
          <c:idx val="2"/>
          <c:order val="2"/>
          <c:tx>
            <c:strRef>
              <c:f>'P04'!$V$5</c:f>
              <c:strCache>
                <c:ptCount val="1"/>
                <c:pt idx="0">
                  <c:v>Hospital</c:v>
                </c:pt>
              </c:strCache>
            </c:strRef>
          </c:tx>
          <c:spPr>
            <a:solidFill>
              <a:schemeClr val="accent3"/>
            </a:solidFill>
            <a:ln>
              <a:noFill/>
            </a:ln>
            <a:effectLst/>
          </c:spPr>
          <c:invertIfNegative val="0"/>
          <c:cat>
            <c:strRef>
              <c:f>'P04'!$S$6:$S$32</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'P04'!$V$6:$V$32</c:f>
              <c:numCache>
                <c:formatCode>0.0</c:formatCode>
                <c:ptCount val="27"/>
                <c:pt idx="0">
                  <c:v>0.2389894161829976</c:v>
                </c:pt>
                <c:pt idx="1">
                  <c:v>0.18040521787399388</c:v>
                </c:pt>
                <c:pt idx="2">
                  <c:v>0.37468910494525015</c:v>
                </c:pt>
                <c:pt idx="3">
                  <c:v>0.52003081664098616</c:v>
                </c:pt>
                <c:pt idx="4">
                  <c:v>0.27990415403210417</c:v>
                </c:pt>
                <c:pt idx="5">
                  <c:v>0.51510831072069174</c:v>
                </c:pt>
                <c:pt idx="6">
                  <c:v>0</c:v>
                </c:pt>
                <c:pt idx="7">
                  <c:v>0.21946368561827034</c:v>
                </c:pt>
                <c:pt idx="9">
                  <c:v>0.14105964001579868</c:v>
                </c:pt>
                <c:pt idx="10">
                  <c:v>0.18287107589149648</c:v>
                </c:pt>
                <c:pt idx="11">
                  <c:v>0.10020040080160321</c:v>
                </c:pt>
                <c:pt idx="12">
                  <c:v>0.18126888217522658</c:v>
                </c:pt>
                <c:pt idx="13">
                  <c:v>0.16370986602519128</c:v>
                </c:pt>
                <c:pt idx="14">
                  <c:v>0.34579641236222175</c:v>
                </c:pt>
                <c:pt idx="15">
                  <c:v>0.22268108020567634</c:v>
                </c:pt>
                <c:pt idx="16">
                  <c:v>0.21357216672407853</c:v>
                </c:pt>
                <c:pt idx="17">
                  <c:v>0.24235333444760154</c:v>
                </c:pt>
                <c:pt idx="18">
                  <c:v>0</c:v>
                </c:pt>
                <c:pt idx="19">
                  <c:v>0.45425048669695001</c:v>
                </c:pt>
                <c:pt idx="20">
                  <c:v>0.17787264318747775</c:v>
                </c:pt>
                <c:pt idx="21">
                  <c:v>6.3411540900443875E-2</c:v>
                </c:pt>
                <c:pt idx="22">
                  <c:v>0.19937339789233838</c:v>
                </c:pt>
                <c:pt idx="23">
                  <c:v>1.0913268236645606</c:v>
                </c:pt>
                <c:pt idx="24">
                  <c:v>0.20233812949640287</c:v>
                </c:pt>
                <c:pt idx="25">
                  <c:v>0.10941095942093038</c:v>
                </c:pt>
                <c:pt idx="26">
                  <c:v>0.22547914317925591</c:v>
                </c:pt>
              </c:numCache>
            </c:numRef>
          </c:val>
          <c:extLst>
            <c:ext xmlns:c16="http://schemas.microsoft.com/office/drawing/2014/chart" uri="{C3380CC4-5D6E-409C-BE32-E72D297353CC}">
              <c16:uniqueId val="{00000002-B0BA-47B3-AF7E-C6BCC98FF260}"/>
            </c:ext>
          </c:extLst>
        </c:ser>
        <c:ser>
          <c:idx val="3"/>
          <c:order val="3"/>
          <c:tx>
            <c:strRef>
              <c:f>'P04'!$W$5</c:f>
              <c:strCache>
                <c:ptCount val="1"/>
                <c:pt idx="0">
                  <c:v>Outros</c:v>
                </c:pt>
              </c:strCache>
            </c:strRef>
          </c:tx>
          <c:spPr>
            <a:solidFill>
              <a:schemeClr val="accent4"/>
            </a:solidFill>
            <a:ln>
              <a:noFill/>
            </a:ln>
            <a:effectLst/>
          </c:spPr>
          <c:invertIfNegative val="0"/>
          <c:cat>
            <c:strRef>
              <c:f>'P04'!$S$6:$S$32</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'P04'!$W$6:$W$32</c:f>
              <c:numCache>
                <c:formatCode>0.0</c:formatCode>
                <c:ptCount val="27"/>
                <c:pt idx="0">
                  <c:v>7.7842266985319224</c:v>
                </c:pt>
                <c:pt idx="1">
                  <c:v>11.323896752706078</c:v>
                </c:pt>
                <c:pt idx="2">
                  <c:v>7.8652411253593462</c:v>
                </c:pt>
                <c:pt idx="3">
                  <c:v>5.3736517719568564</c:v>
                </c:pt>
                <c:pt idx="4">
                  <c:v>7.1396764138340512</c:v>
                </c:pt>
                <c:pt idx="5">
                  <c:v>5.9789357494366007</c:v>
                </c:pt>
                <c:pt idx="6">
                  <c:v>3.8641947732856825</c:v>
                </c:pt>
                <c:pt idx="7">
                  <c:v>6.9336808175022293</c:v>
                </c:pt>
                <c:pt idx="9">
                  <c:v>2.8719742707216613</c:v>
                </c:pt>
                <c:pt idx="10">
                  <c:v>1.9811033221578787</c:v>
                </c:pt>
                <c:pt idx="11">
                  <c:v>9.1182364729458918</c:v>
                </c:pt>
                <c:pt idx="12">
                  <c:v>13.897280966767372</c:v>
                </c:pt>
                <c:pt idx="13">
                  <c:v>6.4715512345060304</c:v>
                </c:pt>
                <c:pt idx="14">
                  <c:v>3.7605359844391613</c:v>
                </c:pt>
                <c:pt idx="15">
                  <c:v>7.1662820357099477</c:v>
                </c:pt>
                <c:pt idx="16">
                  <c:v>5.4702032380296242</c:v>
                </c:pt>
                <c:pt idx="17">
                  <c:v>8.3486545211432386</c:v>
                </c:pt>
                <c:pt idx="18">
                  <c:v>8.1274470095855271</c:v>
                </c:pt>
                <c:pt idx="19">
                  <c:v>8.2170668397144713</c:v>
                </c:pt>
                <c:pt idx="20">
                  <c:v>9.213802917111348</c:v>
                </c:pt>
                <c:pt idx="21">
                  <c:v>7.4191502853519342</c:v>
                </c:pt>
                <c:pt idx="22">
                  <c:v>13.44346340074053</c:v>
                </c:pt>
                <c:pt idx="23">
                  <c:v>12.062033314187248</c:v>
                </c:pt>
                <c:pt idx="24">
                  <c:v>11.285971223021583</c:v>
                </c:pt>
                <c:pt idx="25">
                  <c:v>3.172378852963528</c:v>
                </c:pt>
                <c:pt idx="26">
                  <c:v>13.416009019165728</c:v>
                </c:pt>
              </c:numCache>
            </c:numRef>
          </c:val>
          <c:extLst>
            <c:ext xmlns:c16="http://schemas.microsoft.com/office/drawing/2014/chart" uri="{C3380CC4-5D6E-409C-BE32-E72D297353CC}">
              <c16:uniqueId val="{00000003-B0BA-47B3-AF7E-C6BCC98FF260}"/>
            </c:ext>
          </c:extLst>
        </c:ser>
        <c:ser>
          <c:idx val="4"/>
          <c:order val="4"/>
          <c:tx>
            <c:strRef>
              <c:f>'P04'!$X$5</c:f>
              <c:strCache>
                <c:ptCount val="1"/>
                <c:pt idx="0">
                  <c:v>Residência</c:v>
                </c:pt>
              </c:strCache>
            </c:strRef>
          </c:tx>
          <c:spPr>
            <a:solidFill>
              <a:schemeClr val="accent5"/>
            </a:solidFill>
            <a:ln>
              <a:noFill/>
            </a:ln>
            <a:effectLst/>
          </c:spPr>
          <c:invertIfNegative val="0"/>
          <c:cat>
            <c:strRef>
              <c:f>'P04'!$S$6:$S$32</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'P04'!$X$6:$X$32</c:f>
              <c:numCache>
                <c:formatCode>0.0</c:formatCode>
                <c:ptCount val="27"/>
                <c:pt idx="0">
                  <c:v>8.057357459883919</c:v>
                </c:pt>
                <c:pt idx="1">
                  <c:v>5.3982792117679708</c:v>
                </c:pt>
                <c:pt idx="2">
                  <c:v>5.0712232307245069</c:v>
                </c:pt>
                <c:pt idx="3">
                  <c:v>14.233436055469953</c:v>
                </c:pt>
                <c:pt idx="4">
                  <c:v>2.3198117008418331</c:v>
                </c:pt>
                <c:pt idx="5">
                  <c:v>5.6983856873476517</c:v>
                </c:pt>
                <c:pt idx="6">
                  <c:v>0.45789591244136701</c:v>
                </c:pt>
                <c:pt idx="7">
                  <c:v>3.0107674370756463</c:v>
                </c:pt>
                <c:pt idx="9">
                  <c:v>6.5395249111324265</c:v>
                </c:pt>
                <c:pt idx="10">
                  <c:v>5.4099359951234378</c:v>
                </c:pt>
                <c:pt idx="11">
                  <c:v>4.7094188376753507</c:v>
                </c:pt>
                <c:pt idx="12">
                  <c:v>15.80060422960725</c:v>
                </c:pt>
                <c:pt idx="13">
                  <c:v>5.8467809294711168</c:v>
                </c:pt>
                <c:pt idx="14">
                  <c:v>5.986600389020964</c:v>
                </c:pt>
                <c:pt idx="15">
                  <c:v>4.247135511559172</c:v>
                </c:pt>
                <c:pt idx="16">
                  <c:v>7.4543575611436443</c:v>
                </c:pt>
                <c:pt idx="17">
                  <c:v>7.3708841718201574</c:v>
                </c:pt>
                <c:pt idx="18">
                  <c:v>1.4310787093290132</c:v>
                </c:pt>
                <c:pt idx="19">
                  <c:v>6.4568462037637895</c:v>
                </c:pt>
                <c:pt idx="20">
                  <c:v>7.2572038420490932</c:v>
                </c:pt>
                <c:pt idx="21">
                  <c:v>18.00887761572606</c:v>
                </c:pt>
                <c:pt idx="22">
                  <c:v>4.1298775277698665</c:v>
                </c:pt>
                <c:pt idx="23">
                  <c:v>14.589316484778863</c:v>
                </c:pt>
                <c:pt idx="24">
                  <c:v>3.7544964028776979</c:v>
                </c:pt>
                <c:pt idx="25">
                  <c:v>3.8466306275230546</c:v>
                </c:pt>
                <c:pt idx="26">
                  <c:v>12.965050732807216</c:v>
                </c:pt>
              </c:numCache>
            </c:numRef>
          </c:val>
          <c:extLst>
            <c:ext xmlns:c16="http://schemas.microsoft.com/office/drawing/2014/chart" uri="{C3380CC4-5D6E-409C-BE32-E72D297353CC}">
              <c16:uniqueId val="{00000004-B0BA-47B3-AF7E-C6BCC98FF260}"/>
            </c:ext>
          </c:extLst>
        </c:ser>
        <c:ser>
          <c:idx val="5"/>
          <c:order val="5"/>
          <c:tx>
            <c:strRef>
              <c:f>'P04'!$Y$5</c:f>
              <c:strCache>
                <c:ptCount val="1"/>
                <c:pt idx="0">
                  <c:v>Sítio e fazendas</c:v>
                </c:pt>
              </c:strCache>
            </c:strRef>
          </c:tx>
          <c:spPr>
            <a:solidFill>
              <a:schemeClr val="accent6"/>
            </a:solidFill>
            <a:ln>
              <a:noFill/>
            </a:ln>
            <a:effectLst/>
          </c:spPr>
          <c:invertIfNegative val="0"/>
          <c:cat>
            <c:strRef>
              <c:f>'P04'!$S$6:$S$32</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'P04'!$Y$6:$Y$32</c:f>
              <c:numCache>
                <c:formatCode>0.0</c:formatCode>
                <c:ptCount val="27"/>
                <c:pt idx="0">
                  <c:v>0</c:v>
                </c:pt>
                <c:pt idx="1">
                  <c:v>0</c:v>
                </c:pt>
                <c:pt idx="2">
                  <c:v>0</c:v>
                </c:pt>
                <c:pt idx="3">
                  <c:v>0</c:v>
                </c:pt>
                <c:pt idx="4">
                  <c:v>0</c:v>
                </c:pt>
                <c:pt idx="5">
                  <c:v>8.7384445568688768E-2</c:v>
                </c:pt>
                <c:pt idx="6">
                  <c:v>0</c:v>
                </c:pt>
                <c:pt idx="7">
                  <c:v>0</c:v>
                </c:pt>
                <c:pt idx="9">
                  <c:v>0.12977486881453479</c:v>
                </c:pt>
                <c:pt idx="10">
                  <c:v>0</c:v>
                </c:pt>
                <c:pt idx="11">
                  <c:v>0.50100200400801598</c:v>
                </c:pt>
                <c:pt idx="12">
                  <c:v>0.8761329305135952</c:v>
                </c:pt>
                <c:pt idx="13">
                  <c:v>0</c:v>
                </c:pt>
                <c:pt idx="14">
                  <c:v>0</c:v>
                </c:pt>
                <c:pt idx="15">
                  <c:v>0.72472569739665571</c:v>
                </c:pt>
                <c:pt idx="16">
                  <c:v>0</c:v>
                </c:pt>
                <c:pt idx="17">
                  <c:v>0.69363195721210091</c:v>
                </c:pt>
                <c:pt idx="18">
                  <c:v>0</c:v>
                </c:pt>
                <c:pt idx="19">
                  <c:v>0</c:v>
                </c:pt>
                <c:pt idx="20">
                  <c:v>0</c:v>
                </c:pt>
                <c:pt idx="21">
                  <c:v>0</c:v>
                </c:pt>
                <c:pt idx="22">
                  <c:v>0</c:v>
                </c:pt>
                <c:pt idx="23">
                  <c:v>0</c:v>
                </c:pt>
                <c:pt idx="24">
                  <c:v>0</c:v>
                </c:pt>
                <c:pt idx="25">
                  <c:v>0</c:v>
                </c:pt>
                <c:pt idx="26">
                  <c:v>5.186020293122886</c:v>
                </c:pt>
              </c:numCache>
            </c:numRef>
          </c:val>
          <c:extLst>
            <c:ext xmlns:c16="http://schemas.microsoft.com/office/drawing/2014/chart" uri="{C3380CC4-5D6E-409C-BE32-E72D297353CC}">
              <c16:uniqueId val="{00000005-B0BA-47B3-AF7E-C6BCC98FF260}"/>
            </c:ext>
          </c:extLst>
        </c:ser>
        <c:ser>
          <c:idx val="6"/>
          <c:order val="6"/>
          <c:tx>
            <c:strRef>
              <c:f>'P04'!$Z$5</c:f>
              <c:strCache>
                <c:ptCount val="1"/>
                <c:pt idx="0">
                  <c:v>Transporte</c:v>
                </c:pt>
              </c:strCache>
            </c:strRef>
          </c:tx>
          <c:spPr>
            <a:solidFill>
              <a:schemeClr val="accent1">
                <a:lumMod val="60000"/>
              </a:schemeClr>
            </a:solidFill>
            <a:ln>
              <a:noFill/>
            </a:ln>
            <a:effectLst/>
          </c:spPr>
          <c:invertIfNegative val="0"/>
          <c:cat>
            <c:strRef>
              <c:f>'P04'!$S$6:$S$32</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'P04'!$Z$6:$Z$32</c:f>
              <c:numCache>
                <c:formatCode>0.0</c:formatCode>
                <c:ptCount val="27"/>
                <c:pt idx="0">
                  <c:v>1.0242403550699897</c:v>
                </c:pt>
                <c:pt idx="1">
                  <c:v>2.7060782681099083</c:v>
                </c:pt>
                <c:pt idx="2">
                  <c:v>10.203817952776252</c:v>
                </c:pt>
                <c:pt idx="3">
                  <c:v>0.34668721109399075</c:v>
                </c:pt>
                <c:pt idx="4">
                  <c:v>6.9191458682329987</c:v>
                </c:pt>
                <c:pt idx="5">
                  <c:v>7.2805040702754908</c:v>
                </c:pt>
                <c:pt idx="6">
                  <c:v>6.7009157918248824E-2</c:v>
                </c:pt>
                <c:pt idx="7">
                  <c:v>10.650846992661682</c:v>
                </c:pt>
                <c:pt idx="9">
                  <c:v>5.8455114822546976</c:v>
                </c:pt>
                <c:pt idx="10">
                  <c:v>1.3562938128619324</c:v>
                </c:pt>
                <c:pt idx="11">
                  <c:v>0.20040080160320642</c:v>
                </c:pt>
                <c:pt idx="12">
                  <c:v>0.99697885196374625</c:v>
                </c:pt>
                <c:pt idx="13">
                  <c:v>3.3276536032875614</c:v>
                </c:pt>
                <c:pt idx="14">
                  <c:v>1.9451048195374974</c:v>
                </c:pt>
                <c:pt idx="15">
                  <c:v>8.2918336774768218</c:v>
                </c:pt>
                <c:pt idx="16">
                  <c:v>0.5718222528418877</c:v>
                </c:pt>
                <c:pt idx="17">
                  <c:v>3.5935149590506437</c:v>
                </c:pt>
                <c:pt idx="18">
                  <c:v>3.0106655866072636</c:v>
                </c:pt>
                <c:pt idx="19">
                  <c:v>2.2306943543153794</c:v>
                </c:pt>
                <c:pt idx="20">
                  <c:v>0.24902170046246888</c:v>
                </c:pt>
                <c:pt idx="21">
                  <c:v>0.507292327203551</c:v>
                </c:pt>
                <c:pt idx="22">
                  <c:v>1.2247223013386499</c:v>
                </c:pt>
                <c:pt idx="23">
                  <c:v>3.9919586444572084</c:v>
                </c:pt>
                <c:pt idx="24">
                  <c:v>9.5548561151079134</c:v>
                </c:pt>
                <c:pt idx="25">
                  <c:v>0</c:v>
                </c:pt>
                <c:pt idx="26">
                  <c:v>1.1273957158962795</c:v>
                </c:pt>
              </c:numCache>
            </c:numRef>
          </c:val>
          <c:extLst>
            <c:ext xmlns:c16="http://schemas.microsoft.com/office/drawing/2014/chart" uri="{C3380CC4-5D6E-409C-BE32-E72D297353CC}">
              <c16:uniqueId val="{00000006-B0BA-47B3-AF7E-C6BCC98FF260}"/>
            </c:ext>
          </c:extLst>
        </c:ser>
        <c:ser>
          <c:idx val="7"/>
          <c:order val="7"/>
          <c:tx>
            <c:strRef>
              <c:f>'P04'!$AA$5</c:f>
              <c:strCache>
                <c:ptCount val="1"/>
                <c:pt idx="0">
                  <c:v>Via pública</c:v>
                </c:pt>
              </c:strCache>
            </c:strRef>
          </c:tx>
          <c:spPr>
            <a:solidFill>
              <a:schemeClr val="accent2">
                <a:lumMod val="60000"/>
              </a:schemeClr>
            </a:solidFill>
            <a:ln>
              <a:noFill/>
            </a:ln>
            <a:effectLst/>
          </c:spPr>
          <c:invertIfNegative val="0"/>
          <c:dLbls>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'P04'!$S$6:$S$32</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'P04'!$AA$6:$AA$32</c:f>
              <c:numCache>
                <c:formatCode>0.0</c:formatCode>
                <c:ptCount val="27"/>
                <c:pt idx="0">
                  <c:v>70.911573916012287</c:v>
                </c:pt>
                <c:pt idx="1">
                  <c:v>71.565362198168188</c:v>
                </c:pt>
                <c:pt idx="2">
                  <c:v>70.816240834652277</c:v>
                </c:pt>
                <c:pt idx="3">
                  <c:v>67.873651771956858</c:v>
                </c:pt>
                <c:pt idx="4">
                  <c:v>75.953688585423777</c:v>
                </c:pt>
                <c:pt idx="5">
                  <c:v>73.01200386331233</c:v>
                </c:pt>
                <c:pt idx="6">
                  <c:v>93.9245030154121</c:v>
                </c:pt>
                <c:pt idx="7">
                  <c:v>74.933132158288188</c:v>
                </c:pt>
                <c:pt idx="9">
                  <c:v>78.175252496755633</c:v>
                </c:pt>
                <c:pt idx="10">
                  <c:v>73.590368790003055</c:v>
                </c:pt>
                <c:pt idx="11">
                  <c:v>80.961923847695388</c:v>
                </c:pt>
                <c:pt idx="12">
                  <c:v>52.356495468277949</c:v>
                </c:pt>
                <c:pt idx="13">
                  <c:v>77.989375563796727</c:v>
                </c:pt>
                <c:pt idx="14">
                  <c:v>64.96650097255241</c:v>
                </c:pt>
                <c:pt idx="15">
                  <c:v>71.917891412607801</c:v>
                </c:pt>
                <c:pt idx="16">
                  <c:v>78.773682397519806</c:v>
                </c:pt>
                <c:pt idx="17">
                  <c:v>72.998495737924117</c:v>
                </c:pt>
                <c:pt idx="18">
                  <c:v>85.999729985149187</c:v>
                </c:pt>
                <c:pt idx="19">
                  <c:v>72.006813757300449</c:v>
                </c:pt>
                <c:pt idx="20">
                  <c:v>77.765919601565273</c:v>
                </c:pt>
                <c:pt idx="21">
                  <c:v>63.474952441344321</c:v>
                </c:pt>
                <c:pt idx="22">
                  <c:v>78.894901737396751</c:v>
                </c:pt>
                <c:pt idx="23">
                  <c:v>57.926479035037332</c:v>
                </c:pt>
                <c:pt idx="24">
                  <c:v>66.839028776978424</c:v>
                </c:pt>
                <c:pt idx="25">
                  <c:v>88.531252189566615</c:v>
                </c:pt>
                <c:pt idx="26">
                  <c:v>57.158962795941378</c:v>
                </c:pt>
              </c:numCache>
            </c:numRef>
          </c:val>
          <c:extLst>
            <c:ext xmlns:c16="http://schemas.microsoft.com/office/drawing/2014/chart" uri="{C3380CC4-5D6E-409C-BE32-E72D297353CC}">
              <c16:uniqueId val="{00000007-B0BA-47B3-AF7E-C6BCC98FF260}"/>
            </c:ext>
          </c:extLst>
        </c:ser>
        <c:dLbls>
          <c:showLegendKey val="0"/>
          <c:showVal val="0"/>
          <c:showCatName val="0"/>
          <c:showSerName val="0"/>
          <c:showPercent val="0"/>
          <c:showBubbleSize val="0"/>
        </c:dLbls>
        <c:gapWidth val="150"/>
        <c:overlap val="100"/>
        <c:axId val="452557120"/>
        <c:axId val="452553592"/>
      </c:barChart>
      <c:catAx>
        <c:axId val="45255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3592"/>
        <c:crosses val="autoZero"/>
        <c:auto val="1"/>
        <c:lblAlgn val="ctr"/>
        <c:lblOffset val="100"/>
        <c:noMultiLvlLbl val="0"/>
      </c:catAx>
      <c:valAx>
        <c:axId val="452553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7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23:</a:t>
            </a:r>
            <a:r>
              <a:rPr lang="pt-BR" sz="1200" b="0" i="0" baseline="0">
                <a:effectLst/>
              </a:rPr>
              <a:t> Furto de celular, por local do crime (em %), por UF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'P04'!$B$36</c:f>
              <c:strCache>
                <c:ptCount val="1"/>
                <c:pt idx="0">
                  <c:v>Área rural</c:v>
                </c:pt>
              </c:strCache>
            </c:strRef>
          </c:tx>
          <c:spPr>
            <a:solidFill>
              <a:schemeClr val="accent1"/>
            </a:solidFill>
            <a:ln>
              <a:noFill/>
            </a:ln>
            <a:effectLst/>
          </c:spPr>
          <c:invertIfNegative val="0"/>
          <c:cat>
            <c:strRef>
              <c:f>'P04'!$A$37:$A$63</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'P04'!$B$37:$B$63</c:f>
              <c:numCache>
                <c:formatCode>0.0</c:formatCode>
                <c:ptCount val="27"/>
                <c:pt idx="0">
                  <c:v>3.5587188612099645</c:v>
                </c:pt>
                <c:pt idx="1">
                  <c:v>2.069672131147541</c:v>
                </c:pt>
                <c:pt idx="2">
                  <c:v>1.1114217810708793</c:v>
                </c:pt>
                <c:pt idx="3">
                  <c:v>1.9761606022584692</c:v>
                </c:pt>
                <c:pt idx="4">
                  <c:v>1.5851628754854561</c:v>
                </c:pt>
                <c:pt idx="5">
                  <c:v>0</c:v>
                </c:pt>
                <c:pt idx="6">
                  <c:v>0.94949228537518138</c:v>
                </c:pt>
                <c:pt idx="7">
                  <c:v>0</c:v>
                </c:pt>
                <c:pt idx="9">
                  <c:v>0.12871853546910755</c:v>
                </c:pt>
                <c:pt idx="10">
                  <c:v>0.8541290336968399</c:v>
                </c:pt>
                <c:pt idx="11">
                  <c:v>0.24760136180748993</c:v>
                </c:pt>
                <c:pt idx="12">
                  <c:v>0</c:v>
                </c:pt>
                <c:pt idx="13">
                  <c:v>0.84026444870974626</c:v>
                </c:pt>
                <c:pt idx="14">
                  <c:v>1.1996572407883461</c:v>
                </c:pt>
                <c:pt idx="15">
                  <c:v>1.8639328984156569E-2</c:v>
                </c:pt>
                <c:pt idx="16">
                  <c:v>2.3603677782352133</c:v>
                </c:pt>
                <c:pt idx="17">
                  <c:v>0.1399482191589112</c:v>
                </c:pt>
                <c:pt idx="18">
                  <c:v>0</c:v>
                </c:pt>
                <c:pt idx="19">
                  <c:v>2.0204741379310347</c:v>
                </c:pt>
                <c:pt idx="20">
                  <c:v>3.1523642732049035</c:v>
                </c:pt>
                <c:pt idx="21">
                  <c:v>3.1383737517831669</c:v>
                </c:pt>
                <c:pt idx="22">
                  <c:v>0</c:v>
                </c:pt>
                <c:pt idx="23">
                  <c:v>0</c:v>
                </c:pt>
                <c:pt idx="24">
                  <c:v>2.1056388294075661</c:v>
                </c:pt>
                <c:pt idx="25">
                  <c:v>0.26880238200264667</c:v>
                </c:pt>
                <c:pt idx="26">
                  <c:v>1.6014234875444839</c:v>
                </c:pt>
              </c:numCache>
            </c:numRef>
          </c:val>
          <c:extLst>
            <c:ext xmlns:c16="http://schemas.microsoft.com/office/drawing/2014/chart" uri="{C3380CC4-5D6E-409C-BE32-E72D297353CC}">
              <c16:uniqueId val="{00000000-978D-40EB-AB72-2A20BBAF9E5A}"/>
            </c:ext>
          </c:extLst>
        </c:ser>
        <c:ser>
          <c:idx val="1"/>
          <c:order val="1"/>
          <c:tx>
            <c:strRef>
              <c:f>'P04'!$C$36</c:f>
              <c:strCache>
                <c:ptCount val="1"/>
                <c:pt idx="0">
                  <c:v>Estabelecimento comercial/financeiro</c:v>
                </c:pt>
              </c:strCache>
            </c:strRef>
          </c:tx>
          <c:spPr>
            <a:solidFill>
              <a:schemeClr val="accent2"/>
            </a:solidFill>
            <a:ln>
              <a:noFill/>
            </a:ln>
            <a:effectLst/>
          </c:spPr>
          <c:invertIfNegative val="0"/>
          <c:cat>
            <c:strRef>
              <c:f>'P04'!$A$37:$A$63</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'P04'!$C$37:$C$63</c:f>
              <c:numCache>
                <c:formatCode>0.0</c:formatCode>
                <c:ptCount val="27"/>
                <c:pt idx="0">
                  <c:v>19.098457888493474</c:v>
                </c:pt>
                <c:pt idx="1">
                  <c:v>19.057377049180328</c:v>
                </c:pt>
                <c:pt idx="2">
                  <c:v>15.755627009646302</c:v>
                </c:pt>
                <c:pt idx="3">
                  <c:v>16.499372647427855</c:v>
                </c:pt>
                <c:pt idx="4">
                  <c:v>20.393120393120395</c:v>
                </c:pt>
                <c:pt idx="5">
                  <c:v>18.12989346682069</c:v>
                </c:pt>
                <c:pt idx="6">
                  <c:v>17.407358565211659</c:v>
                </c:pt>
                <c:pt idx="7">
                  <c:v>23.753200829167174</c:v>
                </c:pt>
                <c:pt idx="9">
                  <c:v>17.162471395881006</c:v>
                </c:pt>
                <c:pt idx="10">
                  <c:v>19.85236725318347</c:v>
                </c:pt>
                <c:pt idx="11">
                  <c:v>26.02909316001238</c:v>
                </c:pt>
                <c:pt idx="12">
                  <c:v>28.187059577194105</c:v>
                </c:pt>
                <c:pt idx="13">
                  <c:v>15.120494775005332</c:v>
                </c:pt>
                <c:pt idx="14">
                  <c:v>3.9417309340188518</c:v>
                </c:pt>
                <c:pt idx="15">
                  <c:v>17.115563839701771</c:v>
                </c:pt>
                <c:pt idx="16">
                  <c:v>20.282695210649102</c:v>
                </c:pt>
                <c:pt idx="17">
                  <c:v>16.429920929256177</c:v>
                </c:pt>
                <c:pt idx="18">
                  <c:v>15.072624811492975</c:v>
                </c:pt>
                <c:pt idx="19">
                  <c:v>19.585129310344829</c:v>
                </c:pt>
                <c:pt idx="20">
                  <c:v>19.614711033274958</c:v>
                </c:pt>
                <c:pt idx="21">
                  <c:v>25.915359010936758</c:v>
                </c:pt>
                <c:pt idx="22">
                  <c:v>13.481117770236118</c:v>
                </c:pt>
                <c:pt idx="23">
                  <c:v>15.930633347694959</c:v>
                </c:pt>
                <c:pt idx="24">
                  <c:v>13.829407566024269</c:v>
                </c:pt>
                <c:pt idx="25">
                  <c:v>7.1577249669166303</c:v>
                </c:pt>
                <c:pt idx="26">
                  <c:v>24.59964412811388</c:v>
                </c:pt>
              </c:numCache>
            </c:numRef>
          </c:val>
          <c:extLst>
            <c:ext xmlns:c16="http://schemas.microsoft.com/office/drawing/2014/chart" uri="{C3380CC4-5D6E-409C-BE32-E72D297353CC}">
              <c16:uniqueId val="{00000001-978D-40EB-AB72-2A20BBAF9E5A}"/>
            </c:ext>
          </c:extLst>
        </c:ser>
        <c:ser>
          <c:idx val="2"/>
          <c:order val="2"/>
          <c:tx>
            <c:strRef>
              <c:f>'P04'!$D$36</c:f>
              <c:strCache>
                <c:ptCount val="1"/>
                <c:pt idx="0">
                  <c:v>Hospital</c:v>
                </c:pt>
              </c:strCache>
            </c:strRef>
          </c:tx>
          <c:spPr>
            <a:solidFill>
              <a:schemeClr val="accent3"/>
            </a:solidFill>
            <a:ln>
              <a:noFill/>
            </a:ln>
            <a:effectLst/>
          </c:spPr>
          <c:invertIfNegative val="0"/>
          <c:cat>
            <c:strRef>
              <c:f>'P04'!$A$37:$A$63</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'P04'!$D$37:$D$63</c:f>
              <c:numCache>
                <c:formatCode>0.0</c:formatCode>
                <c:ptCount val="27"/>
                <c:pt idx="0">
                  <c:v>1.2455516014234875</c:v>
                </c:pt>
                <c:pt idx="1">
                  <c:v>0.8401639344262295</c:v>
                </c:pt>
                <c:pt idx="2">
                  <c:v>1.2232629665874459</c:v>
                </c:pt>
                <c:pt idx="3">
                  <c:v>1.5683814303638646</c:v>
                </c:pt>
                <c:pt idx="4">
                  <c:v>1.1016881984623921</c:v>
                </c:pt>
                <c:pt idx="5">
                  <c:v>1.283532280836863</c:v>
                </c:pt>
                <c:pt idx="6">
                  <c:v>0</c:v>
                </c:pt>
                <c:pt idx="7">
                  <c:v>1.5851725399341543</c:v>
                </c:pt>
                <c:pt idx="9">
                  <c:v>1.0583524027459954</c:v>
                </c:pt>
                <c:pt idx="10">
                  <c:v>1.8442942842487902</c:v>
                </c:pt>
                <c:pt idx="11">
                  <c:v>2.166511915815537</c:v>
                </c:pt>
                <c:pt idx="12">
                  <c:v>1.1787315823190263</c:v>
                </c:pt>
                <c:pt idx="13">
                  <c:v>0.84452975047984646</c:v>
                </c:pt>
                <c:pt idx="14">
                  <c:v>1.0282776349614395</c:v>
                </c:pt>
                <c:pt idx="15">
                  <c:v>1.2301957129543337</c:v>
                </c:pt>
                <c:pt idx="16">
                  <c:v>1.4271991217236173</c:v>
                </c:pt>
                <c:pt idx="17">
                  <c:v>1.7563501504443355</c:v>
                </c:pt>
                <c:pt idx="18">
                  <c:v>1.0556393364552743</c:v>
                </c:pt>
                <c:pt idx="19">
                  <c:v>1.2122844827586208</c:v>
                </c:pt>
                <c:pt idx="20">
                  <c:v>1.5061295971978985</c:v>
                </c:pt>
                <c:pt idx="21">
                  <c:v>1.4740846409890633</c:v>
                </c:pt>
                <c:pt idx="22">
                  <c:v>1.5669001371940212</c:v>
                </c:pt>
                <c:pt idx="23">
                  <c:v>1.1848341232227488</c:v>
                </c:pt>
                <c:pt idx="24">
                  <c:v>0.85653104925053536</c:v>
                </c:pt>
                <c:pt idx="25">
                  <c:v>0.58516210851345385</c:v>
                </c:pt>
                <c:pt idx="26">
                  <c:v>1.7348754448398576</c:v>
                </c:pt>
              </c:numCache>
            </c:numRef>
          </c:val>
          <c:extLst>
            <c:ext xmlns:c16="http://schemas.microsoft.com/office/drawing/2014/chart" uri="{C3380CC4-5D6E-409C-BE32-E72D297353CC}">
              <c16:uniqueId val="{00000002-978D-40EB-AB72-2A20BBAF9E5A}"/>
            </c:ext>
          </c:extLst>
        </c:ser>
        <c:ser>
          <c:idx val="3"/>
          <c:order val="3"/>
          <c:tx>
            <c:strRef>
              <c:f>'P04'!$E$36</c:f>
              <c:strCache>
                <c:ptCount val="1"/>
                <c:pt idx="0">
                  <c:v>Outros</c:v>
                </c:pt>
              </c:strCache>
            </c:strRef>
          </c:tx>
          <c:spPr>
            <a:solidFill>
              <a:schemeClr val="accent4"/>
            </a:solidFill>
            <a:ln>
              <a:noFill/>
            </a:ln>
            <a:effectLst/>
          </c:spPr>
          <c:invertIfNegative val="0"/>
          <c:cat>
            <c:strRef>
              <c:f>'P04'!$A$37:$A$63</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'P04'!$E$37:$E$63</c:f>
              <c:numCache>
                <c:formatCode>0.0</c:formatCode>
                <c:ptCount val="27"/>
                <c:pt idx="0">
                  <c:v>16.785290628706999</c:v>
                </c:pt>
                <c:pt idx="1">
                  <c:v>17.971311475409838</c:v>
                </c:pt>
                <c:pt idx="2">
                  <c:v>14.525373968964072</c:v>
                </c:pt>
                <c:pt idx="3">
                  <c:v>12.045169385194479</c:v>
                </c:pt>
                <c:pt idx="4">
                  <c:v>13.386700483474677</c:v>
                </c:pt>
                <c:pt idx="5">
                  <c:v>32.63380824027724</c:v>
                </c:pt>
                <c:pt idx="6">
                  <c:v>25.17473295529474</c:v>
                </c:pt>
                <c:pt idx="7">
                  <c:v>18.766004145835872</c:v>
                </c:pt>
                <c:pt idx="9">
                  <c:v>14.645308924485127</c:v>
                </c:pt>
                <c:pt idx="10">
                  <c:v>16.942084253250375</c:v>
                </c:pt>
                <c:pt idx="11">
                  <c:v>17.734447539461467</c:v>
                </c:pt>
                <c:pt idx="12">
                  <c:v>31.877001921844972</c:v>
                </c:pt>
                <c:pt idx="13">
                  <c:v>14.894433781190019</c:v>
                </c:pt>
                <c:pt idx="14">
                  <c:v>12.510711225364181</c:v>
                </c:pt>
                <c:pt idx="15">
                  <c:v>21.598322460391426</c:v>
                </c:pt>
                <c:pt idx="16">
                  <c:v>11.211746946617264</c:v>
                </c:pt>
                <c:pt idx="17">
                  <c:v>22.090826394234135</c:v>
                </c:pt>
                <c:pt idx="18">
                  <c:v>25.168664179696801</c:v>
                </c:pt>
                <c:pt idx="19">
                  <c:v>14.547413793103448</c:v>
                </c:pt>
                <c:pt idx="20">
                  <c:v>19.26444833625219</c:v>
                </c:pt>
                <c:pt idx="21">
                  <c:v>17.92677127912506</c:v>
                </c:pt>
                <c:pt idx="22">
                  <c:v>46.436565817026498</c:v>
                </c:pt>
                <c:pt idx="23">
                  <c:v>29.782421370099094</c:v>
                </c:pt>
                <c:pt idx="24">
                  <c:v>16.381156316916488</c:v>
                </c:pt>
                <c:pt idx="25">
                  <c:v>13.86262130569034</c:v>
                </c:pt>
                <c:pt idx="26">
                  <c:v>26.023131672597867</c:v>
                </c:pt>
              </c:numCache>
            </c:numRef>
          </c:val>
          <c:extLst>
            <c:ext xmlns:c16="http://schemas.microsoft.com/office/drawing/2014/chart" uri="{C3380CC4-5D6E-409C-BE32-E72D297353CC}">
              <c16:uniqueId val="{00000003-978D-40EB-AB72-2A20BBAF9E5A}"/>
            </c:ext>
          </c:extLst>
        </c:ser>
        <c:ser>
          <c:idx val="4"/>
          <c:order val="4"/>
          <c:tx>
            <c:strRef>
              <c:f>'P04'!$F$36</c:f>
              <c:strCache>
                <c:ptCount val="1"/>
                <c:pt idx="0">
                  <c:v>Residência</c:v>
                </c:pt>
              </c:strCache>
            </c:strRef>
          </c:tx>
          <c:spPr>
            <a:solidFill>
              <a:schemeClr val="accent5"/>
            </a:solidFill>
            <a:ln>
              <a:noFill/>
            </a:ln>
            <a:effectLst/>
          </c:spPr>
          <c:invertIfNegative val="0"/>
          <c:cat>
            <c:strRef>
              <c:f>'P04'!$A$37:$A$63</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'P04'!$F$37:$F$63</c:f>
              <c:numCache>
                <c:formatCode>0.0</c:formatCode>
                <c:ptCount val="27"/>
                <c:pt idx="0">
                  <c:v>25.148279952550414</c:v>
                </c:pt>
                <c:pt idx="1">
                  <c:v>12.540983606557377</c:v>
                </c:pt>
                <c:pt idx="2">
                  <c:v>12.917656927163428</c:v>
                </c:pt>
                <c:pt idx="3">
                  <c:v>30.897114178168131</c:v>
                </c:pt>
                <c:pt idx="4">
                  <c:v>7.5968930807640485</c:v>
                </c:pt>
                <c:pt idx="5">
                  <c:v>10.281093569503273</c:v>
                </c:pt>
                <c:pt idx="6">
                  <c:v>9.0861136753263878</c:v>
                </c:pt>
                <c:pt idx="7">
                  <c:v>17.656383367881965</c:v>
                </c:pt>
                <c:pt idx="9">
                  <c:v>20.594965675057207</c:v>
                </c:pt>
                <c:pt idx="10">
                  <c:v>14.181218081666332</c:v>
                </c:pt>
                <c:pt idx="11">
                  <c:v>20.891364902506965</c:v>
                </c:pt>
                <c:pt idx="12">
                  <c:v>17.745035233824471</c:v>
                </c:pt>
                <c:pt idx="13">
                  <c:v>26.269993602047347</c:v>
                </c:pt>
                <c:pt idx="14">
                  <c:v>10.36846615252785</c:v>
                </c:pt>
                <c:pt idx="15">
                  <c:v>10.894687791239516</c:v>
                </c:pt>
                <c:pt idx="16">
                  <c:v>20.804171812817344</c:v>
                </c:pt>
                <c:pt idx="17">
                  <c:v>27.863690434539219</c:v>
                </c:pt>
                <c:pt idx="18">
                  <c:v>5.6036193348678465</c:v>
                </c:pt>
                <c:pt idx="19">
                  <c:v>9.455818965517242</c:v>
                </c:pt>
                <c:pt idx="20">
                  <c:v>30.017513134851139</c:v>
                </c:pt>
                <c:pt idx="21">
                  <c:v>29.529243937232525</c:v>
                </c:pt>
                <c:pt idx="22">
                  <c:v>12.629070691024623</c:v>
                </c:pt>
                <c:pt idx="23">
                  <c:v>20.411460577337355</c:v>
                </c:pt>
                <c:pt idx="24">
                  <c:v>10.546038543897216</c:v>
                </c:pt>
                <c:pt idx="25">
                  <c:v>6.7014501543890601</c:v>
                </c:pt>
                <c:pt idx="26">
                  <c:v>27.802491103202847</c:v>
                </c:pt>
              </c:numCache>
            </c:numRef>
          </c:val>
          <c:extLst>
            <c:ext xmlns:c16="http://schemas.microsoft.com/office/drawing/2014/chart" uri="{C3380CC4-5D6E-409C-BE32-E72D297353CC}">
              <c16:uniqueId val="{00000004-978D-40EB-AB72-2A20BBAF9E5A}"/>
            </c:ext>
          </c:extLst>
        </c:ser>
        <c:ser>
          <c:idx val="5"/>
          <c:order val="5"/>
          <c:tx>
            <c:strRef>
              <c:f>'P04'!$G$36</c:f>
              <c:strCache>
                <c:ptCount val="1"/>
                <c:pt idx="0">
                  <c:v>Sítio e fazendas</c:v>
                </c:pt>
              </c:strCache>
            </c:strRef>
          </c:tx>
          <c:spPr>
            <a:solidFill>
              <a:schemeClr val="accent6"/>
            </a:solidFill>
            <a:ln>
              <a:noFill/>
            </a:ln>
            <a:effectLst/>
          </c:spPr>
          <c:invertIfNegative val="0"/>
          <c:cat>
            <c:strRef>
              <c:f>'P04'!$A$37:$A$63</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'P04'!$G$37:$G$63</c:f>
              <c:numCache>
                <c:formatCode>0.0</c:formatCode>
                <c:ptCount val="27"/>
                <c:pt idx="0">
                  <c:v>0</c:v>
                </c:pt>
                <c:pt idx="1">
                  <c:v>0</c:v>
                </c:pt>
                <c:pt idx="2">
                  <c:v>0</c:v>
                </c:pt>
                <c:pt idx="3">
                  <c:v>0</c:v>
                </c:pt>
                <c:pt idx="4">
                  <c:v>0</c:v>
                </c:pt>
                <c:pt idx="5">
                  <c:v>7.7011936850211779E-2</c:v>
                </c:pt>
                <c:pt idx="6">
                  <c:v>0</c:v>
                </c:pt>
                <c:pt idx="7">
                  <c:v>0</c:v>
                </c:pt>
                <c:pt idx="9">
                  <c:v>0.42906178489702518</c:v>
                </c:pt>
                <c:pt idx="10">
                  <c:v>0</c:v>
                </c:pt>
                <c:pt idx="11">
                  <c:v>0.58805323429278866</c:v>
                </c:pt>
                <c:pt idx="12">
                  <c:v>0.58936579115951315</c:v>
                </c:pt>
                <c:pt idx="13">
                  <c:v>0</c:v>
                </c:pt>
                <c:pt idx="14">
                  <c:v>0</c:v>
                </c:pt>
                <c:pt idx="15">
                  <c:v>0.26095060577819196</c:v>
                </c:pt>
                <c:pt idx="16">
                  <c:v>0</c:v>
                </c:pt>
                <c:pt idx="17">
                  <c:v>0.86068154782730388</c:v>
                </c:pt>
                <c:pt idx="18">
                  <c:v>0.1984284467021192</c:v>
                </c:pt>
                <c:pt idx="19">
                  <c:v>0</c:v>
                </c:pt>
                <c:pt idx="20">
                  <c:v>0</c:v>
                </c:pt>
                <c:pt idx="21">
                  <c:v>0</c:v>
                </c:pt>
                <c:pt idx="22">
                  <c:v>0</c:v>
                </c:pt>
                <c:pt idx="23">
                  <c:v>0</c:v>
                </c:pt>
                <c:pt idx="24">
                  <c:v>0</c:v>
                </c:pt>
                <c:pt idx="25">
                  <c:v>0</c:v>
                </c:pt>
                <c:pt idx="26">
                  <c:v>3.6921708185053381</c:v>
                </c:pt>
              </c:numCache>
            </c:numRef>
          </c:val>
          <c:extLst>
            <c:ext xmlns:c16="http://schemas.microsoft.com/office/drawing/2014/chart" uri="{C3380CC4-5D6E-409C-BE32-E72D297353CC}">
              <c16:uniqueId val="{00000005-978D-40EB-AB72-2A20BBAF9E5A}"/>
            </c:ext>
          </c:extLst>
        </c:ser>
        <c:ser>
          <c:idx val="6"/>
          <c:order val="6"/>
          <c:tx>
            <c:strRef>
              <c:f>'P04'!$H$36</c:f>
              <c:strCache>
                <c:ptCount val="1"/>
                <c:pt idx="0">
                  <c:v>Transporte</c:v>
                </c:pt>
              </c:strCache>
            </c:strRef>
          </c:tx>
          <c:spPr>
            <a:solidFill>
              <a:schemeClr val="accent1">
                <a:lumMod val="60000"/>
              </a:schemeClr>
            </a:solidFill>
            <a:ln>
              <a:noFill/>
            </a:ln>
            <a:effectLst/>
          </c:spPr>
          <c:invertIfNegative val="0"/>
          <c:cat>
            <c:strRef>
              <c:f>'P04'!$A$37:$A$63</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'P04'!$H$37:$H$63</c:f>
              <c:numCache>
                <c:formatCode>0.0</c:formatCode>
                <c:ptCount val="27"/>
                <c:pt idx="0">
                  <c:v>1.3641755634638197</c:v>
                </c:pt>
                <c:pt idx="1">
                  <c:v>7.7254098360655741</c:v>
                </c:pt>
                <c:pt idx="2">
                  <c:v>11.589542849154201</c:v>
                </c:pt>
                <c:pt idx="3">
                  <c:v>4.2973651191969884</c:v>
                </c:pt>
                <c:pt idx="4">
                  <c:v>3.8202425299199492</c:v>
                </c:pt>
                <c:pt idx="5">
                  <c:v>11.179566166089078</c:v>
                </c:pt>
                <c:pt idx="6">
                  <c:v>12.778583674007649</c:v>
                </c:pt>
                <c:pt idx="7">
                  <c:v>9.6695524935983421</c:v>
                </c:pt>
                <c:pt idx="9">
                  <c:v>5.4204805491990848</c:v>
                </c:pt>
                <c:pt idx="10">
                  <c:v>5.2429696037108897</c:v>
                </c:pt>
                <c:pt idx="11">
                  <c:v>5.8805323429278857</c:v>
                </c:pt>
                <c:pt idx="12">
                  <c:v>4.6764894298526585</c:v>
                </c:pt>
                <c:pt idx="13">
                  <c:v>9.2727660481979104</c:v>
                </c:pt>
                <c:pt idx="14">
                  <c:v>4.8843187660668379</c:v>
                </c:pt>
                <c:pt idx="15">
                  <c:v>12.71668219944082</c:v>
                </c:pt>
                <c:pt idx="16">
                  <c:v>1.1527377521613833</c:v>
                </c:pt>
                <c:pt idx="17">
                  <c:v>7.242320341473655</c:v>
                </c:pt>
                <c:pt idx="18">
                  <c:v>10.842130327803794</c:v>
                </c:pt>
                <c:pt idx="19">
                  <c:v>6.7483836206896548</c:v>
                </c:pt>
                <c:pt idx="20">
                  <c:v>1.2959719789842381</c:v>
                </c:pt>
                <c:pt idx="21">
                  <c:v>1.8069424631478839</c:v>
                </c:pt>
                <c:pt idx="22">
                  <c:v>5.5816304426312371</c:v>
                </c:pt>
                <c:pt idx="23">
                  <c:v>6.7158552348125804</c:v>
                </c:pt>
                <c:pt idx="24">
                  <c:v>2.78372591006424</c:v>
                </c:pt>
                <c:pt idx="25">
                  <c:v>0</c:v>
                </c:pt>
                <c:pt idx="26">
                  <c:v>0.44483985765124556</c:v>
                </c:pt>
              </c:numCache>
            </c:numRef>
          </c:val>
          <c:extLst>
            <c:ext xmlns:c16="http://schemas.microsoft.com/office/drawing/2014/chart" uri="{C3380CC4-5D6E-409C-BE32-E72D297353CC}">
              <c16:uniqueId val="{00000006-978D-40EB-AB72-2A20BBAF9E5A}"/>
            </c:ext>
          </c:extLst>
        </c:ser>
        <c:ser>
          <c:idx val="7"/>
          <c:order val="7"/>
          <c:tx>
            <c:strRef>
              <c:f>'P04'!$I$36</c:f>
              <c:strCache>
                <c:ptCount val="1"/>
                <c:pt idx="0">
                  <c:v>Via pública</c:v>
                </c:pt>
              </c:strCache>
            </c:strRef>
          </c:tx>
          <c:spPr>
            <a:solidFill>
              <a:schemeClr val="accent2">
                <a:lumMod val="60000"/>
              </a:schemeClr>
            </a:solidFill>
            <a:ln>
              <a:noFill/>
            </a:ln>
            <a:effectLst/>
          </c:spPr>
          <c:invertIfNegative val="0"/>
          <c:dLbls>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'P04'!$A$37:$A$63</c:f>
              <c:strCache>
                <c:ptCount val="27"/>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strCache>
            </c:strRef>
          </c:cat>
          <c:val>
            <c:numRef>
              <c:f>'P04'!$I$37:$I$63</c:f>
              <c:numCache>
                <c:formatCode>0.0</c:formatCode>
                <c:ptCount val="27"/>
                <c:pt idx="0">
                  <c:v>32.799525504151838</c:v>
                </c:pt>
                <c:pt idx="1">
                  <c:v>39.795081967213115</c:v>
                </c:pt>
                <c:pt idx="2">
                  <c:v>42.877114497413672</c:v>
                </c:pt>
                <c:pt idx="3">
                  <c:v>32.71643663739021</c:v>
                </c:pt>
                <c:pt idx="4">
                  <c:v>52.116192438773083</c:v>
                </c:pt>
                <c:pt idx="5">
                  <c:v>26.415094339622641</c:v>
                </c:pt>
                <c:pt idx="6">
                  <c:v>34.603718844784389</c:v>
                </c:pt>
                <c:pt idx="7">
                  <c:v>28.569686623582491</c:v>
                </c:pt>
                <c:pt idx="9">
                  <c:v>40.560640732265448</c:v>
                </c:pt>
                <c:pt idx="10">
                  <c:v>41.082937490243303</c:v>
                </c:pt>
                <c:pt idx="11">
                  <c:v>26.462395543175486</c:v>
                </c:pt>
                <c:pt idx="12">
                  <c:v>15.746316463805252</c:v>
                </c:pt>
                <c:pt idx="13">
                  <c:v>32.757517594369801</c:v>
                </c:pt>
                <c:pt idx="14">
                  <c:v>66.066838046272494</c:v>
                </c:pt>
                <c:pt idx="15">
                  <c:v>36.164958061509786</c:v>
                </c:pt>
                <c:pt idx="16">
                  <c:v>42.761081377796074</c:v>
                </c:pt>
                <c:pt idx="17">
                  <c:v>23.616261983066266</c:v>
                </c:pt>
                <c:pt idx="18">
                  <c:v>42.05889356298119</c:v>
                </c:pt>
                <c:pt idx="19">
                  <c:v>46.430495689655174</c:v>
                </c:pt>
                <c:pt idx="20">
                  <c:v>25.148861646234675</c:v>
                </c:pt>
                <c:pt idx="21">
                  <c:v>20.209224916785544</c:v>
                </c:pt>
                <c:pt idx="22">
                  <c:v>20.304715141887502</c:v>
                </c:pt>
                <c:pt idx="23">
                  <c:v>25.974795346833261</c:v>
                </c:pt>
                <c:pt idx="24">
                  <c:v>53.497501784439685</c:v>
                </c:pt>
                <c:pt idx="25">
                  <c:v>71.424239082487873</c:v>
                </c:pt>
                <c:pt idx="26">
                  <c:v>14.101423487544483</c:v>
                </c:pt>
              </c:numCache>
            </c:numRef>
          </c:val>
          <c:extLst>
            <c:ext xmlns:c16="http://schemas.microsoft.com/office/drawing/2014/chart" uri="{C3380CC4-5D6E-409C-BE32-E72D297353CC}">
              <c16:uniqueId val="{00000007-978D-40EB-AB72-2A20BBAF9E5A}"/>
            </c:ext>
          </c:extLst>
        </c:ser>
        <c:dLbls>
          <c:showLegendKey val="0"/>
          <c:showVal val="0"/>
          <c:showCatName val="0"/>
          <c:showSerName val="0"/>
          <c:showPercent val="0"/>
          <c:showBubbleSize val="0"/>
        </c:dLbls>
        <c:gapWidth val="150"/>
        <c:overlap val="100"/>
        <c:axId val="452554768"/>
        <c:axId val="452555160"/>
      </c:barChart>
      <c:catAx>
        <c:axId val="4525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5160"/>
        <c:crosses val="autoZero"/>
        <c:auto val="1"/>
        <c:lblAlgn val="ctr"/>
        <c:lblOffset val="100"/>
        <c:noMultiLvlLbl val="0"/>
      </c:catAx>
      <c:valAx>
        <c:axId val="452555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24:</a:t>
            </a:r>
            <a:r>
              <a:rPr lang="pt-BR" sz="1200" b="0" i="0" baseline="0">
                <a:effectLst/>
              </a:rPr>
              <a:t> Celulares roubados e furtados, por dia da ocorrência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'P04'!$N$40</c:f>
              <c:strCache>
                <c:ptCount val="1"/>
                <c:pt idx="0">
                  <c:v>Furto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'P04'!$M$41:$M$47</c:f>
              <c:strCache>
                <c:ptCount val="7"/>
                <c:pt idx="0">
                  <c:v>Segunda</c:v>
                </c:pt>
                <c:pt idx="1">
                  <c:v>Terça</c:v>
                </c:pt>
                <c:pt idx="2">
                  <c:v>Quarta</c:v>
                </c:pt>
                <c:pt idx="3">
                  <c:v>Quinta</c:v>
                </c:pt>
                <c:pt idx="4">
                  <c:v>Sexta</c:v>
                </c:pt>
                <c:pt idx="5">
                  <c:v>Sábado</c:v>
                </c:pt>
                <c:pt idx="6">
                  <c:v>Domingo</c:v>
                </c:pt>
              </c:strCache>
            </c:strRef>
          </c:cat>
          <c:val>
            <c:numRef>
              <c:f>'P04'!$N$41:$N$47</c:f>
              <c:numCache>
                <c:formatCode>0%</c:formatCode>
                <c:ptCount val="7"/>
                <c:pt idx="0">
                  <c:v>0.12292968604921645</c:v>
                </c:pt>
                <c:pt idx="1">
                  <c:v>0.12529101191023051</c:v>
                </c:pt>
                <c:pt idx="2">
                  <c:v>0.12743731637661584</c:v>
                </c:pt>
                <c:pt idx="3">
                  <c:v>0.13131552043973829</c:v>
                </c:pt>
                <c:pt idx="4">
                  <c:v>0.14699839906797998</c:v>
                </c:pt>
                <c:pt idx="5">
                  <c:v>0.18215830656968551</c:v>
                </c:pt>
                <c:pt idx="6">
                  <c:v>0.16386975958653341</c:v>
                </c:pt>
              </c:numCache>
            </c:numRef>
          </c:val>
          <c:extLst>
            <c:ext xmlns:c16="http://schemas.microsoft.com/office/drawing/2014/chart" uri="{C3380CC4-5D6E-409C-BE32-E72D297353CC}">
              <c16:uniqueId val="{00000000-D427-40BB-8C4C-F7928D134F7E}"/>
            </c:ext>
          </c:extLst>
        </c:ser>
        <c:ser>
          <c:idx val="1"/>
          <c:order val="1"/>
          <c:tx>
            <c:strRef>
              <c:f>'P04'!$O$40</c:f>
              <c:strCache>
                <c:ptCount val="1"/>
                <c:pt idx="0">
                  <c:v>Roubo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'P04'!$M$41:$M$47</c:f>
              <c:strCache>
                <c:ptCount val="7"/>
                <c:pt idx="0">
                  <c:v>Segunda</c:v>
                </c:pt>
                <c:pt idx="1">
                  <c:v>Terça</c:v>
                </c:pt>
                <c:pt idx="2">
                  <c:v>Quarta</c:v>
                </c:pt>
                <c:pt idx="3">
                  <c:v>Quinta</c:v>
                </c:pt>
                <c:pt idx="4">
                  <c:v>Sexta</c:v>
                </c:pt>
                <c:pt idx="5">
                  <c:v>Sábado</c:v>
                </c:pt>
                <c:pt idx="6">
                  <c:v>Domingo</c:v>
                </c:pt>
              </c:strCache>
            </c:strRef>
          </c:cat>
          <c:val>
            <c:numRef>
              <c:f>'P04'!$O$41:$O$47</c:f>
              <c:numCache>
                <c:formatCode>0%</c:formatCode>
                <c:ptCount val="7"/>
                <c:pt idx="0">
                  <c:v>0.14256833807991928</c:v>
                </c:pt>
                <c:pt idx="1">
                  <c:v>0.1483506022701177</c:v>
                </c:pt>
                <c:pt idx="2">
                  <c:v>0.15007782307370718</c:v>
                </c:pt>
                <c:pt idx="3">
                  <c:v>0.14929861096117875</c:v>
                </c:pt>
                <c:pt idx="4">
                  <c:v>0.15311616148729412</c:v>
                </c:pt>
                <c:pt idx="5">
                  <c:v>0.13505885308613139</c:v>
                </c:pt>
                <c:pt idx="6">
                  <c:v>0.12152961104165154</c:v>
                </c:pt>
              </c:numCache>
            </c:numRef>
          </c:val>
          <c:extLst>
            <c:ext xmlns:c16="http://schemas.microsoft.com/office/drawing/2014/chart" uri="{C3380CC4-5D6E-409C-BE32-E72D297353CC}">
              <c16:uniqueId val="{00000001-D427-40BB-8C4C-F7928D134F7E}"/>
            </c:ext>
          </c:extLst>
        </c:ser>
        <c:dLbls>
          <c:showLegendKey val="0"/>
          <c:showVal val="0"/>
          <c:showCatName val="0"/>
          <c:showSerName val="0"/>
          <c:showPercent val="0"/>
          <c:showBubbleSize val="0"/>
        </c:dLbls>
        <c:gapWidth val="219"/>
        <c:overlap val="-27"/>
        <c:axId val="452555552"/>
        <c:axId val="453984480"/>
      </c:barChart>
      <c:catAx>
        <c:axId val="45255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3984480"/>
        <c:crosses val="autoZero"/>
        <c:auto val="1"/>
        <c:lblAlgn val="ctr"/>
        <c:lblOffset val="100"/>
        <c:noMultiLvlLbl val="0"/>
      </c:catAx>
      <c:valAx>
        <c:axId val="453984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555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25:</a:t>
            </a:r>
            <a:r>
              <a:rPr lang="pt-BR" sz="1200" b="0" i="0" baseline="0">
                <a:effectLst/>
              </a:rPr>
              <a:t> Celulares roubados e furtados, por horário da ocorrência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'P04'!$V$35</c:f>
              <c:strCache>
                <c:ptCount val="1"/>
                <c:pt idx="0">
                  <c:v>Furto</c:v>
                </c:pt>
              </c:strCache>
            </c:strRef>
          </c:tx>
          <c:spPr>
            <a:ln w="28575" cap="rnd">
              <a:solidFill>
                <a:schemeClr val="accent1"/>
              </a:solidFill>
              <a:round/>
            </a:ln>
            <a:effectLst/>
          </c:spPr>
          <c:marker>
            <c:symbol val="none"/>
          </c:marker>
          <c:cat>
            <c:strRef>
              <c:f>'P04'!$U$36:$U$59</c:f>
              <c:strCache>
                <c:ptCount val="24"/>
                <c:pt idx="0">
                  <c:v>00h</c:v>
                </c:pt>
                <c:pt idx="1">
                  <c:v>01h</c:v>
                </c:pt>
                <c:pt idx="2">
                  <c:v>02h</c:v>
                </c:pt>
                <c:pt idx="3">
                  <c:v>03h</c:v>
                </c:pt>
                <c:pt idx="4">
                  <c:v>04h</c:v>
                </c:pt>
                <c:pt idx="5">
                  <c:v>05h</c:v>
                </c:pt>
                <c:pt idx="6">
                  <c:v>06h</c:v>
                </c:pt>
                <c:pt idx="7">
                  <c:v>07h</c:v>
                </c:pt>
                <c:pt idx="8">
                  <c:v>08h</c:v>
                </c:pt>
                <c:pt idx="9">
                  <c:v>09h</c:v>
                </c:pt>
                <c:pt idx="10">
                  <c:v>10h</c:v>
                </c:pt>
                <c:pt idx="11">
                  <c:v>11h</c:v>
                </c:pt>
                <c:pt idx="12">
                  <c:v>12h</c:v>
                </c:pt>
                <c:pt idx="13">
                  <c:v>13h</c:v>
                </c:pt>
                <c:pt idx="14">
                  <c:v>14h</c:v>
                </c:pt>
                <c:pt idx="15">
                  <c:v>15h</c:v>
                </c:pt>
                <c:pt idx="16">
                  <c:v>16h</c:v>
                </c:pt>
                <c:pt idx="17">
                  <c:v>17h</c:v>
                </c:pt>
                <c:pt idx="18">
                  <c:v>18h</c:v>
                </c:pt>
                <c:pt idx="19">
                  <c:v>19h</c:v>
                </c:pt>
                <c:pt idx="20">
                  <c:v>20h</c:v>
                </c:pt>
                <c:pt idx="21">
                  <c:v>21h</c:v>
                </c:pt>
                <c:pt idx="22">
                  <c:v>22h</c:v>
                </c:pt>
                <c:pt idx="23">
                  <c:v>23h</c:v>
                </c:pt>
              </c:strCache>
            </c:strRef>
          </c:cat>
          <c:val>
            <c:numRef>
              <c:f>'P04'!$V$36:$V$59</c:f>
              <c:numCache>
                <c:formatCode>0%</c:formatCode>
                <c:ptCount val="24"/>
                <c:pt idx="0">
                  <c:v>3.9695719858515451E-2</c:v>
                </c:pt>
                <c:pt idx="1">
                  <c:v>3.7697159653513591E-2</c:v>
                </c:pt>
                <c:pt idx="2">
                  <c:v>3.924350987714962E-2</c:v>
                </c:pt>
                <c:pt idx="3">
                  <c:v>3.2379794010556767E-2</c:v>
                </c:pt>
                <c:pt idx="4">
                  <c:v>2.1025165225572216E-2</c:v>
                </c:pt>
                <c:pt idx="5">
                  <c:v>1.6963072117096398E-2</c:v>
                </c:pt>
                <c:pt idx="6">
                  <c:v>2.3652661151784021E-2</c:v>
                </c:pt>
                <c:pt idx="7">
                  <c:v>3.491892706684651E-2</c:v>
                </c:pt>
                <c:pt idx="8">
                  <c:v>3.9859451058665146E-2</c:v>
                </c:pt>
                <c:pt idx="9">
                  <c:v>4.1889198158933619E-2</c:v>
                </c:pt>
                <c:pt idx="10">
                  <c:v>5.0951590141822406E-2</c:v>
                </c:pt>
                <c:pt idx="11">
                  <c:v>4.7305322303568043E-2</c:v>
                </c:pt>
                <c:pt idx="12">
                  <c:v>4.836307783469386E-2</c:v>
                </c:pt>
                <c:pt idx="13">
                  <c:v>4.0205105814536735E-2</c:v>
                </c:pt>
                <c:pt idx="14">
                  <c:v>4.2744238870826477E-2</c:v>
                </c:pt>
                <c:pt idx="15">
                  <c:v>4.7110404208151734E-2</c:v>
                </c:pt>
                <c:pt idx="16">
                  <c:v>4.8014824170883395E-2</c:v>
                </c:pt>
                <c:pt idx="17">
                  <c:v>5.1463575005782573E-2</c:v>
                </c:pt>
                <c:pt idx="18">
                  <c:v>5.7355299303232785E-2</c:v>
                </c:pt>
                <c:pt idx="19">
                  <c:v>5.4015702601766739E-2</c:v>
                </c:pt>
                <c:pt idx="20">
                  <c:v>5.1138711513422058E-2</c:v>
                </c:pt>
                <c:pt idx="21">
                  <c:v>4.3627867570047066E-2</c:v>
                </c:pt>
                <c:pt idx="22">
                  <c:v>4.2679266172354374E-2</c:v>
                </c:pt>
                <c:pt idx="23">
                  <c:v>4.770035631027842E-2</c:v>
                </c:pt>
              </c:numCache>
            </c:numRef>
          </c:val>
          <c:smooth val="0"/>
          <c:extLst>
            <c:ext xmlns:c16="http://schemas.microsoft.com/office/drawing/2014/chart" uri="{C3380CC4-5D6E-409C-BE32-E72D297353CC}">
              <c16:uniqueId val="{00000000-0698-4A70-A307-EC93BA380195}"/>
            </c:ext>
          </c:extLst>
        </c:ser>
        <c:ser>
          <c:idx val="1"/>
          <c:order val="1"/>
          <c:tx>
            <c:strRef>
              <c:f>'P04'!$W$35</c:f>
              <c:strCache>
                <c:ptCount val="1"/>
                <c:pt idx="0">
                  <c:v>Roubo</c:v>
                </c:pt>
              </c:strCache>
            </c:strRef>
          </c:tx>
          <c:spPr>
            <a:ln w="28575" cap="rnd">
              <a:solidFill>
                <a:schemeClr val="accent2"/>
              </a:solidFill>
              <a:round/>
            </a:ln>
            <a:effectLst/>
          </c:spPr>
          <c:marker>
            <c:symbol val="none"/>
          </c:marker>
          <c:cat>
            <c:strRef>
              <c:f>'P04'!$U$36:$U$59</c:f>
              <c:strCache>
                <c:ptCount val="24"/>
                <c:pt idx="0">
                  <c:v>00h</c:v>
                </c:pt>
                <c:pt idx="1">
                  <c:v>01h</c:v>
                </c:pt>
                <c:pt idx="2">
                  <c:v>02h</c:v>
                </c:pt>
                <c:pt idx="3">
                  <c:v>03h</c:v>
                </c:pt>
                <c:pt idx="4">
                  <c:v>04h</c:v>
                </c:pt>
                <c:pt idx="5">
                  <c:v>05h</c:v>
                </c:pt>
                <c:pt idx="6">
                  <c:v>06h</c:v>
                </c:pt>
                <c:pt idx="7">
                  <c:v>07h</c:v>
                </c:pt>
                <c:pt idx="8">
                  <c:v>08h</c:v>
                </c:pt>
                <c:pt idx="9">
                  <c:v>09h</c:v>
                </c:pt>
                <c:pt idx="10">
                  <c:v>10h</c:v>
                </c:pt>
                <c:pt idx="11">
                  <c:v>11h</c:v>
                </c:pt>
                <c:pt idx="12">
                  <c:v>12h</c:v>
                </c:pt>
                <c:pt idx="13">
                  <c:v>13h</c:v>
                </c:pt>
                <c:pt idx="14">
                  <c:v>14h</c:v>
                </c:pt>
                <c:pt idx="15">
                  <c:v>15h</c:v>
                </c:pt>
                <c:pt idx="16">
                  <c:v>16h</c:v>
                </c:pt>
                <c:pt idx="17">
                  <c:v>17h</c:v>
                </c:pt>
                <c:pt idx="18">
                  <c:v>18h</c:v>
                </c:pt>
                <c:pt idx="19">
                  <c:v>19h</c:v>
                </c:pt>
                <c:pt idx="20">
                  <c:v>20h</c:v>
                </c:pt>
                <c:pt idx="21">
                  <c:v>21h</c:v>
                </c:pt>
                <c:pt idx="22">
                  <c:v>22h</c:v>
                </c:pt>
                <c:pt idx="23">
                  <c:v>23h</c:v>
                </c:pt>
              </c:strCache>
            </c:strRef>
          </c:cat>
          <c:val>
            <c:numRef>
              <c:f>'P04'!$W$36:$W$59</c:f>
              <c:numCache>
                <c:formatCode>0%</c:formatCode>
                <c:ptCount val="24"/>
                <c:pt idx="0">
                  <c:v>2.5575814460581891E-2</c:v>
                </c:pt>
                <c:pt idx="1">
                  <c:v>2.0204483555038209E-2</c:v>
                </c:pt>
                <c:pt idx="2">
                  <c:v>1.8485083848914154E-2</c:v>
                </c:pt>
                <c:pt idx="3">
                  <c:v>1.7437869010023341E-2</c:v>
                </c:pt>
                <c:pt idx="4">
                  <c:v>2.8282998026481626E-2</c:v>
                </c:pt>
                <c:pt idx="5">
                  <c:v>5.0149499652636174E-2</c:v>
                </c:pt>
                <c:pt idx="6">
                  <c:v>4.7200493482061068E-2</c:v>
                </c:pt>
                <c:pt idx="7">
                  <c:v>3.5269212088671023E-2</c:v>
                </c:pt>
                <c:pt idx="8">
                  <c:v>2.9223646971786681E-2</c:v>
                </c:pt>
                <c:pt idx="9">
                  <c:v>3.0022891173679865E-2</c:v>
                </c:pt>
                <c:pt idx="10">
                  <c:v>3.3842868589907801E-2</c:v>
                </c:pt>
                <c:pt idx="11">
                  <c:v>3.3930990386526791E-2</c:v>
                </c:pt>
                <c:pt idx="12">
                  <c:v>4.0087220085211726E-2</c:v>
                </c:pt>
                <c:pt idx="13">
                  <c:v>3.7884175169736925E-2</c:v>
                </c:pt>
                <c:pt idx="14">
                  <c:v>3.8414955293558296E-2</c:v>
                </c:pt>
                <c:pt idx="15">
                  <c:v>3.6882045901209318E-2</c:v>
                </c:pt>
                <c:pt idx="16">
                  <c:v>3.5599156489965388E-2</c:v>
                </c:pt>
                <c:pt idx="17">
                  <c:v>3.9572834714249702E-2</c:v>
                </c:pt>
                <c:pt idx="18">
                  <c:v>5.9846995968940143E-2</c:v>
                </c:pt>
                <c:pt idx="19">
                  <c:v>7.9979752480218699E-2</c:v>
                </c:pt>
                <c:pt idx="20">
                  <c:v>8.2777107186844848E-2</c:v>
                </c:pt>
                <c:pt idx="21">
                  <c:v>7.0940095622396046E-2</c:v>
                </c:pt>
                <c:pt idx="22">
                  <c:v>5.9898229571625598E-2</c:v>
                </c:pt>
                <c:pt idx="23">
                  <c:v>4.8491580269734672E-2</c:v>
                </c:pt>
              </c:numCache>
            </c:numRef>
          </c:val>
          <c:smooth val="0"/>
          <c:extLst>
            <c:ext xmlns:c16="http://schemas.microsoft.com/office/drawing/2014/chart" uri="{C3380CC4-5D6E-409C-BE32-E72D297353CC}">
              <c16:uniqueId val="{00000001-0698-4A70-A307-EC93BA380195}"/>
            </c:ext>
          </c:extLst>
        </c:ser>
        <c:dLbls>
          <c:showLegendKey val="0"/>
          <c:showVal val="0"/>
          <c:showCatName val="0"/>
          <c:showSerName val="0"/>
          <c:showPercent val="0"/>
          <c:showBubbleSize val="0"/>
        </c:dLbls>
        <c:smooth val="0"/>
        <c:axId val="453989576"/>
        <c:axId val="453988792"/>
      </c:lineChart>
      <c:catAx>
        <c:axId val="45398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3988792"/>
        <c:crosses val="autoZero"/>
        <c:auto val="1"/>
        <c:lblAlgn val="ctr"/>
        <c:lblOffset val="100"/>
        <c:noMultiLvlLbl val="0"/>
      </c:catAx>
      <c:valAx>
        <c:axId val="453988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398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26:</a:t>
            </a:r>
            <a:r>
              <a:rPr lang="pt-BR" sz="1200" b="0" i="0" baseline="0">
                <a:effectLst/>
              </a:rPr>
              <a:t> Celulares roubados e furtados, por porte do município de ocorrência, taxas por 100 mil habitantes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'P04'!$B$70:$B$72</c:f>
              <c:strCache>
                <c:ptCount val="3"/>
                <c:pt idx="0">
                  <c:v>Pequeno (até 100 mil hab.)</c:v>
                </c:pt>
                <c:pt idx="1">
                  <c:v>Médio (entre 100 mil e 500 mil hab.)</c:v>
                </c:pt>
                <c:pt idx="2">
                  <c:v>Grande (acima de 500 mil hab.)</c:v>
                </c:pt>
              </c:strCache>
            </c:strRef>
          </c:cat>
          <c:val>
            <c:numRef>
              <c:f>'P04'!$C$70:$C$72</c:f>
              <c:numCache>
                <c:formatCode>#,##0.0</c:formatCode>
                <c:ptCount val="3"/>
                <c:pt idx="0">
                  <c:v>178.68787795933247</c:v>
                </c:pt>
                <c:pt idx="1">
                  <c:v>433.60625094103625</c:v>
                </c:pt>
                <c:pt idx="2">
                  <c:v>1050.6793434959707</c:v>
                </c:pt>
              </c:numCache>
            </c:numRef>
          </c:val>
          <c:extLst>
            <c:ext xmlns:c16="http://schemas.microsoft.com/office/drawing/2014/chart" uri="{C3380CC4-5D6E-409C-BE32-E72D297353CC}">
              <c16:uniqueId val="{00000000-92F2-4F2B-850E-36EB9829D3DC}"/>
            </c:ext>
          </c:extLst>
        </c:ser>
        <c:dLbls>
          <c:showLegendKey val="0"/>
          <c:showVal val="0"/>
          <c:showCatName val="0"/>
          <c:showSerName val="0"/>
          <c:showPercent val="0"/>
          <c:showBubbleSize val="0"/>
        </c:dLbls>
        <c:gapWidth val="219"/>
        <c:overlap val="-27"/>
        <c:axId val="453987616"/>
        <c:axId val="453988400"/>
      </c:barChart>
      <c:catAx>
        <c:axId val="45398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3988400"/>
        <c:crosses val="autoZero"/>
        <c:auto val="1"/>
        <c:lblAlgn val="ctr"/>
        <c:lblOffset val="100"/>
        <c:noMultiLvlLbl val="0"/>
      </c:catAx>
      <c:valAx>
        <c:axId val="4539884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398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27:</a:t>
            </a:r>
            <a:r>
              <a:rPr lang="pt-BR" sz="1200" b="0" i="0" baseline="0">
                <a:effectLst/>
              </a:rPr>
              <a:t> Vítimas de roubo e furto de celular, por faixa etária (taxas por 100 mil habitantes)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'P04'!$N$71</c:f>
              <c:strCache>
                <c:ptCount val="1"/>
                <c:pt idx="0">
                  <c:v>Furto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'P04'!$M$72:$M$78</c:f>
              <c:strCache>
                <c:ptCount val="7"/>
                <c:pt idx="0">
                  <c:v>0-14 anos</c:v>
                </c:pt>
                <c:pt idx="1">
                  <c:v>15-19 anos</c:v>
                </c:pt>
                <c:pt idx="2">
                  <c:v>20-29 anos</c:v>
                </c:pt>
                <c:pt idx="3">
                  <c:v>30-39 anos</c:v>
                </c:pt>
                <c:pt idx="4">
                  <c:v>40-49 anos</c:v>
                </c:pt>
                <c:pt idx="5">
                  <c:v>50-59 anos</c:v>
                </c:pt>
                <c:pt idx="6">
                  <c:v>60+</c:v>
                </c:pt>
              </c:strCache>
            </c:strRef>
          </c:cat>
          <c:val>
            <c:numRef>
              <c:f>'P04'!$N$72:$N$78</c:f>
              <c:numCache>
                <c:formatCode>0.0</c:formatCode>
                <c:ptCount val="7"/>
                <c:pt idx="0">
                  <c:v>10.740292476355345</c:v>
                </c:pt>
                <c:pt idx="1">
                  <c:v>198.90870455654311</c:v>
                </c:pt>
                <c:pt idx="2">
                  <c:v>356.96384809685333</c:v>
                </c:pt>
                <c:pt idx="3">
                  <c:v>316.91301131255261</c:v>
                </c:pt>
                <c:pt idx="4">
                  <c:v>291.54610204628511</c:v>
                </c:pt>
                <c:pt idx="5">
                  <c:v>240.85465853641682</c:v>
                </c:pt>
                <c:pt idx="6">
                  <c:v>158.33844281639898</c:v>
                </c:pt>
              </c:numCache>
            </c:numRef>
          </c:val>
          <c:extLst>
            <c:ext xmlns:c16="http://schemas.microsoft.com/office/drawing/2014/chart" uri="{C3380CC4-5D6E-409C-BE32-E72D297353CC}">
              <c16:uniqueId val="{00000000-8A6C-40FB-9E7D-D1674225694B}"/>
            </c:ext>
          </c:extLst>
        </c:ser>
        <c:ser>
          <c:idx val="1"/>
          <c:order val="1"/>
          <c:tx>
            <c:strRef>
              <c:f>'P04'!$O$71</c:f>
              <c:strCache>
                <c:ptCount val="1"/>
                <c:pt idx="0">
                  <c:v>Roubo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'P04'!$M$72:$M$78</c:f>
              <c:strCache>
                <c:ptCount val="7"/>
                <c:pt idx="0">
                  <c:v>0-14 anos</c:v>
                </c:pt>
                <c:pt idx="1">
                  <c:v>15-19 anos</c:v>
                </c:pt>
                <c:pt idx="2">
                  <c:v>20-29 anos</c:v>
                </c:pt>
                <c:pt idx="3">
                  <c:v>30-39 anos</c:v>
                </c:pt>
                <c:pt idx="4">
                  <c:v>40-49 anos</c:v>
                </c:pt>
                <c:pt idx="5">
                  <c:v>50-59 anos</c:v>
                </c:pt>
                <c:pt idx="6">
                  <c:v>60+</c:v>
                </c:pt>
              </c:strCache>
            </c:strRef>
          </c:cat>
          <c:val>
            <c:numRef>
              <c:f>'P04'!$O$72:$O$78</c:f>
              <c:numCache>
                <c:formatCode>0.0</c:formatCode>
                <c:ptCount val="7"/>
                <c:pt idx="0">
                  <c:v>14.263905831707191</c:v>
                </c:pt>
                <c:pt idx="1">
                  <c:v>292.54430770519247</c:v>
                </c:pt>
                <c:pt idx="2">
                  <c:v>404.53596962469777</c:v>
                </c:pt>
                <c:pt idx="3">
                  <c:v>324.6233288676691</c:v>
                </c:pt>
                <c:pt idx="4">
                  <c:v>270.06676902164565</c:v>
                </c:pt>
                <c:pt idx="5">
                  <c:v>180.58823750903426</c:v>
                </c:pt>
                <c:pt idx="6">
                  <c:v>79.312463391552896</c:v>
                </c:pt>
              </c:numCache>
            </c:numRef>
          </c:val>
          <c:extLst>
            <c:ext xmlns:c16="http://schemas.microsoft.com/office/drawing/2014/chart" uri="{C3380CC4-5D6E-409C-BE32-E72D297353CC}">
              <c16:uniqueId val="{00000001-8A6C-40FB-9E7D-D1674225694B}"/>
            </c:ext>
          </c:extLst>
        </c:ser>
        <c:dLbls>
          <c:showLegendKey val="0"/>
          <c:showVal val="0"/>
          <c:showCatName val="0"/>
          <c:showSerName val="0"/>
          <c:showPercent val="0"/>
          <c:showBubbleSize val="0"/>
        </c:dLbls>
        <c:gapWidth val="219"/>
        <c:overlap val="-27"/>
        <c:axId val="453990360"/>
        <c:axId val="453990752"/>
      </c:barChart>
      <c:catAx>
        <c:axId val="453990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3990752"/>
        <c:crosses val="autoZero"/>
        <c:auto val="1"/>
        <c:lblAlgn val="ctr"/>
        <c:lblOffset val="100"/>
        <c:noMultiLvlLbl val="0"/>
      </c:catAx>
      <c:valAx>
        <c:axId val="4539907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3990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28:</a:t>
            </a:r>
            <a:r>
              <a:rPr lang="pt-BR" sz="1200" b="0" i="0" baseline="0">
                <a:effectLst/>
              </a:rPr>
              <a:t> Vítimas de roubo e furto de celular, por raça/cor (taxas por 100 mil habitantes)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'P04'!$V$69</c:f>
              <c:strCache>
                <c:ptCount val="1"/>
                <c:pt idx="0">
                  <c:v>Branca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'P04'!$W$68:$X$68</c:f>
              <c:strCache>
                <c:ptCount val="2"/>
                <c:pt idx="0">
                  <c:v>Furto</c:v>
                </c:pt>
                <c:pt idx="1">
                  <c:v>Roubo</c:v>
                </c:pt>
              </c:strCache>
            </c:strRef>
          </c:cat>
          <c:val>
            <c:numRef>
              <c:f>'P04'!$W$69:$X$69</c:f>
              <c:numCache>
                <c:formatCode>0.0</c:formatCode>
                <c:ptCount val="2"/>
                <c:pt idx="0">
                  <c:v>106.65352734128622</c:v>
                </c:pt>
                <c:pt idx="1">
                  <c:v>90.726431379479251</c:v>
                </c:pt>
              </c:numCache>
            </c:numRef>
          </c:val>
          <c:extLst>
            <c:ext xmlns:c16="http://schemas.microsoft.com/office/drawing/2014/chart" uri="{C3380CC4-5D6E-409C-BE32-E72D297353CC}">
              <c16:uniqueId val="{00000000-0AC0-4373-8356-2A189398DBB7}"/>
            </c:ext>
          </c:extLst>
        </c:ser>
        <c:ser>
          <c:idx val="1"/>
          <c:order val="1"/>
          <c:tx>
            <c:strRef>
              <c:f>'P04'!$V$70</c:f>
              <c:strCache>
                <c:ptCount val="1"/>
                <c:pt idx="0">
                  <c:v>Negra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'P04'!$W$68:$X$68</c:f>
              <c:strCache>
                <c:ptCount val="2"/>
                <c:pt idx="0">
                  <c:v>Furto</c:v>
                </c:pt>
                <c:pt idx="1">
                  <c:v>Roubo</c:v>
                </c:pt>
              </c:strCache>
            </c:strRef>
          </c:cat>
          <c:val>
            <c:numRef>
              <c:f>'P04'!$W$70:$X$70</c:f>
              <c:numCache>
                <c:formatCode>0.0</c:formatCode>
                <c:ptCount val="2"/>
                <c:pt idx="0">
                  <c:v>99.768720425691228</c:v>
                </c:pt>
                <c:pt idx="1">
                  <c:v>116.94278816173293</c:v>
                </c:pt>
              </c:numCache>
            </c:numRef>
          </c:val>
          <c:extLst>
            <c:ext xmlns:c16="http://schemas.microsoft.com/office/drawing/2014/chart" uri="{C3380CC4-5D6E-409C-BE32-E72D297353CC}">
              <c16:uniqueId val="{00000001-0AC0-4373-8356-2A189398DBB7}"/>
            </c:ext>
          </c:extLst>
        </c:ser>
        <c:dLbls>
          <c:showLegendKey val="0"/>
          <c:showVal val="0"/>
          <c:showCatName val="0"/>
          <c:showSerName val="0"/>
          <c:showPercent val="0"/>
          <c:showBubbleSize val="0"/>
        </c:dLbls>
        <c:gapWidth val="219"/>
        <c:overlap val="-27"/>
        <c:axId val="453988008"/>
        <c:axId val="453984872"/>
      </c:barChart>
      <c:catAx>
        <c:axId val="453988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3984872"/>
        <c:crosses val="autoZero"/>
        <c:auto val="1"/>
        <c:lblAlgn val="ctr"/>
        <c:lblOffset val="100"/>
        <c:noMultiLvlLbl val="0"/>
      </c:catAx>
      <c:valAx>
        <c:axId val="4539848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3988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29:</a:t>
            </a:r>
            <a:r>
              <a:rPr lang="pt-BR" sz="1200" b="0" i="0" baseline="0">
                <a:effectLst/>
              </a:rPr>
              <a:t> Marcas de celular mais roubadas e furtadas </a:t>
            </a:r>
            <a:r>
              <a:rPr lang="pt-BR" sz="1200" b="0" i="1" baseline="0">
                <a:effectLst/>
              </a:rPr>
              <a:t>versus</a:t>
            </a:r>
            <a:r>
              <a:rPr lang="pt-BR" sz="1200" b="0" i="0" baseline="0">
                <a:effectLst/>
              </a:rPr>
              <a:t> Participação no mercado nacional (em %)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'P04'!$C$91</c:f>
              <c:strCache>
                <c:ptCount val="1"/>
                <c:pt idx="0">
                  <c:v>% entre roubos e furtos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'P04'!$B$92:$B$96</c:f>
              <c:strCache>
                <c:ptCount val="5"/>
                <c:pt idx="0">
                  <c:v>Samsung</c:v>
                </c:pt>
                <c:pt idx="1">
                  <c:v>Motorola</c:v>
                </c:pt>
                <c:pt idx="2">
                  <c:v>Apple</c:v>
                </c:pt>
                <c:pt idx="3">
                  <c:v>Xiaomi</c:v>
                </c:pt>
                <c:pt idx="4">
                  <c:v>Outras</c:v>
                </c:pt>
              </c:strCache>
            </c:strRef>
          </c:cat>
          <c:val>
            <c:numRef>
              <c:f>'P04'!$C$92:$C$96</c:f>
              <c:numCache>
                <c:formatCode>0.0</c:formatCode>
                <c:ptCount val="5"/>
                <c:pt idx="0">
                  <c:v>37.433659963054517</c:v>
                </c:pt>
                <c:pt idx="1">
                  <c:v>23.145613229214515</c:v>
                </c:pt>
                <c:pt idx="2">
                  <c:v>24.979329352319706</c:v>
                </c:pt>
                <c:pt idx="3">
                  <c:v>9.9774566269743126</c:v>
                </c:pt>
                <c:pt idx="4">
                  <c:v>4.4639408284369466</c:v>
                </c:pt>
              </c:numCache>
            </c:numRef>
          </c:val>
          <c:extLst>
            <c:ext xmlns:c16="http://schemas.microsoft.com/office/drawing/2014/chart" uri="{C3380CC4-5D6E-409C-BE32-E72D297353CC}">
              <c16:uniqueId val="{00000000-AD34-4D9A-8D86-8090F229F55A}"/>
            </c:ext>
          </c:extLst>
        </c:ser>
        <c:ser>
          <c:idx val="1"/>
          <c:order val="1"/>
          <c:tx>
            <c:strRef>
              <c:f>'P04'!$D$91</c:f>
              <c:strCache>
                <c:ptCount val="1"/>
                <c:pt idx="0">
                  <c:v>Participação no mercado nacional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'P04'!$B$92:$B$96</c:f>
              <c:strCache>
                <c:ptCount val="5"/>
                <c:pt idx="0">
                  <c:v>Samsung</c:v>
                </c:pt>
                <c:pt idx="1">
                  <c:v>Motorola</c:v>
                </c:pt>
                <c:pt idx="2">
                  <c:v>Apple</c:v>
                </c:pt>
                <c:pt idx="3">
                  <c:v>Xiaomi</c:v>
                </c:pt>
                <c:pt idx="4">
                  <c:v>Outras</c:v>
                </c:pt>
              </c:strCache>
            </c:strRef>
          </c:cat>
          <c:val>
            <c:numRef>
              <c:f>'P04'!$D$92:$D$96</c:f>
              <c:numCache>
                <c:formatCode>0.0</c:formatCode>
                <c:ptCount val="5"/>
                <c:pt idx="0">
                  <c:v>38</c:v>
                </c:pt>
                <c:pt idx="1">
                  <c:v>29</c:v>
                </c:pt>
                <c:pt idx="2">
                  <c:v>10</c:v>
                </c:pt>
                <c:pt idx="3">
                  <c:v>15</c:v>
                </c:pt>
                <c:pt idx="4">
                  <c:v>8</c:v>
                </c:pt>
              </c:numCache>
            </c:numRef>
          </c:val>
          <c:extLst>
            <c:ext xmlns:c16="http://schemas.microsoft.com/office/drawing/2014/chart" uri="{C3380CC4-5D6E-409C-BE32-E72D297353CC}">
              <c16:uniqueId val="{00000001-AD34-4D9A-8D86-8090F229F55A}"/>
            </c:ext>
          </c:extLst>
        </c:ser>
        <c:dLbls>
          <c:showLegendKey val="0"/>
          <c:showVal val="0"/>
          <c:showCatName val="0"/>
          <c:showSerName val="0"/>
          <c:showPercent val="0"/>
          <c:showBubbleSize val="0"/>
        </c:dLbls>
        <c:gapWidth val="219"/>
        <c:overlap val="-27"/>
        <c:axId val="453985656"/>
        <c:axId val="453986048"/>
      </c:barChart>
      <c:catAx>
        <c:axId val="45398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3986048"/>
        <c:crosses val="autoZero"/>
        <c:auto val="1"/>
        <c:lblAlgn val="ctr"/>
        <c:lblOffset val="100"/>
        <c:noMultiLvlLbl val="0"/>
      </c:catAx>
      <c:valAx>
        <c:axId val="453986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3985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05:</a:t>
            </a:r>
            <a:r>
              <a:rPr lang="pt-BR" sz="1200" b="1" baseline="0"/>
              <a:t> </a:t>
            </a:r>
            <a:r>
              <a:rPr lang="pt-BR" sz="1200"/>
              <a:t>Distribuição das MVI por faixa etária e categoria de registro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'P01'!$R$42</c:f>
              <c:strCache>
                <c:ptCount val="1"/>
                <c:pt idx="0">
                  <c:v>Homicídio doloso</c:v>
                </c:pt>
              </c:strCache>
            </c:strRef>
          </c:tx>
          <c:spPr>
            <a:ln w="28575" cap="rnd">
              <a:solidFill>
                <a:schemeClr val="accent1"/>
              </a:solidFill>
              <a:round/>
            </a:ln>
            <a:effectLst/>
          </c:spPr>
          <c:marker>
            <c:symbol val="none"/>
          </c:marker>
          <c:cat>
            <c:strRef>
              <c:f>'P01'!$Q$43:$Q$53</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'P01'!$R$43:$R$53</c:f>
              <c:numCache>
                <c:formatCode>0.0</c:formatCode>
                <c:ptCount val="11"/>
                <c:pt idx="0">
                  <c:v>0.67587988020990741</c:v>
                </c:pt>
                <c:pt idx="1">
                  <c:v>4.5882902437014037</c:v>
                </c:pt>
                <c:pt idx="2">
                  <c:v>24.161331977910269</c:v>
                </c:pt>
                <c:pt idx="3">
                  <c:v>17.963018930131604</c:v>
                </c:pt>
                <c:pt idx="4">
                  <c:v>14.080830837706404</c:v>
                </c:pt>
                <c:pt idx="5">
                  <c:v>11.877352529054592</c:v>
                </c:pt>
                <c:pt idx="6">
                  <c:v>9.4733082396900841</c:v>
                </c:pt>
                <c:pt idx="7">
                  <c:v>6.3027172569167789</c:v>
                </c:pt>
                <c:pt idx="8">
                  <c:v>4.2860675330384375</c:v>
                </c:pt>
                <c:pt idx="9">
                  <c:v>2.6952770832760944</c:v>
                </c:pt>
                <c:pt idx="10">
                  <c:v>3.8959254883644254</c:v>
                </c:pt>
              </c:numCache>
            </c:numRef>
          </c:val>
          <c:smooth val="0"/>
          <c:extLst>
            <c:ext xmlns:c16="http://schemas.microsoft.com/office/drawing/2014/chart" uri="{C3380CC4-5D6E-409C-BE32-E72D297353CC}">
              <c16:uniqueId val="{00000000-3052-4D55-9230-991F683F70C7}"/>
            </c:ext>
          </c:extLst>
        </c:ser>
        <c:ser>
          <c:idx val="1"/>
          <c:order val="1"/>
          <c:tx>
            <c:strRef>
              <c:f>'P01'!$S$42</c:f>
              <c:strCache>
                <c:ptCount val="1"/>
                <c:pt idx="0">
                  <c:v>Latrocínio</c:v>
                </c:pt>
              </c:strCache>
            </c:strRef>
          </c:tx>
          <c:spPr>
            <a:ln w="28575" cap="rnd">
              <a:solidFill>
                <a:schemeClr val="accent2"/>
              </a:solidFill>
              <a:round/>
            </a:ln>
            <a:effectLst/>
          </c:spPr>
          <c:marker>
            <c:symbol val="none"/>
          </c:marker>
          <c:cat>
            <c:strRef>
              <c:f>'P01'!$Q$43:$Q$53</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'P01'!$S$43:$S$53</c:f>
              <c:numCache>
                <c:formatCode>0.0</c:formatCode>
                <c:ptCount val="11"/>
                <c:pt idx="0">
                  <c:v>0</c:v>
                </c:pt>
                <c:pt idx="1">
                  <c:v>1.6701461377870563</c:v>
                </c:pt>
                <c:pt idx="2">
                  <c:v>9.6033402922755737</c:v>
                </c:pt>
                <c:pt idx="3">
                  <c:v>7.4112734864300629</c:v>
                </c:pt>
                <c:pt idx="4">
                  <c:v>8.1419624217119004</c:v>
                </c:pt>
                <c:pt idx="5">
                  <c:v>10.22964509394572</c:v>
                </c:pt>
                <c:pt idx="6">
                  <c:v>10.438413361169102</c:v>
                </c:pt>
                <c:pt idx="7">
                  <c:v>8.6638830897703549</c:v>
                </c:pt>
                <c:pt idx="8">
                  <c:v>8.4551148225469728</c:v>
                </c:pt>
                <c:pt idx="9">
                  <c:v>7.9331941544885174</c:v>
                </c:pt>
                <c:pt idx="10">
                  <c:v>27.453027139874738</c:v>
                </c:pt>
              </c:numCache>
            </c:numRef>
          </c:val>
          <c:smooth val="0"/>
          <c:extLst>
            <c:ext xmlns:c16="http://schemas.microsoft.com/office/drawing/2014/chart" uri="{C3380CC4-5D6E-409C-BE32-E72D297353CC}">
              <c16:uniqueId val="{00000001-3052-4D55-9230-991F683F70C7}"/>
            </c:ext>
          </c:extLst>
        </c:ser>
        <c:ser>
          <c:idx val="2"/>
          <c:order val="2"/>
          <c:tx>
            <c:strRef>
              <c:f>'P01'!$T$42</c:f>
              <c:strCache>
                <c:ptCount val="1"/>
                <c:pt idx="0">
                  <c:v>Lesão corporal seguida de morte</c:v>
                </c:pt>
              </c:strCache>
            </c:strRef>
          </c:tx>
          <c:spPr>
            <a:ln w="28575" cap="rnd">
              <a:solidFill>
                <a:schemeClr val="accent3"/>
              </a:solidFill>
              <a:round/>
            </a:ln>
            <a:effectLst/>
          </c:spPr>
          <c:marker>
            <c:symbol val="none"/>
          </c:marker>
          <c:cat>
            <c:strRef>
              <c:f>'P01'!$Q$43:$Q$53</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'P01'!$T$43:$T$53</c:f>
              <c:numCache>
                <c:formatCode>0.0</c:formatCode>
                <c:ptCount val="11"/>
                <c:pt idx="0">
                  <c:v>1.5384615384615385</c:v>
                </c:pt>
                <c:pt idx="1">
                  <c:v>2.0512820512820511</c:v>
                </c:pt>
                <c:pt idx="2">
                  <c:v>14.188034188034187</c:v>
                </c:pt>
                <c:pt idx="3">
                  <c:v>10.256410256410257</c:v>
                </c:pt>
                <c:pt idx="4">
                  <c:v>12.820512820512821</c:v>
                </c:pt>
                <c:pt idx="5">
                  <c:v>10.256410256410257</c:v>
                </c:pt>
                <c:pt idx="6">
                  <c:v>13.162393162393162</c:v>
                </c:pt>
                <c:pt idx="7">
                  <c:v>9.5726495726495724</c:v>
                </c:pt>
                <c:pt idx="8">
                  <c:v>6.666666666666667</c:v>
                </c:pt>
                <c:pt idx="9">
                  <c:v>5.6410256410256414</c:v>
                </c:pt>
                <c:pt idx="10">
                  <c:v>13.846153846153847</c:v>
                </c:pt>
              </c:numCache>
            </c:numRef>
          </c:val>
          <c:smooth val="0"/>
          <c:extLst>
            <c:ext xmlns:c16="http://schemas.microsoft.com/office/drawing/2014/chart" uri="{C3380CC4-5D6E-409C-BE32-E72D297353CC}">
              <c16:uniqueId val="{00000002-3052-4D55-9230-991F683F70C7}"/>
            </c:ext>
          </c:extLst>
        </c:ser>
        <c:ser>
          <c:idx val="3"/>
          <c:order val="3"/>
          <c:tx>
            <c:strRef>
              <c:f>'P01'!$U$42</c:f>
              <c:strCache>
                <c:ptCount val="1"/>
                <c:pt idx="0">
                  <c:v>Morte decorrente de intervenção policial</c:v>
                </c:pt>
              </c:strCache>
            </c:strRef>
          </c:tx>
          <c:spPr>
            <a:ln w="28575" cap="rnd">
              <a:solidFill>
                <a:schemeClr val="accent4"/>
              </a:solidFill>
              <a:round/>
            </a:ln>
            <a:effectLst/>
          </c:spPr>
          <c:marker>
            <c:symbol val="none"/>
          </c:marker>
          <c:cat>
            <c:strRef>
              <c:f>'P01'!$Q$43:$Q$53</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'P01'!$U$43:$U$53</c:f>
              <c:numCache>
                <c:formatCode>0.0</c:formatCode>
                <c:ptCount val="11"/>
                <c:pt idx="0">
                  <c:v>0.15891934843067143</c:v>
                </c:pt>
                <c:pt idx="1">
                  <c:v>6.7143424711958684</c:v>
                </c:pt>
                <c:pt idx="2">
                  <c:v>41.477949940405246</c:v>
                </c:pt>
                <c:pt idx="3">
                  <c:v>23.500198649185538</c:v>
                </c:pt>
                <c:pt idx="4">
                  <c:v>12.395709177592371</c:v>
                </c:pt>
                <c:pt idx="5">
                  <c:v>7.2904251092570522</c:v>
                </c:pt>
                <c:pt idx="6">
                  <c:v>4.2908224076281289</c:v>
                </c:pt>
                <c:pt idx="7">
                  <c:v>2.185141040921732</c:v>
                </c:pt>
                <c:pt idx="8">
                  <c:v>0.85419149781485892</c:v>
                </c:pt>
                <c:pt idx="9">
                  <c:v>0.61581247516885185</c:v>
                </c:pt>
                <c:pt idx="10">
                  <c:v>0.51648788239968213</c:v>
                </c:pt>
              </c:numCache>
            </c:numRef>
          </c:val>
          <c:smooth val="0"/>
          <c:extLst>
            <c:ext xmlns:c16="http://schemas.microsoft.com/office/drawing/2014/chart" uri="{C3380CC4-5D6E-409C-BE32-E72D297353CC}">
              <c16:uniqueId val="{00000003-3052-4D55-9230-991F683F70C7}"/>
            </c:ext>
          </c:extLst>
        </c:ser>
        <c:ser>
          <c:idx val="4"/>
          <c:order val="4"/>
          <c:tx>
            <c:strRef>
              <c:f>'P01'!$V$42</c:f>
              <c:strCache>
                <c:ptCount val="1"/>
                <c:pt idx="0">
                  <c:v>MVI</c:v>
                </c:pt>
              </c:strCache>
            </c:strRef>
          </c:tx>
          <c:spPr>
            <a:ln w="28575" cap="rnd">
              <a:solidFill>
                <a:schemeClr val="accent5"/>
              </a:solidFill>
              <a:round/>
            </a:ln>
            <a:effectLst/>
          </c:spPr>
          <c:marker>
            <c:symbol val="none"/>
          </c:marker>
          <c:cat>
            <c:strRef>
              <c:f>'P01'!$Q$43:$Q$53</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'P01'!$V$43:$V$53</c:f>
              <c:numCache>
                <c:formatCode>0.0</c:formatCode>
                <c:ptCount val="11"/>
                <c:pt idx="0">
                  <c:v>0.61199795225019782</c:v>
                </c:pt>
                <c:pt idx="1">
                  <c:v>4.7377484060129378</c:v>
                </c:pt>
                <c:pt idx="2">
                  <c:v>25.729510867035881</c:v>
                </c:pt>
                <c:pt idx="3">
                  <c:v>18.27151300786522</c:v>
                </c:pt>
                <c:pt idx="4">
                  <c:v>13.733885605249686</c:v>
                </c:pt>
                <c:pt idx="5">
                  <c:v>11.2812398194257</c:v>
                </c:pt>
                <c:pt idx="6">
                  <c:v>8.9379624889468055</c:v>
                </c:pt>
                <c:pt idx="7">
                  <c:v>5.917531530692977</c:v>
                </c:pt>
                <c:pt idx="8">
                  <c:v>4.0094010331828551</c:v>
                </c:pt>
                <c:pt idx="9">
                  <c:v>2.6085540094010331</c:v>
                </c:pt>
                <c:pt idx="10">
                  <c:v>4.160655279936706</c:v>
                </c:pt>
              </c:numCache>
            </c:numRef>
          </c:val>
          <c:smooth val="0"/>
          <c:extLst>
            <c:ext xmlns:c16="http://schemas.microsoft.com/office/drawing/2014/chart" uri="{C3380CC4-5D6E-409C-BE32-E72D297353CC}">
              <c16:uniqueId val="{00000004-3052-4D55-9230-991F683F70C7}"/>
            </c:ext>
          </c:extLst>
        </c:ser>
        <c:dLbls>
          <c:showLegendKey val="0"/>
          <c:showVal val="0"/>
          <c:showCatName val="0"/>
          <c:showSerName val="0"/>
          <c:showPercent val="0"/>
          <c:showBubbleSize val="0"/>
        </c:dLbls>
        <c:smooth val="0"/>
        <c:axId val="315033560"/>
        <c:axId val="315439880"/>
      </c:lineChart>
      <c:catAx>
        <c:axId val="31503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15439880"/>
        <c:crosses val="autoZero"/>
        <c:auto val="1"/>
        <c:lblAlgn val="ctr"/>
        <c:lblOffset val="100"/>
        <c:noMultiLvlLbl val="0"/>
      </c:catAx>
      <c:valAx>
        <c:axId val="3154398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15033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Gráfico 30</a:t>
            </a:r>
            <a:r>
              <a:rPr lang="en-US" sz="1200" b="0"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 Crimes contra o Patrimônio no Brasil, variação das taxas entre 2022 e 2023</a:t>
            </a:r>
          </a:p>
        </c:rich>
      </c:tx>
      <c:layout>
        <c:manualLayout>
          <c:xMode val="edge"/>
          <c:yMode val="edge"/>
          <c:x val="0.28030143708377148"/>
          <c:y val="2.314826314428887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pt-BR"/>
        </a:p>
      </c:txPr>
    </c:title>
    <c:autoTitleDeleted val="0"/>
    <c:plotArea>
      <c:layout/>
      <c:barChart>
        <c:barDir val="col"/>
        <c:grouping val="clustered"/>
        <c:varyColors val="0"/>
        <c:ser>
          <c:idx val="0"/>
          <c:order val="0"/>
          <c:tx>
            <c:strRef>
              <c:f>'P05'!$B$12</c:f>
              <c:strCache>
                <c:ptCount val="1"/>
                <c:pt idx="0">
                  <c:v>Variação 2022-23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'P05'!$A$13:$A$23</c:f>
              <c:strCache>
                <c:ptCount val="11"/>
                <c:pt idx="0">
                  <c:v>Estelionatos por Meio Virtual</c:v>
                </c:pt>
                <c:pt idx="1">
                  <c:v>Estelionatos - Total</c:v>
                </c:pt>
                <c:pt idx="2">
                  <c:v>Furto de Celulares</c:v>
                </c:pt>
                <c:pt idx="3">
                  <c:v>Furto de Veículos</c:v>
                </c:pt>
                <c:pt idx="4">
                  <c:v>Roubo de Celulares</c:v>
                </c:pt>
                <c:pt idx="5">
                  <c:v>Roubo de Veículos</c:v>
                </c:pt>
                <c:pt idx="6">
                  <c:v>Roubos de Cargas</c:v>
                </c:pt>
                <c:pt idx="7">
                  <c:v>Roubo a Transeuntes </c:v>
                </c:pt>
                <c:pt idx="8">
                  <c:v>Roubo a Residências</c:v>
                </c:pt>
                <c:pt idx="9">
                  <c:v>Roubo a Estabelecimento Comercial</c:v>
                </c:pt>
                <c:pt idx="10">
                  <c:v>Roubo a Instituição Financeira</c:v>
                </c:pt>
              </c:strCache>
            </c:strRef>
          </c:cat>
          <c:val>
            <c:numRef>
              <c:f>'P05'!$B$13:$B$23</c:f>
              <c:numCache>
                <c:formatCode>#,##0.0</c:formatCode>
                <c:ptCount val="11"/>
                <c:pt idx="0">
                  <c:v>13.6</c:v>
                </c:pt>
                <c:pt idx="1">
                  <c:v>8.1999999999999993</c:v>
                </c:pt>
                <c:pt idx="2">
                  <c:v>0.7</c:v>
                </c:pt>
                <c:pt idx="3">
                  <c:v>-6.9</c:v>
                </c:pt>
                <c:pt idx="4">
                  <c:v>-10.1</c:v>
                </c:pt>
                <c:pt idx="5">
                  <c:v>-12.4</c:v>
                </c:pt>
                <c:pt idx="6">
                  <c:v>-13.2</c:v>
                </c:pt>
                <c:pt idx="7">
                  <c:v>-13.8</c:v>
                </c:pt>
                <c:pt idx="8">
                  <c:v>-17.3</c:v>
                </c:pt>
                <c:pt idx="9">
                  <c:v>-18.8</c:v>
                </c:pt>
                <c:pt idx="10">
                  <c:v>-29.3</c:v>
                </c:pt>
              </c:numCache>
            </c:numRef>
          </c:val>
          <c:extLst>
            <c:ext xmlns:c16="http://schemas.microsoft.com/office/drawing/2014/chart" uri="{C3380CC4-5D6E-409C-BE32-E72D297353CC}">
              <c16:uniqueId val="{00000000-549B-470B-B78F-EFF632DD49CB}"/>
            </c:ext>
          </c:extLst>
        </c:ser>
        <c:dLbls>
          <c:showLegendKey val="0"/>
          <c:showVal val="0"/>
          <c:showCatName val="0"/>
          <c:showSerName val="0"/>
          <c:showPercent val="0"/>
          <c:showBubbleSize val="0"/>
        </c:dLbls>
        <c:gapWidth val="219"/>
        <c:overlap val="-27"/>
        <c:axId val="453987224"/>
        <c:axId val="381143456"/>
      </c:barChart>
      <c:catAx>
        <c:axId val="45398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43456"/>
        <c:crosses val="autoZero"/>
        <c:auto val="1"/>
        <c:lblAlgn val="ctr"/>
        <c:lblOffset val="100"/>
        <c:noMultiLvlLbl val="0"/>
      </c:catAx>
      <c:valAx>
        <c:axId val="3811434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pt-BR"/>
          </a:p>
        </c:txPr>
        <c:crossAx val="453987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Gráfico 31:</a:t>
            </a:r>
            <a:r>
              <a:rPr lang="pt-BR" sz="1200" b="0"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 Evolução dos roubos e estelionatos no Brasil (2018-2023)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'P05'!$P$12</c:f>
              <c:strCache>
                <c:ptCount val="1"/>
                <c:pt idx="0">
                  <c:v>Estelionato</c:v>
                </c:pt>
              </c:strCache>
            </c:strRef>
          </c:tx>
          <c:spPr>
            <a:ln w="28575" cap="rnd">
              <a:solidFill>
                <a:schemeClr val="accent1"/>
              </a:solidFill>
              <a:round/>
            </a:ln>
            <a:effectLst/>
          </c:spPr>
          <c:marker>
            <c:symbol val="none"/>
          </c:marker>
          <c:dLbls>
            <c:dLbl>
              <c:idx val="2"/>
              <c:layout>
                <c:manualLayout>
                  <c:x val="-4.6157905409202067E-2"/>
                  <c:y val="5.72150764480440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87A-4B6E-917C-4B469A945404}"/>
                </c:ext>
              </c:extLst>
            </c:dLbl>
            <c:dLbl>
              <c:idx val="5"/>
              <c:layout>
                <c:manualLayout>
                  <c:x val="-2.266085080518675E-2"/>
                  <c:y val="3.24605508648767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7A-4B6E-917C-4B469A9454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'P05'!$Q$11:$V$11</c:f>
              <c:numCache>
                <c:formatCode>General</c:formatCode>
                <c:ptCount val="6"/>
                <c:pt idx="0">
                  <c:v>2018</c:v>
                </c:pt>
                <c:pt idx="1">
                  <c:v>2019</c:v>
                </c:pt>
                <c:pt idx="2">
                  <c:v>2020</c:v>
                </c:pt>
                <c:pt idx="3">
                  <c:v>2021</c:v>
                </c:pt>
                <c:pt idx="4">
                  <c:v>2022</c:v>
                </c:pt>
                <c:pt idx="5">
                  <c:v>2023</c:v>
                </c:pt>
              </c:numCache>
            </c:numRef>
          </c:cat>
          <c:val>
            <c:numRef>
              <c:f>'P05'!$Q$12:$V$12</c:f>
              <c:numCache>
                <c:formatCode>#,##0</c:formatCode>
                <c:ptCount val="6"/>
                <c:pt idx="0">
                  <c:v>426799</c:v>
                </c:pt>
                <c:pt idx="1">
                  <c:v>523820</c:v>
                </c:pt>
                <c:pt idx="2">
                  <c:v>927898</c:v>
                </c:pt>
                <c:pt idx="3">
                  <c:v>1312964</c:v>
                </c:pt>
                <c:pt idx="4">
                  <c:v>1816438</c:v>
                </c:pt>
                <c:pt idx="5">
                  <c:v>1965353</c:v>
                </c:pt>
              </c:numCache>
            </c:numRef>
          </c:val>
          <c:smooth val="0"/>
          <c:extLst>
            <c:ext xmlns:c16="http://schemas.microsoft.com/office/drawing/2014/chart" uri="{C3380CC4-5D6E-409C-BE32-E72D297353CC}">
              <c16:uniqueId val="{00000002-687A-4B6E-917C-4B469A945404}"/>
            </c:ext>
          </c:extLst>
        </c:ser>
        <c:ser>
          <c:idx val="1"/>
          <c:order val="1"/>
          <c:tx>
            <c:strRef>
              <c:f>'P05'!$P$13</c:f>
              <c:strCache>
                <c:ptCount val="1"/>
                <c:pt idx="0">
                  <c:v>Roubo (total)</c:v>
                </c:pt>
              </c:strCache>
            </c:strRef>
          </c:tx>
          <c:spPr>
            <a:ln w="28575" cap="rnd">
              <a:solidFill>
                <a:schemeClr val="accent2"/>
              </a:solidFill>
              <a:round/>
            </a:ln>
            <a:effectLst/>
          </c:spPr>
          <c:marker>
            <c:symbol val="none"/>
          </c:marker>
          <c:dLbls>
            <c:dLbl>
              <c:idx val="2"/>
              <c:layout>
                <c:manualLayout>
                  <c:x val="-4.4947771227634783E-2"/>
                  <c:y val="-5.42820950724758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7A-4B6E-917C-4B469A945404}"/>
                </c:ext>
              </c:extLst>
            </c:dLbl>
            <c:dLbl>
              <c:idx val="5"/>
              <c:layout>
                <c:manualLayout>
                  <c:x val="-4.8637458946238762E-2"/>
                  <c:y val="2.60427961243074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7A-4B6E-917C-4B469A9454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'P05'!$Q$11:$V$11</c:f>
              <c:numCache>
                <c:formatCode>General</c:formatCode>
                <c:ptCount val="6"/>
                <c:pt idx="0">
                  <c:v>2018</c:v>
                </c:pt>
                <c:pt idx="1">
                  <c:v>2019</c:v>
                </c:pt>
                <c:pt idx="2">
                  <c:v>2020</c:v>
                </c:pt>
                <c:pt idx="3">
                  <c:v>2021</c:v>
                </c:pt>
                <c:pt idx="4">
                  <c:v>2022</c:v>
                </c:pt>
                <c:pt idx="5">
                  <c:v>2023</c:v>
                </c:pt>
              </c:numCache>
            </c:numRef>
          </c:cat>
          <c:val>
            <c:numRef>
              <c:f>'P05'!$Q$13:$V$13</c:f>
              <c:numCache>
                <c:formatCode>#,##0</c:formatCode>
                <c:ptCount val="6"/>
                <c:pt idx="0">
                  <c:v>1506151</c:v>
                </c:pt>
                <c:pt idx="1">
                  <c:v>1321586</c:v>
                </c:pt>
                <c:pt idx="2">
                  <c:v>1004988</c:v>
                </c:pt>
                <c:pt idx="3">
                  <c:v>979644</c:v>
                </c:pt>
                <c:pt idx="4">
                  <c:v>976542</c:v>
                </c:pt>
                <c:pt idx="5">
                  <c:v>870320</c:v>
                </c:pt>
              </c:numCache>
            </c:numRef>
          </c:val>
          <c:smooth val="0"/>
          <c:extLst>
            <c:ext xmlns:c16="http://schemas.microsoft.com/office/drawing/2014/chart" uri="{C3380CC4-5D6E-409C-BE32-E72D297353CC}">
              <c16:uniqueId val="{00000005-687A-4B6E-917C-4B469A945404}"/>
            </c:ext>
          </c:extLst>
        </c:ser>
        <c:dLbls>
          <c:showLegendKey val="0"/>
          <c:showVal val="0"/>
          <c:showCatName val="0"/>
          <c:showSerName val="0"/>
          <c:showPercent val="0"/>
          <c:showBubbleSize val="0"/>
        </c:dLbls>
        <c:smooth val="0"/>
        <c:axId val="381136008"/>
        <c:axId val="381137576"/>
      </c:lineChart>
      <c:catAx>
        <c:axId val="38113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pt-BR"/>
          </a:p>
        </c:txPr>
        <c:crossAx val="381137576"/>
        <c:crosses val="autoZero"/>
        <c:auto val="1"/>
        <c:lblAlgn val="ctr"/>
        <c:lblOffset val="100"/>
        <c:noMultiLvlLbl val="0"/>
      </c:catAx>
      <c:valAx>
        <c:axId val="381137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pt-BR"/>
          </a:p>
        </c:txPr>
        <c:crossAx val="38113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32:</a:t>
            </a:r>
            <a:r>
              <a:rPr lang="pt-BR" sz="1200" b="1" baseline="0"/>
              <a:t> </a:t>
            </a:r>
            <a:r>
              <a:rPr lang="pt-BR" sz="1200"/>
              <a:t>Cobertura de registros de racismo, injúria racial e violência contra LGBTQI+, por número de UFs cobertas (2018-2023)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'P06'!$B$7</c:f>
              <c:strCache>
                <c:ptCount val="1"/>
                <c:pt idx="0">
                  <c:v>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'P06'!$B$8:$B$13</c:f>
              <c:numCache>
                <c:formatCode>General</c:formatCode>
                <c:ptCount val="6"/>
                <c:pt idx="0">
                  <c:v>19</c:v>
                </c:pt>
                <c:pt idx="1">
                  <c:v>16</c:v>
                </c:pt>
                <c:pt idx="3">
                  <c:v>12</c:v>
                </c:pt>
                <c:pt idx="4">
                  <c:v>14</c:v>
                </c:pt>
                <c:pt idx="5">
                  <c:v>12</c:v>
                </c:pt>
              </c:numCache>
            </c:numRef>
          </c:val>
          <c:extLst>
            <c:ext xmlns:c16="http://schemas.microsoft.com/office/drawing/2014/chart" uri="{C3380CC4-5D6E-409C-BE32-E72D297353CC}">
              <c16:uniqueId val="{00000000-D403-4C86-8D5F-FE6732CAF151}"/>
            </c:ext>
          </c:extLst>
        </c:ser>
        <c:ser>
          <c:idx val="1"/>
          <c:order val="1"/>
          <c:tx>
            <c:strRef>
              <c:f>'P06'!$C$7</c:f>
              <c:strCache>
                <c:ptCount val="1"/>
                <c:pt idx="0">
                  <c:v>2019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'P06'!$C$8:$C$13</c:f>
              <c:numCache>
                <c:formatCode>General</c:formatCode>
                <c:ptCount val="6"/>
                <c:pt idx="0">
                  <c:v>22</c:v>
                </c:pt>
                <c:pt idx="1">
                  <c:v>23</c:v>
                </c:pt>
                <c:pt idx="3">
                  <c:v>17</c:v>
                </c:pt>
                <c:pt idx="4">
                  <c:v>20</c:v>
                </c:pt>
                <c:pt idx="5">
                  <c:v>18</c:v>
                </c:pt>
              </c:numCache>
            </c:numRef>
          </c:val>
          <c:extLst>
            <c:ext xmlns:c16="http://schemas.microsoft.com/office/drawing/2014/chart" uri="{C3380CC4-5D6E-409C-BE32-E72D297353CC}">
              <c16:uniqueId val="{00000001-D403-4C86-8D5F-FE6732CAF151}"/>
            </c:ext>
          </c:extLst>
        </c:ser>
        <c:ser>
          <c:idx val="2"/>
          <c:order val="2"/>
          <c:tx>
            <c:strRef>
              <c:f>'P06'!$D$7</c:f>
              <c:strCache>
                <c:ptCount val="1"/>
                <c:pt idx="0">
                  <c:v>2020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'P06'!$D$8:$D$13</c:f>
              <c:numCache>
                <c:formatCode>General</c:formatCode>
                <c:ptCount val="6"/>
                <c:pt idx="0">
                  <c:v>24</c:v>
                </c:pt>
                <c:pt idx="1">
                  <c:v>24</c:v>
                </c:pt>
                <c:pt idx="2">
                  <c:v>14</c:v>
                </c:pt>
                <c:pt idx="3">
                  <c:v>17</c:v>
                </c:pt>
                <c:pt idx="4">
                  <c:v>19</c:v>
                </c:pt>
                <c:pt idx="5">
                  <c:v>18</c:v>
                </c:pt>
              </c:numCache>
            </c:numRef>
          </c:val>
          <c:extLst>
            <c:ext xmlns:c16="http://schemas.microsoft.com/office/drawing/2014/chart" uri="{C3380CC4-5D6E-409C-BE32-E72D297353CC}">
              <c16:uniqueId val="{00000002-D403-4C86-8D5F-FE6732CAF151}"/>
            </c:ext>
          </c:extLst>
        </c:ser>
        <c:ser>
          <c:idx val="4"/>
          <c:order val="3"/>
          <c:tx>
            <c:strRef>
              <c:f>'P06'!$E$7</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'P06'!$E$8:$E$13</c:f>
              <c:numCache>
                <c:formatCode>General</c:formatCode>
                <c:ptCount val="6"/>
                <c:pt idx="0">
                  <c:v>26</c:v>
                </c:pt>
                <c:pt idx="1">
                  <c:v>26</c:v>
                </c:pt>
                <c:pt idx="2">
                  <c:v>21</c:v>
                </c:pt>
                <c:pt idx="3">
                  <c:v>21</c:v>
                </c:pt>
                <c:pt idx="4">
                  <c:v>20</c:v>
                </c:pt>
                <c:pt idx="5">
                  <c:v>21</c:v>
                </c:pt>
              </c:numCache>
            </c:numRef>
          </c:val>
          <c:extLst>
            <c:ext xmlns:c16="http://schemas.microsoft.com/office/drawing/2014/chart" uri="{C3380CC4-5D6E-409C-BE32-E72D297353CC}">
              <c16:uniqueId val="{00000003-D403-4C86-8D5F-FE6732CAF151}"/>
            </c:ext>
          </c:extLst>
        </c:ser>
        <c:ser>
          <c:idx val="5"/>
          <c:order val="4"/>
          <c:tx>
            <c:strRef>
              <c:f>'P06'!$F$7</c:f>
              <c:strCache>
                <c:ptCount val="1"/>
                <c:pt idx="0">
                  <c:v>2022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'P06'!$F$8:$F$13</c:f>
              <c:numCache>
                <c:formatCode>General</c:formatCode>
                <c:ptCount val="6"/>
                <c:pt idx="0">
                  <c:v>24</c:v>
                </c:pt>
                <c:pt idx="1">
                  <c:v>26</c:v>
                </c:pt>
                <c:pt idx="2">
                  <c:v>23</c:v>
                </c:pt>
                <c:pt idx="3">
                  <c:v>22</c:v>
                </c:pt>
                <c:pt idx="4">
                  <c:v>23</c:v>
                </c:pt>
                <c:pt idx="5">
                  <c:v>23</c:v>
                </c:pt>
              </c:numCache>
            </c:numRef>
          </c:val>
          <c:extLst>
            <c:ext xmlns:c16="http://schemas.microsoft.com/office/drawing/2014/chart" uri="{C3380CC4-5D6E-409C-BE32-E72D297353CC}">
              <c16:uniqueId val="{00000004-D403-4C86-8D5F-FE6732CAF151}"/>
            </c:ext>
          </c:extLst>
        </c:ser>
        <c:ser>
          <c:idx val="3"/>
          <c:order val="5"/>
          <c:tx>
            <c:strRef>
              <c:f>'P06'!$G$7</c:f>
              <c:strCache>
                <c:ptCount val="1"/>
                <c:pt idx="0">
                  <c:v>2023</c:v>
                </c:pt>
              </c:strCache>
            </c:strRef>
          </c:tx>
          <c:spPr>
            <a:solidFill>
              <a:schemeClr val="accent4"/>
            </a:solidFill>
            <a:ln>
              <a:noFill/>
            </a:ln>
            <a:effectLst/>
          </c:spPr>
          <c:invertIfNegative val="0"/>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'P06'!$G$8:$G$13</c:f>
              <c:numCache>
                <c:formatCode>General</c:formatCode>
                <c:ptCount val="6"/>
                <c:pt idx="0">
                  <c:v>26</c:v>
                </c:pt>
                <c:pt idx="1">
                  <c:v>27</c:v>
                </c:pt>
                <c:pt idx="2">
                  <c:v>25</c:v>
                </c:pt>
                <c:pt idx="3">
                  <c:v>24</c:v>
                </c:pt>
                <c:pt idx="4">
                  <c:v>24</c:v>
                </c:pt>
                <c:pt idx="5">
                  <c:v>25</c:v>
                </c:pt>
              </c:numCache>
            </c:numRef>
          </c:val>
          <c:extLst>
            <c:ext xmlns:c16="http://schemas.microsoft.com/office/drawing/2014/chart" uri="{C3380CC4-5D6E-409C-BE32-E72D297353CC}">
              <c16:uniqueId val="{00000005-D403-4C86-8D5F-FE6732CAF151}"/>
            </c:ext>
          </c:extLst>
        </c:ser>
        <c:dLbls>
          <c:showLegendKey val="0"/>
          <c:showVal val="0"/>
          <c:showCatName val="0"/>
          <c:showSerName val="0"/>
          <c:showPercent val="0"/>
          <c:showBubbleSize val="0"/>
        </c:dLbls>
        <c:gapWidth val="219"/>
        <c:overlap val="-27"/>
        <c:axId val="381139928"/>
        <c:axId val="381143064"/>
      </c:barChart>
      <c:catAx>
        <c:axId val="38113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43064"/>
        <c:crosses val="autoZero"/>
        <c:auto val="1"/>
        <c:lblAlgn val="ctr"/>
        <c:lblOffset val="100"/>
        <c:noMultiLvlLbl val="0"/>
      </c:catAx>
      <c:valAx>
        <c:axId val="381143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3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33: </a:t>
            </a:r>
            <a:r>
              <a:rPr lang="pt-BR" sz="1200" b="0" i="0" baseline="0">
                <a:effectLst/>
              </a:rPr>
              <a:t>Taxa de registros de racismo - por UF (2022-2023)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'P06'!$D$36</c:f>
              <c:strCache>
                <c:ptCount val="1"/>
                <c:pt idx="0">
                  <c:v>2022</c:v>
                </c:pt>
              </c:strCache>
            </c:strRef>
          </c:tx>
          <c:spPr>
            <a:solidFill>
              <a:schemeClr val="accent1"/>
            </a:solidFill>
            <a:ln>
              <a:noFill/>
            </a:ln>
            <a:effectLst/>
          </c:spPr>
          <c:invertIfNegative val="0"/>
          <c:cat>
            <c:strRef>
              <c:f>'P06'!$A$37:$A$63</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'P06'!$D$37:$D$63</c:f>
              <c:numCache>
                <c:formatCode>0.0</c:formatCode>
                <c:ptCount val="27"/>
                <c:pt idx="0">
                  <c:v>3.3734208173798641</c:v>
                </c:pt>
                <c:pt idx="1">
                  <c:v>1.0550941383765555</c:v>
                </c:pt>
                <c:pt idx="2">
                  <c:v>4.4973894698395522</c:v>
                </c:pt>
                <c:pt idx="3">
                  <c:v>1.8012930239473026</c:v>
                </c:pt>
                <c:pt idx="4">
                  <c:v>2.5527474704818243</c:v>
                </c:pt>
                <c:pt idx="5">
                  <c:v>1.9329258801379017</c:v>
                </c:pt>
                <c:pt idx="6">
                  <c:v>0.99383079533793972</c:v>
                </c:pt>
                <c:pt idx="7">
                  <c:v>3.1301255806382948</c:v>
                </c:pt>
                <c:pt idx="8">
                  <c:v>2.635869507453771</c:v>
                </c:pt>
                <c:pt idx="9">
                  <c:v>0.67879656452204828</c:v>
                </c:pt>
                <c:pt idx="10">
                  <c:v>2.1319344927594859</c:v>
                </c:pt>
                <c:pt idx="11">
                  <c:v>1.7047435032043738</c:v>
                </c:pt>
                <c:pt idx="12">
                  <c:v>0.92015628635438906</c:v>
                </c:pt>
                <c:pt idx="13">
                  <c:v>6.1575361284196037E-2</c:v>
                </c:pt>
                <c:pt idx="14">
                  <c:v>0.10063685517878515</c:v>
                </c:pt>
                <c:pt idx="15">
                  <c:v>1.9223409219197545</c:v>
                </c:pt>
                <c:pt idx="16">
                  <c:v>0.77271810548065767</c:v>
                </c:pt>
                <c:pt idx="17">
                  <c:v>1.3756423867823389</c:v>
                </c:pt>
                <c:pt idx="18">
                  <c:v>2.0055839942936773</c:v>
                </c:pt>
                <c:pt idx="19">
                  <c:v>1.3927876007992177</c:v>
                </c:pt>
                <c:pt idx="20">
                  <c:v>23.183020436066826</c:v>
                </c:pt>
                <c:pt idx="21">
                  <c:v>5.8183805170263518</c:v>
                </c:pt>
                <c:pt idx="22">
                  <c:v>1.0994067915069254</c:v>
                </c:pt>
                <c:pt idx="23">
                  <c:v>3.0090556808014757</c:v>
                </c:pt>
                <c:pt idx="25">
                  <c:v>5.2941080649627787</c:v>
                </c:pt>
                <c:pt idx="26">
                  <c:v>1.9848358540748678</c:v>
                </c:pt>
              </c:numCache>
            </c:numRef>
          </c:val>
          <c:extLst>
            <c:ext xmlns:c16="http://schemas.microsoft.com/office/drawing/2014/chart" uri="{C3380CC4-5D6E-409C-BE32-E72D297353CC}">
              <c16:uniqueId val="{00000000-D88E-4B65-A2B0-F07D421E6F46}"/>
            </c:ext>
          </c:extLst>
        </c:ser>
        <c:ser>
          <c:idx val="1"/>
          <c:order val="1"/>
          <c:tx>
            <c:strRef>
              <c:f>'P06'!$E$36</c:f>
              <c:strCache>
                <c:ptCount val="1"/>
                <c:pt idx="0">
                  <c:v>2023</c:v>
                </c:pt>
              </c:strCache>
            </c:strRef>
          </c:tx>
          <c:spPr>
            <a:solidFill>
              <a:schemeClr val="accent2"/>
            </a:solidFill>
            <a:ln>
              <a:noFill/>
            </a:ln>
            <a:effectLst/>
          </c:spPr>
          <c:invertIfNegative val="0"/>
          <c:cat>
            <c:strRef>
              <c:f>'P06'!$A$37:$A$63</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'P06'!$E$37:$E$63</c:f>
              <c:numCache>
                <c:formatCode>0.0</c:formatCode>
                <c:ptCount val="27"/>
                <c:pt idx="0">
                  <c:v>5.9034864304147616</c:v>
                </c:pt>
                <c:pt idx="1">
                  <c:v>1.7584902306275922</c:v>
                </c:pt>
                <c:pt idx="2">
                  <c:v>4.6336739992286295</c:v>
                </c:pt>
                <c:pt idx="3">
                  <c:v>2.0042556181948865</c:v>
                </c:pt>
                <c:pt idx="4">
                  <c:v>3.9033700933683297</c:v>
                </c:pt>
                <c:pt idx="5">
                  <c:v>3.9454428259285406</c:v>
                </c:pt>
                <c:pt idx="6">
                  <c:v>1.4197582790541996</c:v>
                </c:pt>
                <c:pt idx="7">
                  <c:v>3.5735600378953869</c:v>
                </c:pt>
                <c:pt idx="8">
                  <c:v>8.0634932781784734</c:v>
                </c:pt>
                <c:pt idx="9">
                  <c:v>2.8479942815816375</c:v>
                </c:pt>
                <c:pt idx="10">
                  <c:v>2.8425793236793147</c:v>
                </c:pt>
                <c:pt idx="11">
                  <c:v>7.5443967801385057</c:v>
                </c:pt>
                <c:pt idx="12">
                  <c:v>1.8305754691494724</c:v>
                </c:pt>
                <c:pt idx="13">
                  <c:v>0.20935622836626649</c:v>
                </c:pt>
                <c:pt idx="14">
                  <c:v>0.32706977933105175</c:v>
                </c:pt>
                <c:pt idx="15">
                  <c:v>14.033088730014208</c:v>
                </c:pt>
                <c:pt idx="16">
                  <c:v>1.3798537597868887</c:v>
                </c:pt>
                <c:pt idx="17">
                  <c:v>2.292737311303898</c:v>
                </c:pt>
                <c:pt idx="18">
                  <c:v>5.5433843320539538</c:v>
                </c:pt>
                <c:pt idx="19">
                  <c:v>6.2069882209530354</c:v>
                </c:pt>
                <c:pt idx="20">
                  <c:v>26.252037013810114</c:v>
                </c:pt>
                <c:pt idx="21">
                  <c:v>5.5654074510686842</c:v>
                </c:pt>
                <c:pt idx="22">
                  <c:v>1.4135230176517612</c:v>
                </c:pt>
                <c:pt idx="23">
                  <c:v>4.493873549493907</c:v>
                </c:pt>
                <c:pt idx="24">
                  <c:v>5.1878760956855112</c:v>
                </c:pt>
                <c:pt idx="25">
                  <c:v>13.5293872771271</c:v>
                </c:pt>
                <c:pt idx="26">
                  <c:v>2.4479642200256704</c:v>
                </c:pt>
              </c:numCache>
            </c:numRef>
          </c:val>
          <c:extLst>
            <c:ext xmlns:c16="http://schemas.microsoft.com/office/drawing/2014/chart" uri="{C3380CC4-5D6E-409C-BE32-E72D297353CC}">
              <c16:uniqueId val="{00000001-D88E-4B65-A2B0-F07D421E6F46}"/>
            </c:ext>
          </c:extLst>
        </c:ser>
        <c:dLbls>
          <c:showLegendKey val="0"/>
          <c:showVal val="0"/>
          <c:showCatName val="0"/>
          <c:showSerName val="0"/>
          <c:showPercent val="0"/>
          <c:showBubbleSize val="0"/>
        </c:dLbls>
        <c:gapWidth val="219"/>
        <c:overlap val="-27"/>
        <c:axId val="381137184"/>
        <c:axId val="381138360"/>
      </c:barChart>
      <c:catAx>
        <c:axId val="38113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38360"/>
        <c:crosses val="autoZero"/>
        <c:auto val="1"/>
        <c:lblAlgn val="ctr"/>
        <c:lblOffset val="100"/>
        <c:noMultiLvlLbl val="0"/>
      </c:catAx>
      <c:valAx>
        <c:axId val="3811383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3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34</a:t>
            </a:r>
            <a:r>
              <a:rPr lang="pt-BR" sz="1200"/>
              <a:t>:</a:t>
            </a:r>
            <a:r>
              <a:rPr lang="pt-BR" sz="1200" baseline="0"/>
              <a:t> Vítimas LGBTQIA+ de lesões corporais dolosas - por UF (2022-2023)</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'P06'!$O$37</c:f>
              <c:strCache>
                <c:ptCount val="1"/>
                <c:pt idx="0">
                  <c:v>2022</c:v>
                </c:pt>
              </c:strCache>
            </c:strRef>
          </c:tx>
          <c:spPr>
            <a:solidFill>
              <a:schemeClr val="accent1"/>
            </a:solidFill>
            <a:ln>
              <a:noFill/>
            </a:ln>
            <a:effectLst/>
          </c:spPr>
          <c:invertIfNegative val="0"/>
          <c:cat>
            <c:strRef>
              <c:f>'P06'!$N$38:$N$64</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'P06'!$O$38:$O$64</c:f>
              <c:numCache>
                <c:formatCode>#,##0</c:formatCode>
                <c:ptCount val="27"/>
                <c:pt idx="1">
                  <c:v>41</c:v>
                </c:pt>
                <c:pt idx="3">
                  <c:v>41</c:v>
                </c:pt>
                <c:pt idx="4">
                  <c:v>420</c:v>
                </c:pt>
                <c:pt idx="5">
                  <c:v>435</c:v>
                </c:pt>
                <c:pt idx="6">
                  <c:v>68</c:v>
                </c:pt>
                <c:pt idx="7">
                  <c:v>197</c:v>
                </c:pt>
                <c:pt idx="8">
                  <c:v>26</c:v>
                </c:pt>
                <c:pt idx="10">
                  <c:v>40</c:v>
                </c:pt>
                <c:pt idx="11">
                  <c:v>54</c:v>
                </c:pt>
                <c:pt idx="12">
                  <c:v>615</c:v>
                </c:pt>
                <c:pt idx="13">
                  <c:v>60</c:v>
                </c:pt>
                <c:pt idx="14">
                  <c:v>50</c:v>
                </c:pt>
                <c:pt idx="15">
                  <c:v>95</c:v>
                </c:pt>
                <c:pt idx="16">
                  <c:v>546</c:v>
                </c:pt>
                <c:pt idx="17">
                  <c:v>41</c:v>
                </c:pt>
                <c:pt idx="19">
                  <c:v>53</c:v>
                </c:pt>
                <c:pt idx="21">
                  <c:v>43</c:v>
                </c:pt>
                <c:pt idx="22">
                  <c:v>21</c:v>
                </c:pt>
                <c:pt idx="23">
                  <c:v>153</c:v>
                </c:pt>
                <c:pt idx="25">
                  <c:v>7</c:v>
                </c:pt>
                <c:pt idx="26">
                  <c:v>18</c:v>
                </c:pt>
              </c:numCache>
            </c:numRef>
          </c:val>
          <c:extLst>
            <c:ext xmlns:c16="http://schemas.microsoft.com/office/drawing/2014/chart" uri="{C3380CC4-5D6E-409C-BE32-E72D297353CC}">
              <c16:uniqueId val="{00000000-66C2-4D92-830B-BF3A407FCFCA}"/>
            </c:ext>
          </c:extLst>
        </c:ser>
        <c:ser>
          <c:idx val="1"/>
          <c:order val="1"/>
          <c:tx>
            <c:strRef>
              <c:f>'P06'!$P$37</c:f>
              <c:strCache>
                <c:ptCount val="1"/>
                <c:pt idx="0">
                  <c:v>2023</c:v>
                </c:pt>
              </c:strCache>
            </c:strRef>
          </c:tx>
          <c:spPr>
            <a:solidFill>
              <a:schemeClr val="accent2"/>
            </a:solidFill>
            <a:ln>
              <a:noFill/>
            </a:ln>
            <a:effectLst/>
          </c:spPr>
          <c:invertIfNegative val="0"/>
          <c:cat>
            <c:strRef>
              <c:f>'P06'!$N$38:$N$64</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'P06'!$P$38:$P$64</c:f>
              <c:numCache>
                <c:formatCode>#,##0</c:formatCode>
                <c:ptCount val="27"/>
                <c:pt idx="1">
                  <c:v>37</c:v>
                </c:pt>
                <c:pt idx="3">
                  <c:v>42</c:v>
                </c:pt>
                <c:pt idx="4">
                  <c:v>471</c:v>
                </c:pt>
                <c:pt idx="5">
                  <c:v>498</c:v>
                </c:pt>
                <c:pt idx="6">
                  <c:v>73</c:v>
                </c:pt>
                <c:pt idx="7">
                  <c:v>259</c:v>
                </c:pt>
                <c:pt idx="8">
                  <c:v>29</c:v>
                </c:pt>
                <c:pt idx="9">
                  <c:v>102</c:v>
                </c:pt>
                <c:pt idx="10">
                  <c:v>39</c:v>
                </c:pt>
                <c:pt idx="11">
                  <c:v>43</c:v>
                </c:pt>
                <c:pt idx="12">
                  <c:v>596</c:v>
                </c:pt>
                <c:pt idx="13">
                  <c:v>104</c:v>
                </c:pt>
                <c:pt idx="14">
                  <c:v>78</c:v>
                </c:pt>
                <c:pt idx="15">
                  <c:v>94</c:v>
                </c:pt>
                <c:pt idx="16">
                  <c:v>585</c:v>
                </c:pt>
                <c:pt idx="17">
                  <c:v>68</c:v>
                </c:pt>
                <c:pt idx="19">
                  <c:v>47</c:v>
                </c:pt>
                <c:pt idx="21">
                  <c:v>64</c:v>
                </c:pt>
                <c:pt idx="22">
                  <c:v>47</c:v>
                </c:pt>
                <c:pt idx="23">
                  <c:v>109</c:v>
                </c:pt>
                <c:pt idx="24">
                  <c:v>253</c:v>
                </c:pt>
                <c:pt idx="25">
                  <c:v>2</c:v>
                </c:pt>
                <c:pt idx="26">
                  <c:v>33</c:v>
                </c:pt>
              </c:numCache>
            </c:numRef>
          </c:val>
          <c:extLst>
            <c:ext xmlns:c16="http://schemas.microsoft.com/office/drawing/2014/chart" uri="{C3380CC4-5D6E-409C-BE32-E72D297353CC}">
              <c16:uniqueId val="{00000001-66C2-4D92-830B-BF3A407FCFCA}"/>
            </c:ext>
          </c:extLst>
        </c:ser>
        <c:dLbls>
          <c:showLegendKey val="0"/>
          <c:showVal val="0"/>
          <c:showCatName val="0"/>
          <c:showSerName val="0"/>
          <c:showPercent val="0"/>
          <c:showBubbleSize val="0"/>
        </c:dLbls>
        <c:gapWidth val="219"/>
        <c:overlap val="-27"/>
        <c:axId val="381138752"/>
        <c:axId val="381140712"/>
      </c:barChart>
      <c:catAx>
        <c:axId val="38113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40712"/>
        <c:crosses val="autoZero"/>
        <c:auto val="1"/>
        <c:lblAlgn val="ctr"/>
        <c:lblOffset val="100"/>
        <c:noMultiLvlLbl val="0"/>
      </c:catAx>
      <c:valAx>
        <c:axId val="381140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3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35</a:t>
            </a:r>
            <a:r>
              <a:rPr lang="pt-BR" sz="1200"/>
              <a:t>:</a:t>
            </a:r>
            <a:r>
              <a:rPr lang="pt-BR" sz="1200" baseline="0"/>
              <a:t> Vítimas LGBTQIA+ de homicídios dolosos - por UF (2022-2023)</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'P06'!$Q$37</c:f>
              <c:strCache>
                <c:ptCount val="1"/>
                <c:pt idx="0">
                  <c:v>2022</c:v>
                </c:pt>
              </c:strCache>
            </c:strRef>
          </c:tx>
          <c:spPr>
            <a:solidFill>
              <a:schemeClr val="accent1"/>
            </a:solidFill>
            <a:ln>
              <a:noFill/>
            </a:ln>
            <a:effectLst/>
          </c:spPr>
          <c:invertIfNegative val="0"/>
          <c:cat>
            <c:strRef>
              <c:f>'P06'!$N$38:$N$64</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'P06'!$Q$38:$Q$64</c:f>
              <c:numCache>
                <c:formatCode>General</c:formatCode>
                <c:ptCount val="27"/>
                <c:pt idx="1">
                  <c:v>16</c:v>
                </c:pt>
                <c:pt idx="2">
                  <c:v>1</c:v>
                </c:pt>
                <c:pt idx="5">
                  <c:v>31</c:v>
                </c:pt>
                <c:pt idx="6">
                  <c:v>1</c:v>
                </c:pt>
                <c:pt idx="7">
                  <c:v>9</c:v>
                </c:pt>
                <c:pt idx="8">
                  <c:v>2</c:v>
                </c:pt>
                <c:pt idx="10">
                  <c:v>8</c:v>
                </c:pt>
                <c:pt idx="11">
                  <c:v>2</c:v>
                </c:pt>
                <c:pt idx="12">
                  <c:v>15</c:v>
                </c:pt>
                <c:pt idx="13">
                  <c:v>11</c:v>
                </c:pt>
                <c:pt idx="14">
                  <c:v>7</c:v>
                </c:pt>
                <c:pt idx="15">
                  <c:v>7</c:v>
                </c:pt>
                <c:pt idx="16">
                  <c:v>30</c:v>
                </c:pt>
                <c:pt idx="17">
                  <c:v>5</c:v>
                </c:pt>
                <c:pt idx="19">
                  <c:v>1</c:v>
                </c:pt>
                <c:pt idx="21">
                  <c:v>2</c:v>
                </c:pt>
                <c:pt idx="22">
                  <c:v>1</c:v>
                </c:pt>
                <c:pt idx="26">
                  <c:v>2</c:v>
                </c:pt>
              </c:numCache>
            </c:numRef>
          </c:val>
          <c:extLst>
            <c:ext xmlns:c16="http://schemas.microsoft.com/office/drawing/2014/chart" uri="{C3380CC4-5D6E-409C-BE32-E72D297353CC}">
              <c16:uniqueId val="{00000000-E8CE-42F4-BCB1-1CEBF70DB794}"/>
            </c:ext>
          </c:extLst>
        </c:ser>
        <c:ser>
          <c:idx val="1"/>
          <c:order val="1"/>
          <c:tx>
            <c:strRef>
              <c:f>'P06'!$R$37</c:f>
              <c:strCache>
                <c:ptCount val="1"/>
                <c:pt idx="0">
                  <c:v>2023</c:v>
                </c:pt>
              </c:strCache>
            </c:strRef>
          </c:tx>
          <c:spPr>
            <a:solidFill>
              <a:schemeClr val="accent2"/>
            </a:solidFill>
            <a:ln>
              <a:noFill/>
            </a:ln>
            <a:effectLst/>
          </c:spPr>
          <c:invertIfNegative val="0"/>
          <c:cat>
            <c:strRef>
              <c:f>'P06'!$N$38:$N$64</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'P06'!$R$38:$R$64</c:f>
              <c:numCache>
                <c:formatCode>General</c:formatCode>
                <c:ptCount val="27"/>
                <c:pt idx="1">
                  <c:v>11</c:v>
                </c:pt>
                <c:pt idx="5">
                  <c:v>44</c:v>
                </c:pt>
                <c:pt idx="6">
                  <c:v>1</c:v>
                </c:pt>
                <c:pt idx="7">
                  <c:v>6</c:v>
                </c:pt>
                <c:pt idx="8">
                  <c:v>1</c:v>
                </c:pt>
                <c:pt idx="9">
                  <c:v>34</c:v>
                </c:pt>
                <c:pt idx="10">
                  <c:v>7</c:v>
                </c:pt>
                <c:pt idx="11">
                  <c:v>2</c:v>
                </c:pt>
                <c:pt idx="12">
                  <c:v>32</c:v>
                </c:pt>
                <c:pt idx="13">
                  <c:v>6</c:v>
                </c:pt>
                <c:pt idx="14">
                  <c:v>2</c:v>
                </c:pt>
                <c:pt idx="15">
                  <c:v>12</c:v>
                </c:pt>
                <c:pt idx="16">
                  <c:v>31</c:v>
                </c:pt>
                <c:pt idx="17">
                  <c:v>9</c:v>
                </c:pt>
                <c:pt idx="19">
                  <c:v>7</c:v>
                </c:pt>
                <c:pt idx="21">
                  <c:v>3</c:v>
                </c:pt>
                <c:pt idx="22">
                  <c:v>2</c:v>
                </c:pt>
                <c:pt idx="24">
                  <c:v>3</c:v>
                </c:pt>
                <c:pt idx="26">
                  <c:v>1</c:v>
                </c:pt>
              </c:numCache>
            </c:numRef>
          </c:val>
          <c:extLst>
            <c:ext xmlns:c16="http://schemas.microsoft.com/office/drawing/2014/chart" uri="{C3380CC4-5D6E-409C-BE32-E72D297353CC}">
              <c16:uniqueId val="{00000001-E8CE-42F4-BCB1-1CEBF70DB794}"/>
            </c:ext>
          </c:extLst>
        </c:ser>
        <c:dLbls>
          <c:showLegendKey val="0"/>
          <c:showVal val="0"/>
          <c:showCatName val="0"/>
          <c:showSerName val="0"/>
          <c:showPercent val="0"/>
          <c:showBubbleSize val="0"/>
        </c:dLbls>
        <c:gapWidth val="219"/>
        <c:overlap val="-27"/>
        <c:axId val="381141104"/>
        <c:axId val="381141496"/>
      </c:barChart>
      <c:catAx>
        <c:axId val="38114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41496"/>
        <c:crosses val="autoZero"/>
        <c:auto val="1"/>
        <c:lblAlgn val="ctr"/>
        <c:lblOffset val="100"/>
        <c:noMultiLvlLbl val="0"/>
      </c:catAx>
      <c:valAx>
        <c:axId val="38114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41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36</a:t>
            </a:r>
            <a:r>
              <a:rPr lang="pt-BR" sz="1200"/>
              <a:t>:</a:t>
            </a:r>
            <a:r>
              <a:rPr lang="pt-BR" sz="1200" baseline="0"/>
              <a:t> Vítimas LGBTQIA+ de estupros - por UF (2022-2023)</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'P06'!$S$37</c:f>
              <c:strCache>
                <c:ptCount val="1"/>
                <c:pt idx="0">
                  <c:v>2022</c:v>
                </c:pt>
              </c:strCache>
            </c:strRef>
          </c:tx>
          <c:spPr>
            <a:solidFill>
              <a:schemeClr val="accent1"/>
            </a:solidFill>
            <a:ln>
              <a:noFill/>
            </a:ln>
            <a:effectLst/>
          </c:spPr>
          <c:invertIfNegative val="0"/>
          <c:cat>
            <c:strRef>
              <c:f>'P06'!$N$38:$N$64</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'P06'!$S$38:$S$64</c:f>
              <c:numCache>
                <c:formatCode>General</c:formatCode>
                <c:ptCount val="27"/>
                <c:pt idx="1">
                  <c:v>5</c:v>
                </c:pt>
                <c:pt idx="2">
                  <c:v>6</c:v>
                </c:pt>
                <c:pt idx="3">
                  <c:v>3</c:v>
                </c:pt>
                <c:pt idx="4">
                  <c:v>31</c:v>
                </c:pt>
                <c:pt idx="5">
                  <c:v>32</c:v>
                </c:pt>
                <c:pt idx="7">
                  <c:v>19</c:v>
                </c:pt>
                <c:pt idx="11">
                  <c:v>19</c:v>
                </c:pt>
                <c:pt idx="12">
                  <c:v>28</c:v>
                </c:pt>
                <c:pt idx="13">
                  <c:v>3</c:v>
                </c:pt>
                <c:pt idx="15">
                  <c:v>9</c:v>
                </c:pt>
                <c:pt idx="16">
                  <c:v>54</c:v>
                </c:pt>
                <c:pt idx="17">
                  <c:v>3</c:v>
                </c:pt>
                <c:pt idx="19">
                  <c:v>3</c:v>
                </c:pt>
                <c:pt idx="21">
                  <c:v>5</c:v>
                </c:pt>
                <c:pt idx="22">
                  <c:v>8</c:v>
                </c:pt>
                <c:pt idx="23">
                  <c:v>15</c:v>
                </c:pt>
                <c:pt idx="25">
                  <c:v>5</c:v>
                </c:pt>
                <c:pt idx="26">
                  <c:v>4</c:v>
                </c:pt>
              </c:numCache>
            </c:numRef>
          </c:val>
          <c:extLst>
            <c:ext xmlns:c16="http://schemas.microsoft.com/office/drawing/2014/chart" uri="{C3380CC4-5D6E-409C-BE32-E72D297353CC}">
              <c16:uniqueId val="{00000000-0332-4CD5-AF8E-1CB6A6FA5B8B}"/>
            </c:ext>
          </c:extLst>
        </c:ser>
        <c:ser>
          <c:idx val="1"/>
          <c:order val="1"/>
          <c:tx>
            <c:strRef>
              <c:f>'P06'!$T$37</c:f>
              <c:strCache>
                <c:ptCount val="1"/>
                <c:pt idx="0">
                  <c:v>2023</c:v>
                </c:pt>
              </c:strCache>
            </c:strRef>
          </c:tx>
          <c:spPr>
            <a:solidFill>
              <a:schemeClr val="accent2"/>
            </a:solidFill>
            <a:ln>
              <a:noFill/>
            </a:ln>
            <a:effectLst/>
          </c:spPr>
          <c:invertIfNegative val="0"/>
          <c:cat>
            <c:strRef>
              <c:f>'P06'!$N$38:$N$64</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'P06'!$T$38:$T$64</c:f>
              <c:numCache>
                <c:formatCode>General</c:formatCode>
                <c:ptCount val="27"/>
                <c:pt idx="1">
                  <c:v>6</c:v>
                </c:pt>
                <c:pt idx="2">
                  <c:v>5</c:v>
                </c:pt>
                <c:pt idx="3">
                  <c:v>4</c:v>
                </c:pt>
                <c:pt idx="4">
                  <c:v>37</c:v>
                </c:pt>
                <c:pt idx="5">
                  <c:v>39</c:v>
                </c:pt>
                <c:pt idx="6">
                  <c:v>5</c:v>
                </c:pt>
                <c:pt idx="7">
                  <c:v>19</c:v>
                </c:pt>
                <c:pt idx="8">
                  <c:v>1</c:v>
                </c:pt>
                <c:pt idx="9">
                  <c:v>31</c:v>
                </c:pt>
                <c:pt idx="10">
                  <c:v>1</c:v>
                </c:pt>
                <c:pt idx="11">
                  <c:v>57</c:v>
                </c:pt>
                <c:pt idx="12">
                  <c:v>40</c:v>
                </c:pt>
                <c:pt idx="13">
                  <c:v>3</c:v>
                </c:pt>
                <c:pt idx="15">
                  <c:v>13</c:v>
                </c:pt>
                <c:pt idx="16">
                  <c:v>50</c:v>
                </c:pt>
                <c:pt idx="17">
                  <c:v>5</c:v>
                </c:pt>
                <c:pt idx="19">
                  <c:v>3</c:v>
                </c:pt>
                <c:pt idx="21">
                  <c:v>6</c:v>
                </c:pt>
                <c:pt idx="22">
                  <c:v>11</c:v>
                </c:pt>
                <c:pt idx="23">
                  <c:v>11</c:v>
                </c:pt>
                <c:pt idx="24">
                  <c:v>1</c:v>
                </c:pt>
                <c:pt idx="25">
                  <c:v>3</c:v>
                </c:pt>
                <c:pt idx="26">
                  <c:v>3</c:v>
                </c:pt>
              </c:numCache>
            </c:numRef>
          </c:val>
          <c:extLst>
            <c:ext xmlns:c16="http://schemas.microsoft.com/office/drawing/2014/chart" uri="{C3380CC4-5D6E-409C-BE32-E72D297353CC}">
              <c16:uniqueId val="{00000001-0332-4CD5-AF8E-1CB6A6FA5B8B}"/>
            </c:ext>
          </c:extLst>
        </c:ser>
        <c:dLbls>
          <c:showLegendKey val="0"/>
          <c:showVal val="0"/>
          <c:showCatName val="0"/>
          <c:showSerName val="0"/>
          <c:showPercent val="0"/>
          <c:showBubbleSize val="0"/>
        </c:dLbls>
        <c:gapWidth val="219"/>
        <c:overlap val="-27"/>
        <c:axId val="381142280"/>
        <c:axId val="381142672"/>
      </c:barChart>
      <c:catAx>
        <c:axId val="38114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42672"/>
        <c:crosses val="autoZero"/>
        <c:auto val="1"/>
        <c:lblAlgn val="ctr"/>
        <c:lblOffset val="100"/>
        <c:noMultiLvlLbl val="0"/>
      </c:catAx>
      <c:valAx>
        <c:axId val="38114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42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37:</a:t>
            </a:r>
            <a:r>
              <a:rPr lang="pt-BR" sz="1200" baseline="0"/>
              <a:t> </a:t>
            </a:r>
            <a:r>
              <a:rPr lang="pt-BR" sz="1200"/>
              <a:t>Taxa de homicídios femininos e feminicídios - Brasil e UFs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'P07'!$B$5</c:f>
              <c:strCache>
                <c:ptCount val="1"/>
                <c:pt idx="0">
                  <c:v>Homicídio 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'P07'!$A$6:$A$34</c:f>
              <c:strCache>
                <c:ptCount val="29"/>
                <c:pt idx="0">
                  <c:v>Brasil</c:v>
                </c:pt>
                <c:pt idx="2">
                  <c:v>AC</c:v>
                </c:pt>
                <c:pt idx="3">
                  <c:v>AL</c:v>
                </c:pt>
                <c:pt idx="4">
                  <c:v>AP</c:v>
                </c:pt>
                <c:pt idx="5">
                  <c:v>AM</c:v>
                </c:pt>
                <c:pt idx="6">
                  <c:v>BA</c:v>
                </c:pt>
                <c:pt idx="7">
                  <c:v>CE</c:v>
                </c:pt>
                <c:pt idx="8">
                  <c:v>DF</c:v>
                </c:pt>
                <c:pt idx="9">
                  <c:v>ES</c:v>
                </c:pt>
                <c:pt idx="10">
                  <c:v>GO</c:v>
                </c:pt>
                <c:pt idx="11">
                  <c:v>MA</c:v>
                </c:pt>
                <c:pt idx="12">
                  <c:v>MT</c:v>
                </c:pt>
                <c:pt idx="13">
                  <c:v>MS</c:v>
                </c:pt>
                <c:pt idx="14">
                  <c:v>MG</c:v>
                </c:pt>
                <c:pt idx="15">
                  <c:v>PA</c:v>
                </c:pt>
                <c:pt idx="16">
                  <c:v>PB</c:v>
                </c:pt>
                <c:pt idx="17">
                  <c:v>PR</c:v>
                </c:pt>
                <c:pt idx="18">
                  <c:v>PE</c:v>
                </c:pt>
                <c:pt idx="19">
                  <c:v>PI</c:v>
                </c:pt>
                <c:pt idx="20">
                  <c:v>RJ</c:v>
                </c:pt>
                <c:pt idx="21">
                  <c:v>RN</c:v>
                </c:pt>
                <c:pt idx="22">
                  <c:v>RS</c:v>
                </c:pt>
                <c:pt idx="23">
                  <c:v>RO</c:v>
                </c:pt>
                <c:pt idx="24">
                  <c:v>RR</c:v>
                </c:pt>
                <c:pt idx="25">
                  <c:v>SC</c:v>
                </c:pt>
                <c:pt idx="26">
                  <c:v>SP</c:v>
                </c:pt>
                <c:pt idx="27">
                  <c:v>SE</c:v>
                </c:pt>
                <c:pt idx="28">
                  <c:v>TO</c:v>
                </c:pt>
              </c:strCache>
            </c:strRef>
          </c:cat>
          <c:val>
            <c:numRef>
              <c:f>'P07'!$B$6:$B$34</c:f>
              <c:numCache>
                <c:formatCode>General</c:formatCode>
                <c:ptCount val="29"/>
                <c:pt idx="0">
                  <c:v>3.8</c:v>
                </c:pt>
                <c:pt idx="1">
                  <c:v>0</c:v>
                </c:pt>
                <c:pt idx="2">
                  <c:v>3.6</c:v>
                </c:pt>
                <c:pt idx="3">
                  <c:v>4.8</c:v>
                </c:pt>
                <c:pt idx="4">
                  <c:v>4.5999999999999996</c:v>
                </c:pt>
                <c:pt idx="5">
                  <c:v>6.4</c:v>
                </c:pt>
                <c:pt idx="6">
                  <c:v>6</c:v>
                </c:pt>
                <c:pt idx="7">
                  <c:v>5.8</c:v>
                </c:pt>
                <c:pt idx="8">
                  <c:v>3.2</c:v>
                </c:pt>
                <c:pt idx="9">
                  <c:v>4.5</c:v>
                </c:pt>
                <c:pt idx="10">
                  <c:v>3.5</c:v>
                </c:pt>
                <c:pt idx="11">
                  <c:v>3.9</c:v>
                </c:pt>
                <c:pt idx="12">
                  <c:v>5.7</c:v>
                </c:pt>
                <c:pt idx="13">
                  <c:v>3.6</c:v>
                </c:pt>
                <c:pt idx="14">
                  <c:v>3.1</c:v>
                </c:pt>
                <c:pt idx="15">
                  <c:v>5</c:v>
                </c:pt>
                <c:pt idx="16">
                  <c:v>3.6</c:v>
                </c:pt>
                <c:pt idx="17">
                  <c:v>4.2</c:v>
                </c:pt>
                <c:pt idx="18">
                  <c:v>5.7</c:v>
                </c:pt>
                <c:pt idx="19">
                  <c:v>3.7</c:v>
                </c:pt>
                <c:pt idx="20">
                  <c:v>3.4</c:v>
                </c:pt>
                <c:pt idx="21">
                  <c:v>3.2</c:v>
                </c:pt>
                <c:pt idx="22">
                  <c:v>3.9</c:v>
                </c:pt>
                <c:pt idx="23">
                  <c:v>6.1</c:v>
                </c:pt>
                <c:pt idx="24">
                  <c:v>5.4</c:v>
                </c:pt>
                <c:pt idx="25">
                  <c:v>2.8</c:v>
                </c:pt>
                <c:pt idx="26">
                  <c:v>1.9</c:v>
                </c:pt>
                <c:pt idx="27">
                  <c:v>3.4</c:v>
                </c:pt>
                <c:pt idx="28">
                  <c:v>4.8</c:v>
                </c:pt>
              </c:numCache>
            </c:numRef>
          </c:val>
          <c:extLst>
            <c:ext xmlns:c16="http://schemas.microsoft.com/office/drawing/2014/chart" uri="{C3380CC4-5D6E-409C-BE32-E72D297353CC}">
              <c16:uniqueId val="{00000000-10AE-4822-A05D-361B18DBC54D}"/>
            </c:ext>
          </c:extLst>
        </c:ser>
        <c:ser>
          <c:idx val="1"/>
          <c:order val="1"/>
          <c:tx>
            <c:strRef>
              <c:f>'P07'!$C$5</c:f>
              <c:strCache>
                <c:ptCount val="1"/>
                <c:pt idx="0">
                  <c:v>Feminicídio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'P07'!$A$6:$A$34</c:f>
              <c:strCache>
                <c:ptCount val="29"/>
                <c:pt idx="0">
                  <c:v>Brasil</c:v>
                </c:pt>
                <c:pt idx="2">
                  <c:v>AC</c:v>
                </c:pt>
                <c:pt idx="3">
                  <c:v>AL</c:v>
                </c:pt>
                <c:pt idx="4">
                  <c:v>AP</c:v>
                </c:pt>
                <c:pt idx="5">
                  <c:v>AM</c:v>
                </c:pt>
                <c:pt idx="6">
                  <c:v>BA</c:v>
                </c:pt>
                <c:pt idx="7">
                  <c:v>CE</c:v>
                </c:pt>
                <c:pt idx="8">
                  <c:v>DF</c:v>
                </c:pt>
                <c:pt idx="9">
                  <c:v>ES</c:v>
                </c:pt>
                <c:pt idx="10">
                  <c:v>GO</c:v>
                </c:pt>
                <c:pt idx="11">
                  <c:v>MA</c:v>
                </c:pt>
                <c:pt idx="12">
                  <c:v>MT</c:v>
                </c:pt>
                <c:pt idx="13">
                  <c:v>MS</c:v>
                </c:pt>
                <c:pt idx="14">
                  <c:v>MG</c:v>
                </c:pt>
                <c:pt idx="15">
                  <c:v>PA</c:v>
                </c:pt>
                <c:pt idx="16">
                  <c:v>PB</c:v>
                </c:pt>
                <c:pt idx="17">
                  <c:v>PR</c:v>
                </c:pt>
                <c:pt idx="18">
                  <c:v>PE</c:v>
                </c:pt>
                <c:pt idx="19">
                  <c:v>PI</c:v>
                </c:pt>
                <c:pt idx="20">
                  <c:v>RJ</c:v>
                </c:pt>
                <c:pt idx="21">
                  <c:v>RN</c:v>
                </c:pt>
                <c:pt idx="22">
                  <c:v>RS</c:v>
                </c:pt>
                <c:pt idx="23">
                  <c:v>RO</c:v>
                </c:pt>
                <c:pt idx="24">
                  <c:v>RR</c:v>
                </c:pt>
                <c:pt idx="25">
                  <c:v>SC</c:v>
                </c:pt>
                <c:pt idx="26">
                  <c:v>SP</c:v>
                </c:pt>
                <c:pt idx="27">
                  <c:v>SE</c:v>
                </c:pt>
                <c:pt idx="28">
                  <c:v>TO</c:v>
                </c:pt>
              </c:strCache>
            </c:strRef>
          </c:cat>
          <c:val>
            <c:numRef>
              <c:f>'P07'!$C$6:$C$34</c:f>
              <c:numCache>
                <c:formatCode>General</c:formatCode>
                <c:ptCount val="29"/>
                <c:pt idx="0">
                  <c:v>1.4</c:v>
                </c:pt>
                <c:pt idx="1">
                  <c:v>0</c:v>
                </c:pt>
                <c:pt idx="2">
                  <c:v>2.4</c:v>
                </c:pt>
                <c:pt idx="3">
                  <c:v>1.1000000000000001</c:v>
                </c:pt>
                <c:pt idx="4">
                  <c:v>1.1000000000000001</c:v>
                </c:pt>
                <c:pt idx="5">
                  <c:v>1.2</c:v>
                </c:pt>
                <c:pt idx="6">
                  <c:v>1.5</c:v>
                </c:pt>
                <c:pt idx="7">
                  <c:v>0.9</c:v>
                </c:pt>
                <c:pt idx="8">
                  <c:v>2.2000000000000002</c:v>
                </c:pt>
                <c:pt idx="9">
                  <c:v>1.8</c:v>
                </c:pt>
                <c:pt idx="10">
                  <c:v>1.6</c:v>
                </c:pt>
                <c:pt idx="11">
                  <c:v>1.5</c:v>
                </c:pt>
                <c:pt idx="12">
                  <c:v>2.5</c:v>
                </c:pt>
                <c:pt idx="13">
                  <c:v>2.1</c:v>
                </c:pt>
                <c:pt idx="14">
                  <c:v>1.7</c:v>
                </c:pt>
                <c:pt idx="15">
                  <c:v>1.4</c:v>
                </c:pt>
                <c:pt idx="16">
                  <c:v>1.7</c:v>
                </c:pt>
                <c:pt idx="17">
                  <c:v>1.4</c:v>
                </c:pt>
                <c:pt idx="18">
                  <c:v>1.7</c:v>
                </c:pt>
                <c:pt idx="19">
                  <c:v>1.7</c:v>
                </c:pt>
                <c:pt idx="20">
                  <c:v>1.2</c:v>
                </c:pt>
                <c:pt idx="21">
                  <c:v>1.4</c:v>
                </c:pt>
                <c:pt idx="22">
                  <c:v>1.5</c:v>
                </c:pt>
                <c:pt idx="23">
                  <c:v>2.6</c:v>
                </c:pt>
                <c:pt idx="24">
                  <c:v>1.9</c:v>
                </c:pt>
                <c:pt idx="25">
                  <c:v>1.5</c:v>
                </c:pt>
                <c:pt idx="26">
                  <c:v>1</c:v>
                </c:pt>
                <c:pt idx="27">
                  <c:v>1.4</c:v>
                </c:pt>
                <c:pt idx="28">
                  <c:v>2.4</c:v>
                </c:pt>
              </c:numCache>
            </c:numRef>
          </c:val>
          <c:extLst>
            <c:ext xmlns:c16="http://schemas.microsoft.com/office/drawing/2014/chart" uri="{C3380CC4-5D6E-409C-BE32-E72D297353CC}">
              <c16:uniqueId val="{00000001-10AE-4822-A05D-361B18DBC54D}"/>
            </c:ext>
          </c:extLst>
        </c:ser>
        <c:dLbls>
          <c:dLblPos val="outEnd"/>
          <c:showLegendKey val="0"/>
          <c:showVal val="1"/>
          <c:showCatName val="0"/>
          <c:showSerName val="0"/>
          <c:showPercent val="0"/>
          <c:showBubbleSize val="0"/>
        </c:dLbls>
        <c:gapWidth val="219"/>
        <c:overlap val="-27"/>
        <c:axId val="455007192"/>
        <c:axId val="455007584"/>
      </c:barChart>
      <c:catAx>
        <c:axId val="45500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7584"/>
        <c:crosses val="autoZero"/>
        <c:auto val="1"/>
        <c:lblAlgn val="ctr"/>
        <c:lblOffset val="100"/>
        <c:noMultiLvlLbl val="0"/>
      </c:catAx>
      <c:valAx>
        <c:axId val="45500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7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38:</a:t>
            </a:r>
            <a:r>
              <a:rPr lang="pt-BR" sz="1200" baseline="0"/>
              <a:t> </a:t>
            </a:r>
            <a:r>
              <a:rPr lang="pt-BR" sz="1200"/>
              <a:t>Percentual de raça/cor das vítimas de feminicídio e demais mortes violentas intencionais (MVI) de mulheres - Brasil</a:t>
            </a:r>
            <a:r>
              <a:rPr lang="pt-BR" sz="1200" baseline="0"/>
              <a:t> (</a:t>
            </a:r>
            <a:r>
              <a:rPr lang="pt-BR" sz="1200"/>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'P07'!$M$9</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'P07'!$N$8:$Q$8</c:f>
              <c:strCache>
                <c:ptCount val="4"/>
                <c:pt idx="0">
                  <c:v>Negra</c:v>
                </c:pt>
                <c:pt idx="1">
                  <c:v>Branca</c:v>
                </c:pt>
                <c:pt idx="2">
                  <c:v>Indígena</c:v>
                </c:pt>
                <c:pt idx="3">
                  <c:v>Amarela</c:v>
                </c:pt>
              </c:strCache>
            </c:strRef>
          </c:cat>
          <c:val>
            <c:numRef>
              <c:f>'P07'!$N$9:$Q$9</c:f>
              <c:numCache>
                <c:formatCode>0.0</c:formatCode>
                <c:ptCount val="4"/>
                <c:pt idx="0">
                  <c:v>63.57560568086884</c:v>
                </c:pt>
                <c:pt idx="1">
                  <c:v>35.756056808688385</c:v>
                </c:pt>
                <c:pt idx="2">
                  <c:v>0.25062656641604009</c:v>
                </c:pt>
                <c:pt idx="3">
                  <c:v>0.41771094402673348</c:v>
                </c:pt>
              </c:numCache>
            </c:numRef>
          </c:val>
          <c:extLst>
            <c:ext xmlns:c16="http://schemas.microsoft.com/office/drawing/2014/chart" uri="{C3380CC4-5D6E-409C-BE32-E72D297353CC}">
              <c16:uniqueId val="{00000000-6DA2-4026-945B-82C469BF7345}"/>
            </c:ext>
          </c:extLst>
        </c:ser>
        <c:ser>
          <c:idx val="1"/>
          <c:order val="1"/>
          <c:tx>
            <c:strRef>
              <c:f>'P07'!$M$10</c:f>
              <c:strCache>
                <c:ptCount val="1"/>
                <c:pt idx="0">
                  <c:v>Demais 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'P07'!$N$8:$Q$8</c:f>
              <c:strCache>
                <c:ptCount val="4"/>
                <c:pt idx="0">
                  <c:v>Negra</c:v>
                </c:pt>
                <c:pt idx="1">
                  <c:v>Branca</c:v>
                </c:pt>
                <c:pt idx="2">
                  <c:v>Indígena</c:v>
                </c:pt>
                <c:pt idx="3">
                  <c:v>Amarela</c:v>
                </c:pt>
              </c:strCache>
            </c:strRef>
          </c:cat>
          <c:val>
            <c:numRef>
              <c:f>'P07'!$N$10:$Q$10</c:f>
              <c:numCache>
                <c:formatCode>0.0</c:formatCode>
                <c:ptCount val="4"/>
                <c:pt idx="0">
                  <c:v>68.580671249494543</c:v>
                </c:pt>
                <c:pt idx="1">
                  <c:v>30.934088152042055</c:v>
                </c:pt>
                <c:pt idx="2">
                  <c:v>0.24262029923170239</c:v>
                </c:pt>
                <c:pt idx="3">
                  <c:v>0.24262029923170239</c:v>
                </c:pt>
              </c:numCache>
            </c:numRef>
          </c:val>
          <c:extLst>
            <c:ext xmlns:c16="http://schemas.microsoft.com/office/drawing/2014/chart" uri="{C3380CC4-5D6E-409C-BE32-E72D297353CC}">
              <c16:uniqueId val="{00000001-6DA2-4026-945B-82C469BF7345}"/>
            </c:ext>
          </c:extLst>
        </c:ser>
        <c:dLbls>
          <c:showLegendKey val="0"/>
          <c:showVal val="0"/>
          <c:showCatName val="0"/>
          <c:showSerName val="0"/>
          <c:showPercent val="0"/>
          <c:showBubbleSize val="0"/>
        </c:dLbls>
        <c:gapWidth val="219"/>
        <c:overlap val="-27"/>
        <c:axId val="455001312"/>
        <c:axId val="455000528"/>
      </c:barChart>
      <c:catAx>
        <c:axId val="45500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0528"/>
        <c:crosses val="autoZero"/>
        <c:auto val="1"/>
        <c:lblAlgn val="ctr"/>
        <c:lblOffset val="100"/>
        <c:noMultiLvlLbl val="0"/>
      </c:catAx>
      <c:valAx>
        <c:axId val="455000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1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39: </a:t>
            </a:r>
            <a:r>
              <a:rPr lang="pt-BR" sz="1200" baseline="0"/>
              <a:t>P</a:t>
            </a:r>
            <a:r>
              <a:rPr lang="pt-BR" sz="1200"/>
              <a:t>ercentual de idade das vítimas de feminicídio e demais mortes violentas intencionais (MVI) de mulheres, por faixa etária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'P07'!$D$38</c:f>
              <c:strCache>
                <c:ptCount val="1"/>
                <c:pt idx="0">
                  <c:v>Feminicídio</c:v>
                </c:pt>
              </c:strCache>
            </c:strRef>
          </c:tx>
          <c:spPr>
            <a:solidFill>
              <a:schemeClr val="accent1"/>
            </a:solidFill>
            <a:ln>
              <a:noFill/>
            </a:ln>
            <a:effectLst/>
          </c:spPr>
          <c:invertIfNegative val="0"/>
          <c:cat>
            <c:strRef>
              <c:f>'P07'!$C$39:$C$49</c:f>
              <c:strCache>
                <c:ptCount val="11"/>
                <c:pt idx="0">
                  <c:v>0-11</c:v>
                </c:pt>
                <c:pt idx="1">
                  <c:v>12-17</c:v>
                </c:pt>
                <c:pt idx="2">
                  <c:v>18-24</c:v>
                </c:pt>
                <c:pt idx="3">
                  <c:v>25-29</c:v>
                </c:pt>
                <c:pt idx="4">
                  <c:v>30-34</c:v>
                </c:pt>
                <c:pt idx="5">
                  <c:v>35-39</c:v>
                </c:pt>
                <c:pt idx="6">
                  <c:v>40-44</c:v>
                </c:pt>
                <c:pt idx="7">
                  <c:v>45-49</c:v>
                </c:pt>
                <c:pt idx="8">
                  <c:v>50-54</c:v>
                </c:pt>
                <c:pt idx="9">
                  <c:v>55-59</c:v>
                </c:pt>
                <c:pt idx="10">
                  <c:v>60 e +</c:v>
                </c:pt>
              </c:strCache>
            </c:strRef>
          </c:cat>
          <c:val>
            <c:numRef>
              <c:f>'P07'!$D$39:$D$49</c:f>
              <c:numCache>
                <c:formatCode>0.0</c:formatCode>
                <c:ptCount val="11"/>
                <c:pt idx="0">
                  <c:v>1</c:v>
                </c:pt>
                <c:pt idx="1">
                  <c:v>2.8571428571428572</c:v>
                </c:pt>
                <c:pt idx="2">
                  <c:v>16.714285714285715</c:v>
                </c:pt>
                <c:pt idx="3">
                  <c:v>14.357142857142858</c:v>
                </c:pt>
                <c:pt idx="4">
                  <c:v>13</c:v>
                </c:pt>
                <c:pt idx="5">
                  <c:v>13.571428571428571</c:v>
                </c:pt>
                <c:pt idx="6">
                  <c:v>13.428571428571429</c:v>
                </c:pt>
                <c:pt idx="7">
                  <c:v>9.5</c:v>
                </c:pt>
                <c:pt idx="8">
                  <c:v>5.4285714285714288</c:v>
                </c:pt>
                <c:pt idx="9">
                  <c:v>4.1428571428571423</c:v>
                </c:pt>
                <c:pt idx="10">
                  <c:v>6</c:v>
                </c:pt>
              </c:numCache>
            </c:numRef>
          </c:val>
          <c:extLst>
            <c:ext xmlns:c16="http://schemas.microsoft.com/office/drawing/2014/chart" uri="{C3380CC4-5D6E-409C-BE32-E72D297353CC}">
              <c16:uniqueId val="{00000000-A51E-4CEB-A61B-70B2CBA269B0}"/>
            </c:ext>
          </c:extLst>
        </c:ser>
        <c:ser>
          <c:idx val="1"/>
          <c:order val="1"/>
          <c:tx>
            <c:strRef>
              <c:f>'P07'!$E$38</c:f>
              <c:strCache>
                <c:ptCount val="1"/>
                <c:pt idx="0">
                  <c:v>Demais MVI</c:v>
                </c:pt>
              </c:strCache>
            </c:strRef>
          </c:tx>
          <c:spPr>
            <a:solidFill>
              <a:schemeClr val="accent2"/>
            </a:solidFill>
            <a:ln>
              <a:noFill/>
            </a:ln>
            <a:effectLst/>
          </c:spPr>
          <c:invertIfNegative val="0"/>
          <c:cat>
            <c:strRef>
              <c:f>'P07'!$C$39:$C$49</c:f>
              <c:strCache>
                <c:ptCount val="11"/>
                <c:pt idx="0">
                  <c:v>0-11</c:v>
                </c:pt>
                <c:pt idx="1">
                  <c:v>12-17</c:v>
                </c:pt>
                <c:pt idx="2">
                  <c:v>18-24</c:v>
                </c:pt>
                <c:pt idx="3">
                  <c:v>25-29</c:v>
                </c:pt>
                <c:pt idx="4">
                  <c:v>30-34</c:v>
                </c:pt>
                <c:pt idx="5">
                  <c:v>35-39</c:v>
                </c:pt>
                <c:pt idx="6">
                  <c:v>40-44</c:v>
                </c:pt>
                <c:pt idx="7">
                  <c:v>45-49</c:v>
                </c:pt>
                <c:pt idx="8">
                  <c:v>50-54</c:v>
                </c:pt>
                <c:pt idx="9">
                  <c:v>55-59</c:v>
                </c:pt>
                <c:pt idx="10">
                  <c:v>60 e +</c:v>
                </c:pt>
              </c:strCache>
            </c:strRef>
          </c:cat>
          <c:val>
            <c:numRef>
              <c:f>'P07'!$E$39:$E$49</c:f>
              <c:numCache>
                <c:formatCode>0.0</c:formatCode>
                <c:ptCount val="11"/>
                <c:pt idx="0">
                  <c:v>3.5971223021582732</c:v>
                </c:pt>
                <c:pt idx="1">
                  <c:v>6.2692702980472763</c:v>
                </c:pt>
                <c:pt idx="2">
                  <c:v>19.18465227817746</c:v>
                </c:pt>
                <c:pt idx="3">
                  <c:v>14.21719767043508</c:v>
                </c:pt>
                <c:pt idx="4">
                  <c:v>12.915381980130181</c:v>
                </c:pt>
                <c:pt idx="5">
                  <c:v>12.470023980815348</c:v>
                </c:pt>
                <c:pt idx="6">
                  <c:v>9.4210346008907155</c:v>
                </c:pt>
                <c:pt idx="7">
                  <c:v>6.7488866050017124</c:v>
                </c:pt>
                <c:pt idx="8">
                  <c:v>5.3785542994176083</c:v>
                </c:pt>
                <c:pt idx="9">
                  <c:v>3.0147310722850289</c:v>
                </c:pt>
                <c:pt idx="10">
                  <c:v>6.7831449126413164</c:v>
                </c:pt>
              </c:numCache>
            </c:numRef>
          </c:val>
          <c:extLst>
            <c:ext xmlns:c16="http://schemas.microsoft.com/office/drawing/2014/chart" uri="{C3380CC4-5D6E-409C-BE32-E72D297353CC}">
              <c16:uniqueId val="{00000001-A51E-4CEB-A61B-70B2CBA269B0}"/>
            </c:ext>
          </c:extLst>
        </c:ser>
        <c:dLbls>
          <c:showLegendKey val="0"/>
          <c:showVal val="0"/>
          <c:showCatName val="0"/>
          <c:showSerName val="0"/>
          <c:showPercent val="0"/>
          <c:showBubbleSize val="0"/>
        </c:dLbls>
        <c:gapWidth val="219"/>
        <c:overlap val="-27"/>
        <c:axId val="455006800"/>
        <c:axId val="455005624"/>
      </c:barChart>
      <c:catAx>
        <c:axId val="45500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5624"/>
        <c:crosses val="autoZero"/>
        <c:auto val="1"/>
        <c:lblAlgn val="ctr"/>
        <c:lblOffset val="100"/>
        <c:noMultiLvlLbl val="0"/>
      </c:catAx>
      <c:valAx>
        <c:axId val="4550056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6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07: </a:t>
            </a:r>
            <a:r>
              <a:rPr lang="pt-BR" sz="1200"/>
              <a:t>Distribuição das MVI por tipo de instrumento utilizado e categoria de registro - Brasil (2023)</a:t>
            </a:r>
          </a:p>
        </c:rich>
      </c:tx>
      <c:layout>
        <c:manualLayout>
          <c:xMode val="edge"/>
          <c:yMode val="edge"/>
          <c:x val="0.10451823181389422"/>
          <c:y val="1.0154860286713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'P01'!$A$73</c:f>
              <c:strCache>
                <c:ptCount val="1"/>
                <c:pt idx="0">
                  <c:v>Agressão (violência física, asfixia, estrangulamento, espancamento etc)</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'P01'!$B$72:$F$72</c:f>
              <c:strCache>
                <c:ptCount val="5"/>
                <c:pt idx="0">
                  <c:v>Homicídio doloso</c:v>
                </c:pt>
                <c:pt idx="1">
                  <c:v>Latrocínio</c:v>
                </c:pt>
                <c:pt idx="2">
                  <c:v>Lesão corporal seguida de morte</c:v>
                </c:pt>
                <c:pt idx="3">
                  <c:v>Morte decorrente de intervenção policial</c:v>
                </c:pt>
                <c:pt idx="4">
                  <c:v>MVI</c:v>
                </c:pt>
              </c:strCache>
            </c:strRef>
          </c:cat>
          <c:val>
            <c:numRef>
              <c:f>'P01'!$B$73:$F$73</c:f>
              <c:numCache>
                <c:formatCode>0.0</c:formatCode>
                <c:ptCount val="5"/>
                <c:pt idx="0">
                  <c:v>3.2453169281813783</c:v>
                </c:pt>
                <c:pt idx="1">
                  <c:v>6.8010075566750627</c:v>
                </c:pt>
                <c:pt idx="2">
                  <c:v>37.254901960784316</c:v>
                </c:pt>
                <c:pt idx="3">
                  <c:v>7.8895463510848127E-2</c:v>
                </c:pt>
                <c:pt idx="4">
                  <c:v>3.5107587768969424</c:v>
                </c:pt>
              </c:numCache>
            </c:numRef>
          </c:val>
          <c:extLst>
            <c:ext xmlns:c16="http://schemas.microsoft.com/office/drawing/2014/chart" uri="{C3380CC4-5D6E-409C-BE32-E72D297353CC}">
              <c16:uniqueId val="{00000000-15E1-4E2C-9963-ED540F279BC7}"/>
            </c:ext>
          </c:extLst>
        </c:ser>
        <c:ser>
          <c:idx val="1"/>
          <c:order val="1"/>
          <c:tx>
            <c:strRef>
              <c:f>'P01'!$A$74</c:f>
              <c:strCache>
                <c:ptCount val="1"/>
                <c:pt idx="0">
                  <c:v>Arma branca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'P01'!$B$72:$F$72</c:f>
              <c:strCache>
                <c:ptCount val="5"/>
                <c:pt idx="0">
                  <c:v>Homicídio doloso</c:v>
                </c:pt>
                <c:pt idx="1">
                  <c:v>Latrocínio</c:v>
                </c:pt>
                <c:pt idx="2">
                  <c:v>Lesão corporal seguida de morte</c:v>
                </c:pt>
                <c:pt idx="3">
                  <c:v>Morte decorrente de intervenção policial</c:v>
                </c:pt>
                <c:pt idx="4">
                  <c:v>MVI</c:v>
                </c:pt>
              </c:strCache>
            </c:strRef>
          </c:cat>
          <c:val>
            <c:numRef>
              <c:f>'P01'!$B$74:$F$74</c:f>
              <c:numCache>
                <c:formatCode>0.0</c:formatCode>
                <c:ptCount val="5"/>
                <c:pt idx="0">
                  <c:v>17.477707886915049</c:v>
                </c:pt>
                <c:pt idx="1">
                  <c:v>24.307304785894207</c:v>
                </c:pt>
                <c:pt idx="2">
                  <c:v>17.892156862745097</c:v>
                </c:pt>
                <c:pt idx="3">
                  <c:v>0.63116370808678501</c:v>
                </c:pt>
                <c:pt idx="4">
                  <c:v>16.341709773193351</c:v>
                </c:pt>
              </c:numCache>
            </c:numRef>
          </c:val>
          <c:extLst>
            <c:ext xmlns:c16="http://schemas.microsoft.com/office/drawing/2014/chart" uri="{C3380CC4-5D6E-409C-BE32-E72D297353CC}">
              <c16:uniqueId val="{00000001-15E1-4E2C-9963-ED540F279BC7}"/>
            </c:ext>
          </c:extLst>
        </c:ser>
        <c:ser>
          <c:idx val="2"/>
          <c:order val="2"/>
          <c:tx>
            <c:strRef>
              <c:f>'P01'!$A$75</c:f>
              <c:strCache>
                <c:ptCount val="1"/>
                <c:pt idx="0">
                  <c:v>Arma de fogo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'P01'!$B$72:$F$72</c:f>
              <c:strCache>
                <c:ptCount val="5"/>
                <c:pt idx="0">
                  <c:v>Homicídio doloso</c:v>
                </c:pt>
                <c:pt idx="1">
                  <c:v>Latrocínio</c:v>
                </c:pt>
                <c:pt idx="2">
                  <c:v>Lesão corporal seguida de morte</c:v>
                </c:pt>
                <c:pt idx="3">
                  <c:v>Morte decorrente de intervenção policial</c:v>
                </c:pt>
                <c:pt idx="4">
                  <c:v>MVI</c:v>
                </c:pt>
              </c:strCache>
            </c:strRef>
          </c:cat>
          <c:val>
            <c:numRef>
              <c:f>'P01'!$B$75:$F$75</c:f>
              <c:numCache>
                <c:formatCode>0.0</c:formatCode>
                <c:ptCount val="5"/>
                <c:pt idx="0">
                  <c:v>72.585885117854431</c:v>
                </c:pt>
                <c:pt idx="1">
                  <c:v>58.690176322418139</c:v>
                </c:pt>
                <c:pt idx="2">
                  <c:v>22.303921568627452</c:v>
                </c:pt>
                <c:pt idx="3">
                  <c:v>98.500986193293883</c:v>
                </c:pt>
                <c:pt idx="4">
                  <c:v>73.631048942487226</c:v>
                </c:pt>
              </c:numCache>
            </c:numRef>
          </c:val>
          <c:extLst>
            <c:ext xmlns:c16="http://schemas.microsoft.com/office/drawing/2014/chart" uri="{C3380CC4-5D6E-409C-BE32-E72D297353CC}">
              <c16:uniqueId val="{00000002-15E1-4E2C-9963-ED540F279BC7}"/>
            </c:ext>
          </c:extLst>
        </c:ser>
        <c:ser>
          <c:idx val="3"/>
          <c:order val="3"/>
          <c:tx>
            <c:strRef>
              <c:f>'P01'!$A$76</c:f>
              <c:strCache>
                <c:ptCount val="1"/>
                <c:pt idx="0">
                  <c:v>Objeto contundente</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'P01'!$B$72:$F$72</c:f>
              <c:strCache>
                <c:ptCount val="5"/>
                <c:pt idx="0">
                  <c:v>Homicídio doloso</c:v>
                </c:pt>
                <c:pt idx="1">
                  <c:v>Latrocínio</c:v>
                </c:pt>
                <c:pt idx="2">
                  <c:v>Lesão corporal seguida de morte</c:v>
                </c:pt>
                <c:pt idx="3">
                  <c:v>Morte decorrente de intervenção policial</c:v>
                </c:pt>
                <c:pt idx="4">
                  <c:v>MVI</c:v>
                </c:pt>
              </c:strCache>
            </c:strRef>
          </c:cat>
          <c:val>
            <c:numRef>
              <c:f>'P01'!$B$76:$F$76</c:f>
              <c:numCache>
                <c:formatCode>0.0</c:formatCode>
                <c:ptCount val="5"/>
                <c:pt idx="0">
                  <c:v>1.8352111702495335</c:v>
                </c:pt>
                <c:pt idx="1">
                  <c:v>2.6448362720403025</c:v>
                </c:pt>
                <c:pt idx="2">
                  <c:v>9.5588235294117645</c:v>
                </c:pt>
                <c:pt idx="3">
                  <c:v>0</c:v>
                </c:pt>
                <c:pt idx="4">
                  <c:v>1.8089437115484681</c:v>
                </c:pt>
              </c:numCache>
            </c:numRef>
          </c:val>
          <c:extLst>
            <c:ext xmlns:c16="http://schemas.microsoft.com/office/drawing/2014/chart" uri="{C3380CC4-5D6E-409C-BE32-E72D297353CC}">
              <c16:uniqueId val="{00000003-15E1-4E2C-9963-ED540F279BC7}"/>
            </c:ext>
          </c:extLst>
        </c:ser>
        <c:ser>
          <c:idx val="4"/>
          <c:order val="4"/>
          <c:tx>
            <c:strRef>
              <c:f>'P01'!$A$77</c:f>
              <c:strCache>
                <c:ptCount val="1"/>
                <c:pt idx="0">
                  <c:v>Outro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'P01'!$B$72:$F$72</c:f>
              <c:strCache>
                <c:ptCount val="5"/>
                <c:pt idx="0">
                  <c:v>Homicídio doloso</c:v>
                </c:pt>
                <c:pt idx="1">
                  <c:v>Latrocínio</c:v>
                </c:pt>
                <c:pt idx="2">
                  <c:v>Lesão corporal seguida de morte</c:v>
                </c:pt>
                <c:pt idx="3">
                  <c:v>Morte decorrente de intervenção policial</c:v>
                </c:pt>
                <c:pt idx="4">
                  <c:v>MVI</c:v>
                </c:pt>
              </c:strCache>
            </c:strRef>
          </c:cat>
          <c:val>
            <c:numRef>
              <c:f>'P01'!$B$77:$F$77</c:f>
              <c:numCache>
                <c:formatCode>0.0</c:formatCode>
                <c:ptCount val="5"/>
                <c:pt idx="0">
                  <c:v>4.8558788967996129</c:v>
                </c:pt>
                <c:pt idx="1">
                  <c:v>7.5566750629722925</c:v>
                </c:pt>
                <c:pt idx="2">
                  <c:v>12.990196078431373</c:v>
                </c:pt>
                <c:pt idx="3">
                  <c:v>0.78895463510848129</c:v>
                </c:pt>
                <c:pt idx="4">
                  <c:v>4.7075387958740169</c:v>
                </c:pt>
              </c:numCache>
            </c:numRef>
          </c:val>
          <c:extLst>
            <c:ext xmlns:c16="http://schemas.microsoft.com/office/drawing/2014/chart" uri="{C3380CC4-5D6E-409C-BE32-E72D297353CC}">
              <c16:uniqueId val="{00000004-15E1-4E2C-9963-ED540F279BC7}"/>
            </c:ext>
          </c:extLst>
        </c:ser>
        <c:dLbls>
          <c:showLegendKey val="0"/>
          <c:showVal val="0"/>
          <c:showCatName val="0"/>
          <c:showSerName val="0"/>
          <c:showPercent val="0"/>
          <c:showBubbleSize val="0"/>
        </c:dLbls>
        <c:gapWidth val="150"/>
        <c:overlap val="100"/>
        <c:axId val="372840688"/>
        <c:axId val="372834416"/>
      </c:barChart>
      <c:catAx>
        <c:axId val="37284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2834416"/>
        <c:crosses val="autoZero"/>
        <c:auto val="1"/>
        <c:lblAlgn val="ctr"/>
        <c:lblOffset val="100"/>
        <c:noMultiLvlLbl val="0"/>
      </c:catAx>
      <c:valAx>
        <c:axId val="3728344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284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40: </a:t>
            </a:r>
            <a:r>
              <a:rPr lang="pt-BR" sz="1200"/>
              <a:t>Percentual de tipo de instrumento empregado nos feminicídios e demais mortes violentas intencionais (MVI) de mulheres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'P07'!$M$42</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'P07'!$N$41:$R$41</c:f>
              <c:strCache>
                <c:ptCount val="5"/>
                <c:pt idx="0">
                  <c:v>Outro</c:v>
                </c:pt>
                <c:pt idx="1">
                  <c:v>Objeto contundente</c:v>
                </c:pt>
                <c:pt idx="2">
                  <c:v>Agressão (violência física, asfixia, estrangulamento, espancamento etc)</c:v>
                </c:pt>
                <c:pt idx="3">
                  <c:v>Arma branca</c:v>
                </c:pt>
                <c:pt idx="4">
                  <c:v>Arma de fogo</c:v>
                </c:pt>
              </c:strCache>
            </c:strRef>
          </c:cat>
          <c:val>
            <c:numRef>
              <c:f>'P07'!$N$42:$R$42</c:f>
              <c:numCache>
                <c:formatCode>0.0</c:formatCode>
                <c:ptCount val="5"/>
                <c:pt idx="0">
                  <c:v>11.758989310009719</c:v>
                </c:pt>
                <c:pt idx="1">
                  <c:v>3.4013605442176873</c:v>
                </c:pt>
                <c:pt idx="2">
                  <c:v>11.370262390670554</c:v>
                </c:pt>
                <c:pt idx="3">
                  <c:v>49.562682215743443</c:v>
                </c:pt>
                <c:pt idx="4">
                  <c:v>23.906705539358601</c:v>
                </c:pt>
              </c:numCache>
            </c:numRef>
          </c:val>
          <c:extLst>
            <c:ext xmlns:c16="http://schemas.microsoft.com/office/drawing/2014/chart" uri="{C3380CC4-5D6E-409C-BE32-E72D297353CC}">
              <c16:uniqueId val="{00000000-093D-4873-9D1C-7E63F6F51A6F}"/>
            </c:ext>
          </c:extLst>
        </c:ser>
        <c:ser>
          <c:idx val="1"/>
          <c:order val="1"/>
          <c:tx>
            <c:strRef>
              <c:f>'P07'!$M$43</c:f>
              <c:strCache>
                <c:ptCount val="1"/>
                <c:pt idx="0">
                  <c:v>Demais 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'P07'!$N$41:$R$41</c:f>
              <c:strCache>
                <c:ptCount val="5"/>
                <c:pt idx="0">
                  <c:v>Outro</c:v>
                </c:pt>
                <c:pt idx="1">
                  <c:v>Objeto contundente</c:v>
                </c:pt>
                <c:pt idx="2">
                  <c:v>Agressão (violência física, asfixia, estrangulamento, espancamento etc)</c:v>
                </c:pt>
                <c:pt idx="3">
                  <c:v>Arma branca</c:v>
                </c:pt>
                <c:pt idx="4">
                  <c:v>Arma de fogo</c:v>
                </c:pt>
              </c:strCache>
            </c:strRef>
          </c:cat>
          <c:val>
            <c:numRef>
              <c:f>'P07'!$N$43:$R$43</c:f>
              <c:numCache>
                <c:formatCode>0.0</c:formatCode>
                <c:ptCount val="5"/>
                <c:pt idx="0">
                  <c:v>9.3915343915343907</c:v>
                </c:pt>
                <c:pt idx="1">
                  <c:v>3.3068783068783065</c:v>
                </c:pt>
                <c:pt idx="2">
                  <c:v>5.0705467372134034</c:v>
                </c:pt>
                <c:pt idx="3">
                  <c:v>18.650793650793652</c:v>
                </c:pt>
                <c:pt idx="4">
                  <c:v>63.580246913580254</c:v>
                </c:pt>
              </c:numCache>
            </c:numRef>
          </c:val>
          <c:extLst>
            <c:ext xmlns:c16="http://schemas.microsoft.com/office/drawing/2014/chart" uri="{C3380CC4-5D6E-409C-BE32-E72D297353CC}">
              <c16:uniqueId val="{00000001-093D-4873-9D1C-7E63F6F51A6F}"/>
            </c:ext>
          </c:extLst>
        </c:ser>
        <c:dLbls>
          <c:showLegendKey val="0"/>
          <c:showVal val="0"/>
          <c:showCatName val="0"/>
          <c:showSerName val="0"/>
          <c:showPercent val="0"/>
          <c:showBubbleSize val="0"/>
        </c:dLbls>
        <c:gapWidth val="182"/>
        <c:axId val="455006016"/>
        <c:axId val="455005232"/>
      </c:barChart>
      <c:catAx>
        <c:axId val="45500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5232"/>
        <c:crosses val="autoZero"/>
        <c:auto val="1"/>
        <c:lblAlgn val="ctr"/>
        <c:lblOffset val="100"/>
        <c:noMultiLvlLbl val="0"/>
      </c:catAx>
      <c:valAx>
        <c:axId val="45500523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41:</a:t>
            </a:r>
            <a:r>
              <a:rPr lang="pt-BR" sz="1200"/>
              <a:t> Percentual do local de ocorrência dos feminicídios e das demais mortes violentas intencionais (MVI) de mulheres - Brasil</a:t>
            </a:r>
            <a:r>
              <a:rPr lang="pt-BR" sz="1200" baseline="0"/>
              <a:t> (</a:t>
            </a:r>
            <a:r>
              <a:rPr lang="pt-BR" sz="1200"/>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'P07'!$B$61</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'P07'!$E$60:$I$60</c:f>
              <c:strCache>
                <c:ptCount val="5"/>
                <c:pt idx="0">
                  <c:v>Sítio e fazendas</c:v>
                </c:pt>
                <c:pt idx="1">
                  <c:v>Hospital</c:v>
                </c:pt>
                <c:pt idx="2">
                  <c:v>Estabelecimento comercial/financeiro</c:v>
                </c:pt>
                <c:pt idx="3">
                  <c:v>Via pública</c:v>
                </c:pt>
                <c:pt idx="4">
                  <c:v>Residência</c:v>
                </c:pt>
              </c:strCache>
            </c:strRef>
          </c:cat>
          <c:val>
            <c:numRef>
              <c:f>'P07'!$E$61:$I$61</c:f>
              <c:numCache>
                <c:formatCode>0.0</c:formatCode>
                <c:ptCount val="5"/>
                <c:pt idx="0">
                  <c:v>2.3622047244094486</c:v>
                </c:pt>
                <c:pt idx="1">
                  <c:v>1.6622922134733158</c:v>
                </c:pt>
                <c:pt idx="2">
                  <c:v>3.2370953630796153</c:v>
                </c:pt>
                <c:pt idx="3">
                  <c:v>21.434820647419073</c:v>
                </c:pt>
                <c:pt idx="4">
                  <c:v>64.30446194225722</c:v>
                </c:pt>
              </c:numCache>
            </c:numRef>
          </c:val>
          <c:extLst>
            <c:ext xmlns:c16="http://schemas.microsoft.com/office/drawing/2014/chart" uri="{C3380CC4-5D6E-409C-BE32-E72D297353CC}">
              <c16:uniqueId val="{00000000-C281-4BCB-93F9-E6302B8A2DC4}"/>
            </c:ext>
          </c:extLst>
        </c:ser>
        <c:ser>
          <c:idx val="1"/>
          <c:order val="1"/>
          <c:tx>
            <c:strRef>
              <c:f>'P07'!$B$62</c:f>
              <c:strCache>
                <c:ptCount val="1"/>
                <c:pt idx="0">
                  <c:v>Demais 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'P07'!$E$60:$I$60</c:f>
              <c:strCache>
                <c:ptCount val="5"/>
                <c:pt idx="0">
                  <c:v>Sítio e fazendas</c:v>
                </c:pt>
                <c:pt idx="1">
                  <c:v>Hospital</c:v>
                </c:pt>
                <c:pt idx="2">
                  <c:v>Estabelecimento comercial/financeiro</c:v>
                </c:pt>
                <c:pt idx="3">
                  <c:v>Via pública</c:v>
                </c:pt>
                <c:pt idx="4">
                  <c:v>Residência</c:v>
                </c:pt>
              </c:strCache>
            </c:strRef>
          </c:cat>
          <c:val>
            <c:numRef>
              <c:f>'P07'!$E$62:$I$62</c:f>
              <c:numCache>
                <c:formatCode>0.0</c:formatCode>
                <c:ptCount val="5"/>
                <c:pt idx="0">
                  <c:v>2.1719038817005547</c:v>
                </c:pt>
                <c:pt idx="1">
                  <c:v>2.7726432532347505</c:v>
                </c:pt>
                <c:pt idx="2">
                  <c:v>5.1756007393715349</c:v>
                </c:pt>
                <c:pt idx="3">
                  <c:v>50</c:v>
                </c:pt>
                <c:pt idx="4">
                  <c:v>29.251386321626615</c:v>
                </c:pt>
              </c:numCache>
            </c:numRef>
          </c:val>
          <c:extLst>
            <c:ext xmlns:c16="http://schemas.microsoft.com/office/drawing/2014/chart" uri="{C3380CC4-5D6E-409C-BE32-E72D297353CC}">
              <c16:uniqueId val="{00000001-C281-4BCB-93F9-E6302B8A2DC4}"/>
            </c:ext>
          </c:extLst>
        </c:ser>
        <c:dLbls>
          <c:showLegendKey val="0"/>
          <c:showVal val="0"/>
          <c:showCatName val="0"/>
          <c:showSerName val="0"/>
          <c:showPercent val="0"/>
          <c:showBubbleSize val="0"/>
        </c:dLbls>
        <c:gapWidth val="182"/>
        <c:axId val="455002880"/>
        <c:axId val="455001704"/>
      </c:barChart>
      <c:catAx>
        <c:axId val="45500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1704"/>
        <c:crosses val="autoZero"/>
        <c:auto val="1"/>
        <c:lblAlgn val="ctr"/>
        <c:lblOffset val="100"/>
        <c:noMultiLvlLbl val="0"/>
      </c:catAx>
      <c:valAx>
        <c:axId val="45500170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2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42:</a:t>
            </a:r>
            <a:r>
              <a:rPr lang="pt-BR" sz="1200"/>
              <a:t> Percentual da relação entre vítima e autor dos feminicídios e demais mortes violentas intencionais (MVI) de mulheres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'P07'!$K$66</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'P07'!$L$65:$P$65</c:f>
              <c:strCache>
                <c:ptCount val="5"/>
                <c:pt idx="0">
                  <c:v>Outros conhecidos</c:v>
                </c:pt>
                <c:pt idx="1">
                  <c:v>Desconhecidos</c:v>
                </c:pt>
                <c:pt idx="2">
                  <c:v>Familiar</c:v>
                </c:pt>
                <c:pt idx="3">
                  <c:v>Ex-companheiro</c:v>
                </c:pt>
                <c:pt idx="4">
                  <c:v>Companheiro</c:v>
                </c:pt>
              </c:strCache>
            </c:strRef>
          </c:cat>
          <c:val>
            <c:numRef>
              <c:f>'P07'!$L$66:$P$66</c:f>
              <c:numCache>
                <c:formatCode>0.0</c:formatCode>
                <c:ptCount val="5"/>
                <c:pt idx="0">
                  <c:v>4.4543429844097995</c:v>
                </c:pt>
                <c:pt idx="1">
                  <c:v>2.6726057906458798</c:v>
                </c:pt>
                <c:pt idx="2">
                  <c:v>8.6859688195991094</c:v>
                </c:pt>
                <c:pt idx="3">
                  <c:v>21.158129175946545</c:v>
                </c:pt>
                <c:pt idx="4">
                  <c:v>63.028953229398667</c:v>
                </c:pt>
              </c:numCache>
            </c:numRef>
          </c:val>
          <c:extLst>
            <c:ext xmlns:c16="http://schemas.microsoft.com/office/drawing/2014/chart" uri="{C3380CC4-5D6E-409C-BE32-E72D297353CC}">
              <c16:uniqueId val="{00000000-14D5-4A95-BD34-9F052F74192B}"/>
            </c:ext>
          </c:extLst>
        </c:ser>
        <c:ser>
          <c:idx val="1"/>
          <c:order val="1"/>
          <c:tx>
            <c:strRef>
              <c:f>'P07'!$K$67</c:f>
              <c:strCache>
                <c:ptCount val="1"/>
                <c:pt idx="0">
                  <c:v>Demais 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'P07'!$L$65:$P$65</c:f>
              <c:strCache>
                <c:ptCount val="5"/>
                <c:pt idx="0">
                  <c:v>Outros conhecidos</c:v>
                </c:pt>
                <c:pt idx="1">
                  <c:v>Desconhecidos</c:v>
                </c:pt>
                <c:pt idx="2">
                  <c:v>Familiar</c:v>
                </c:pt>
                <c:pt idx="3">
                  <c:v>Ex-companheiro</c:v>
                </c:pt>
                <c:pt idx="4">
                  <c:v>Companheiro</c:v>
                </c:pt>
              </c:strCache>
            </c:strRef>
          </c:cat>
          <c:val>
            <c:numRef>
              <c:f>'P07'!$L$67:$P$67</c:f>
              <c:numCache>
                <c:formatCode>0.0</c:formatCode>
                <c:ptCount val="5"/>
                <c:pt idx="0">
                  <c:v>16.826923076923077</c:v>
                </c:pt>
                <c:pt idx="1">
                  <c:v>53.365384615384613</c:v>
                </c:pt>
                <c:pt idx="2">
                  <c:v>21.153846153846153</c:v>
                </c:pt>
                <c:pt idx="3">
                  <c:v>2.4038461538461542</c:v>
                </c:pt>
                <c:pt idx="4">
                  <c:v>6.25</c:v>
                </c:pt>
              </c:numCache>
            </c:numRef>
          </c:val>
          <c:extLst>
            <c:ext xmlns:c16="http://schemas.microsoft.com/office/drawing/2014/chart" uri="{C3380CC4-5D6E-409C-BE32-E72D297353CC}">
              <c16:uniqueId val="{00000001-14D5-4A95-BD34-9F052F74192B}"/>
            </c:ext>
          </c:extLst>
        </c:ser>
        <c:dLbls>
          <c:showLegendKey val="0"/>
          <c:showVal val="0"/>
          <c:showCatName val="0"/>
          <c:showSerName val="0"/>
          <c:showPercent val="0"/>
          <c:showBubbleSize val="0"/>
        </c:dLbls>
        <c:gapWidth val="182"/>
        <c:axId val="455004056"/>
        <c:axId val="455003272"/>
      </c:barChart>
      <c:catAx>
        <c:axId val="455004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3272"/>
        <c:crosses val="autoZero"/>
        <c:auto val="1"/>
        <c:lblAlgn val="ctr"/>
        <c:lblOffset val="100"/>
        <c:noMultiLvlLbl val="0"/>
      </c:catAx>
      <c:valAx>
        <c:axId val="45500327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43:</a:t>
            </a:r>
            <a:r>
              <a:rPr lang="pt-BR" sz="1200" baseline="0"/>
              <a:t> </a:t>
            </a:r>
            <a:r>
              <a:rPr lang="pt-BR" sz="1200"/>
              <a:t>Distribuição das pessoas autoras de crimes letais com vítimas mulheres, por sexo, em %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5F-4BE8-A803-363CBE1707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5F-4BE8-A803-363CBE1707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'P07'!$S$65:$S$66</c:f>
              <c:strCache>
                <c:ptCount val="2"/>
                <c:pt idx="0">
                  <c:v>Apenas autores do sexo masculino</c:v>
                </c:pt>
                <c:pt idx="1">
                  <c:v>Ao menos uma autora do sexo feminino</c:v>
                </c:pt>
              </c:strCache>
            </c:strRef>
          </c:cat>
          <c:val>
            <c:numRef>
              <c:f>'P07'!$T$65:$T$66</c:f>
              <c:numCache>
                <c:formatCode>0%</c:formatCode>
                <c:ptCount val="2"/>
                <c:pt idx="0">
                  <c:v>0.9</c:v>
                </c:pt>
                <c:pt idx="1">
                  <c:v>0.1</c:v>
                </c:pt>
              </c:numCache>
            </c:numRef>
          </c:val>
          <c:extLst>
            <c:ext xmlns:c16="http://schemas.microsoft.com/office/drawing/2014/chart" uri="{C3380CC4-5D6E-409C-BE32-E72D297353CC}">
              <c16:uniqueId val="{00000000-9B79-4166-87F7-C19CEFD4C40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Gráfico</a:t>
            </a:r>
            <a:r>
              <a:rPr lang="en-US" sz="1200" b="1" baseline="0"/>
              <a:t> 48:</a:t>
            </a:r>
            <a:r>
              <a:rPr lang="en-US" sz="1200" baseline="0"/>
              <a:t> </a:t>
            </a:r>
            <a:r>
              <a:rPr lang="en-US" sz="1200"/>
              <a:t>Vítimas de estupro e estupro de vulnerável,</a:t>
            </a:r>
            <a:r>
              <a:rPr lang="en-US" sz="1200" baseline="0"/>
              <a:t> por sexo (em %) - Brasil (2023)</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'P08'!$N$45</c:f>
              <c:strCache>
                <c:ptCount val="1"/>
                <c:pt idx="0">
                  <c:v>Proporção</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C0A-4C0E-B74F-40AFFA63046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C0A-4C0E-B74F-40AFFA63046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'P08'!$O$44:$P$44</c:f>
              <c:strCache>
                <c:ptCount val="2"/>
                <c:pt idx="0">
                  <c:v>Feminino</c:v>
                </c:pt>
                <c:pt idx="1">
                  <c:v>Masculino</c:v>
                </c:pt>
              </c:strCache>
            </c:strRef>
          </c:cat>
          <c:val>
            <c:numRef>
              <c:f>'P08'!$O$45:$P$45</c:f>
              <c:numCache>
                <c:formatCode>0.0</c:formatCode>
                <c:ptCount val="2"/>
                <c:pt idx="0">
                  <c:v>88.176177575810541</c:v>
                </c:pt>
                <c:pt idx="1">
                  <c:v>11.82382242418946</c:v>
                </c:pt>
              </c:numCache>
            </c:numRef>
          </c:val>
          <c:extLst>
            <c:ext xmlns:c16="http://schemas.microsoft.com/office/drawing/2014/chart" uri="{C3380CC4-5D6E-409C-BE32-E72D297353CC}">
              <c16:uniqueId val="{00000004-9C0A-4C0E-B74F-40AFFA6304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Gráfico 49:</a:t>
            </a:r>
            <a:r>
              <a:rPr lang="en-US" sz="1200" b="0" i="0" u="none" strike="noStrike" kern="1200" spc="0" baseline="0">
                <a:solidFill>
                  <a:sysClr val="windowText" lastClr="000000">
                    <a:lumMod val="65000"/>
                    <a:lumOff val="35000"/>
                  </a:sysClr>
                </a:solidFill>
              </a:rPr>
              <a:t> Vítimas de estupro e estupro de vulnerável, por sexo, taxa por 100 mil habitantes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'P08'!$T$39</c:f>
              <c:strCache>
                <c:ptCount val="1"/>
                <c:pt idx="0">
                  <c:v>Taxa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'P08'!$U$38:$V$38</c:f>
              <c:strCache>
                <c:ptCount val="2"/>
                <c:pt idx="0">
                  <c:v>Feminino</c:v>
                </c:pt>
                <c:pt idx="1">
                  <c:v>Masculino</c:v>
                </c:pt>
              </c:strCache>
            </c:strRef>
          </c:cat>
          <c:val>
            <c:numRef>
              <c:f>'P08'!$U$39:$V$39</c:f>
              <c:numCache>
                <c:formatCode>0.0</c:formatCode>
                <c:ptCount val="2"/>
                <c:pt idx="0">
                  <c:v>67.557275546977905</c:v>
                </c:pt>
                <c:pt idx="1">
                  <c:v>9.6120636666317498</c:v>
                </c:pt>
              </c:numCache>
            </c:numRef>
          </c:val>
          <c:extLst>
            <c:ext xmlns:c16="http://schemas.microsoft.com/office/drawing/2014/chart" uri="{C3380CC4-5D6E-409C-BE32-E72D297353CC}">
              <c16:uniqueId val="{00000000-4213-4E07-8D5F-2A59C37F6A53}"/>
            </c:ext>
          </c:extLst>
        </c:ser>
        <c:dLbls>
          <c:showLegendKey val="0"/>
          <c:showVal val="0"/>
          <c:showCatName val="0"/>
          <c:showSerName val="0"/>
          <c:showPercent val="0"/>
          <c:showBubbleSize val="0"/>
        </c:dLbls>
        <c:gapWidth val="219"/>
        <c:overlap val="-27"/>
        <c:axId val="455411840"/>
        <c:axId val="455414584"/>
      </c:barChart>
      <c:catAx>
        <c:axId val="45541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414584"/>
        <c:crosses val="autoZero"/>
        <c:auto val="1"/>
        <c:lblAlgn val="ctr"/>
        <c:lblOffset val="100"/>
        <c:noMultiLvlLbl val="0"/>
      </c:catAx>
      <c:valAx>
        <c:axId val="4554145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41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Gráfico 52:</a:t>
            </a:r>
            <a:r>
              <a:rPr lang="en-US" sz="1200"/>
              <a:t> Vítimas de estupro e estupro de vulnerável, por raça/cor (em %)</a:t>
            </a:r>
            <a:r>
              <a:rPr lang="en-US" sz="1200" baseline="0"/>
              <a:t> - </a:t>
            </a:r>
            <a:r>
              <a:rPr lang="en-US" sz="1200"/>
              <a:t>Brasil (</a:t>
            </a:r>
            <a:r>
              <a:rPr lang="en-US" sz="1200" baseline="0"/>
              <a:t>2023)</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'P08'!$A$80</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5A-4164-A736-63318B39ED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5A-4164-A736-63318B39ED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5A-4164-A736-63318B39ED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5A-4164-A736-63318B39EDE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'P08'!$W$60:$Z$60</c:f>
              <c:strCache>
                <c:ptCount val="4"/>
                <c:pt idx="0">
                  <c:v>Amarela</c:v>
                </c:pt>
                <c:pt idx="1">
                  <c:v>Branca</c:v>
                </c:pt>
                <c:pt idx="2">
                  <c:v>Indígena</c:v>
                </c:pt>
                <c:pt idx="3">
                  <c:v>Negra</c:v>
                </c:pt>
              </c:strCache>
            </c:strRef>
          </c:cat>
          <c:val>
            <c:numRef>
              <c:f>'P08'!$W$61:$Z$61</c:f>
              <c:numCache>
                <c:formatCode>0.0</c:formatCode>
                <c:ptCount val="4"/>
                <c:pt idx="0">
                  <c:v>0.42752828118497221</c:v>
                </c:pt>
                <c:pt idx="1">
                  <c:v>46.85974802315463</c:v>
                </c:pt>
                <c:pt idx="2">
                  <c:v>0.46914607846846507</c:v>
                </c:pt>
                <c:pt idx="3">
                  <c:v>52.243577617191931</c:v>
                </c:pt>
              </c:numCache>
            </c:numRef>
          </c:val>
          <c:extLst>
            <c:ext xmlns:c16="http://schemas.microsoft.com/office/drawing/2014/chart" uri="{C3380CC4-5D6E-409C-BE32-E72D297353CC}">
              <c16:uniqueId val="{00000008-C45A-4164-A736-63318B39EDE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Gráfico 44: </a:t>
            </a:r>
            <a:r>
              <a:rPr lang="en-US" sz="1200" b="0" i="0" baseline="0">
                <a:effectLst/>
              </a:rPr>
              <a:t>Evolução do número de vítimas de estupros e estupros de vulnerável - Brasil (2011-2023)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'P08'!$A$6:$A$18</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'P08'!$B$6:$B$18</c:f>
              <c:numCache>
                <c:formatCode>#,##0</c:formatCode>
                <c:ptCount val="13"/>
                <c:pt idx="0">
                  <c:v>43869</c:v>
                </c:pt>
                <c:pt idx="1">
                  <c:v>50224</c:v>
                </c:pt>
                <c:pt idx="2">
                  <c:v>51090</c:v>
                </c:pt>
                <c:pt idx="3">
                  <c:v>50438</c:v>
                </c:pt>
                <c:pt idx="4">
                  <c:v>47461</c:v>
                </c:pt>
                <c:pt idx="5">
                  <c:v>55070</c:v>
                </c:pt>
                <c:pt idx="6">
                  <c:v>63157</c:v>
                </c:pt>
                <c:pt idx="7">
                  <c:v>66893</c:v>
                </c:pt>
                <c:pt idx="8">
                  <c:v>69886</c:v>
                </c:pt>
                <c:pt idx="9">
                  <c:v>62917</c:v>
                </c:pt>
                <c:pt idx="10">
                  <c:v>68885</c:v>
                </c:pt>
                <c:pt idx="11">
                  <c:v>78887</c:v>
                </c:pt>
                <c:pt idx="12">
                  <c:v>83988</c:v>
                </c:pt>
              </c:numCache>
            </c:numRef>
          </c:val>
          <c:smooth val="0"/>
          <c:extLst>
            <c:ext xmlns:c16="http://schemas.microsoft.com/office/drawing/2014/chart" uri="{C3380CC4-5D6E-409C-BE32-E72D297353CC}">
              <c16:uniqueId val="{00000000-5DF3-4340-B178-0AE66068523D}"/>
            </c:ext>
          </c:extLst>
        </c:ser>
        <c:dLbls>
          <c:showLegendKey val="0"/>
          <c:showVal val="0"/>
          <c:showCatName val="0"/>
          <c:showSerName val="0"/>
          <c:showPercent val="0"/>
          <c:showBubbleSize val="0"/>
        </c:dLbls>
        <c:smooth val="0"/>
        <c:axId val="455416936"/>
        <c:axId val="455418112"/>
      </c:lineChart>
      <c:catAx>
        <c:axId val="455416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418112"/>
        <c:crosses val="autoZero"/>
        <c:auto val="1"/>
        <c:lblAlgn val="ctr"/>
        <c:lblOffset val="100"/>
        <c:noMultiLvlLbl val="0"/>
      </c:catAx>
      <c:valAx>
        <c:axId val="45541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416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45: </a:t>
            </a:r>
            <a:r>
              <a:rPr lang="pt-BR" sz="1200" b="0" i="0" baseline="0">
                <a:effectLst/>
              </a:rPr>
              <a:t>Distribuição das ocorrências de estupro e estupro de vulnerável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4A-4363-AA80-FBD8F41A93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4A-4363-AA80-FBD8F41A93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'P08'!$M$6:$N$6</c:f>
              <c:strCache>
                <c:ptCount val="2"/>
                <c:pt idx="0">
                  <c:v>Estupro</c:v>
                </c:pt>
                <c:pt idx="1">
                  <c:v>Estupro de vulnerável</c:v>
                </c:pt>
              </c:strCache>
            </c:strRef>
          </c:cat>
          <c:val>
            <c:numRef>
              <c:f>'P08'!$M$7:$N$7</c:f>
              <c:numCache>
                <c:formatCode>0%</c:formatCode>
                <c:ptCount val="2"/>
                <c:pt idx="0">
                  <c:v>0.24</c:v>
                </c:pt>
                <c:pt idx="1">
                  <c:v>0.76</c:v>
                </c:pt>
              </c:numCache>
            </c:numRef>
          </c:val>
          <c:extLst>
            <c:ext xmlns:c16="http://schemas.microsoft.com/office/drawing/2014/chart" uri="{C3380CC4-5D6E-409C-BE32-E72D297353CC}">
              <c16:uniqueId val="{00000000-C0A3-4FAF-9BBA-FE2AD5042D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Gráfico 46:</a:t>
            </a:r>
            <a:r>
              <a:rPr lang="en-US" sz="1200" b="0" i="0" baseline="0">
                <a:effectLst/>
              </a:rPr>
              <a:t> Faixa etária das vítimas de estupro e estupro de vulnerável (em %)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'P08'!$T$6:$T$19</c:f>
              <c:strCache>
                <c:ptCount val="14"/>
                <c:pt idx="0">
                  <c:v>0 a 4</c:v>
                </c:pt>
                <c:pt idx="1">
                  <c:v>5 a 9</c:v>
                </c:pt>
                <c:pt idx="2">
                  <c:v>10 a 13</c:v>
                </c:pt>
                <c:pt idx="3">
                  <c:v>14 a 17</c:v>
                </c:pt>
                <c:pt idx="4">
                  <c:v>18 e 19</c:v>
                </c:pt>
                <c:pt idx="5">
                  <c:v>20 a 24</c:v>
                </c:pt>
                <c:pt idx="6">
                  <c:v>25 a 29</c:v>
                </c:pt>
                <c:pt idx="7">
                  <c:v>30 a 34</c:v>
                </c:pt>
                <c:pt idx="8">
                  <c:v>35 a 39</c:v>
                </c:pt>
                <c:pt idx="9">
                  <c:v>40 a 44</c:v>
                </c:pt>
                <c:pt idx="10">
                  <c:v>45 a 49</c:v>
                </c:pt>
                <c:pt idx="11">
                  <c:v>50 a 54</c:v>
                </c:pt>
                <c:pt idx="12">
                  <c:v>55 a 59</c:v>
                </c:pt>
                <c:pt idx="13">
                  <c:v>60 e +</c:v>
                </c:pt>
              </c:strCache>
            </c:strRef>
          </c:cat>
          <c:val>
            <c:numRef>
              <c:f>'P08'!$U$6:$U$19</c:f>
              <c:numCache>
                <c:formatCode>0.0</c:formatCode>
                <c:ptCount val="14"/>
                <c:pt idx="0">
                  <c:v>11.072326165875454</c:v>
                </c:pt>
                <c:pt idx="1">
                  <c:v>18.033307100606738</c:v>
                </c:pt>
                <c:pt idx="2">
                  <c:v>32.470615115127821</c:v>
                </c:pt>
                <c:pt idx="3">
                  <c:v>16.046812723718617</c:v>
                </c:pt>
                <c:pt idx="4">
                  <c:v>2.8902541189611841</c:v>
                </c:pt>
                <c:pt idx="5">
                  <c:v>5.0696859688761391</c:v>
                </c:pt>
                <c:pt idx="6">
                  <c:v>3.7698966769058924</c:v>
                </c:pt>
                <c:pt idx="7">
                  <c:v>2.8509050290675537</c:v>
                </c:pt>
                <c:pt idx="8">
                  <c:v>2.4129877383158589</c:v>
                </c:pt>
                <c:pt idx="9">
                  <c:v>1.9382600086314132</c:v>
                </c:pt>
                <c:pt idx="10">
                  <c:v>1.3302531035007996</c:v>
                </c:pt>
                <c:pt idx="11">
                  <c:v>0.78317382143129144</c:v>
                </c:pt>
                <c:pt idx="12">
                  <c:v>0.46203447488004873</c:v>
                </c:pt>
                <c:pt idx="13">
                  <c:v>0.86948795410119062</c:v>
                </c:pt>
              </c:numCache>
            </c:numRef>
          </c:val>
          <c:extLst>
            <c:ext xmlns:c16="http://schemas.microsoft.com/office/drawing/2014/chart" uri="{C3380CC4-5D6E-409C-BE32-E72D297353CC}">
              <c16:uniqueId val="{00000000-694E-4CE8-A4AD-050B80F9E897}"/>
            </c:ext>
          </c:extLst>
        </c:ser>
        <c:dLbls>
          <c:showLegendKey val="0"/>
          <c:showVal val="0"/>
          <c:showCatName val="0"/>
          <c:showSerName val="0"/>
          <c:showPercent val="0"/>
          <c:showBubbleSize val="0"/>
        </c:dLbls>
        <c:gapWidth val="219"/>
        <c:overlap val="-27"/>
        <c:axId val="455416544"/>
        <c:axId val="455417328"/>
      </c:barChart>
      <c:catAx>
        <c:axId val="45541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417328"/>
        <c:crosses val="autoZero"/>
        <c:auto val="1"/>
        <c:lblAlgn val="ctr"/>
        <c:lblOffset val="100"/>
        <c:noMultiLvlLbl val="0"/>
      </c:catAx>
      <c:valAx>
        <c:axId val="455417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41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pt-BR" sz="1200" b="1"/>
              <a:t>Gráfico 01: </a:t>
            </a:r>
            <a:r>
              <a:rPr lang="pt-BR" sz="1200" b="0" i="0" baseline="0">
                <a:effectLst/>
              </a:rPr>
              <a:t>Variação da taxa de Mortes Violentas Intencionais, por UF (2022-2023)</a:t>
            </a:r>
            <a:endParaRPr lang="pt-BR" sz="1200">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'P01'!$B$6:$B$34</c:f>
              <c:strCache>
                <c:ptCount val="29"/>
                <c:pt idx="0">
                  <c:v>Brasil </c:v>
                </c:pt>
                <c:pt idx="2">
                  <c:v>RO</c:v>
                </c:pt>
                <c:pt idx="3">
                  <c:v>RN</c:v>
                </c:pt>
                <c:pt idx="4">
                  <c:v>PR</c:v>
                </c:pt>
                <c:pt idx="5">
                  <c:v>PA</c:v>
                </c:pt>
                <c:pt idx="6">
                  <c:v>PI</c:v>
                </c:pt>
                <c:pt idx="7">
                  <c:v>RR</c:v>
                </c:pt>
                <c:pt idx="8">
                  <c:v>SE</c:v>
                </c:pt>
                <c:pt idx="9">
                  <c:v>GO</c:v>
                </c:pt>
                <c:pt idx="10">
                  <c:v>AC</c:v>
                </c:pt>
                <c:pt idx="11">
                  <c:v>AM</c:v>
                </c:pt>
                <c:pt idx="12">
                  <c:v>TO</c:v>
                </c:pt>
                <c:pt idx="13">
                  <c:v>SP</c:v>
                </c:pt>
                <c:pt idx="14">
                  <c:v>RS</c:v>
                </c:pt>
                <c:pt idx="15">
                  <c:v>RJ</c:v>
                </c:pt>
                <c:pt idx="16">
                  <c:v>ES</c:v>
                </c:pt>
                <c:pt idx="17">
                  <c:v>DF</c:v>
                </c:pt>
                <c:pt idx="18">
                  <c:v>PB</c:v>
                </c:pt>
                <c:pt idx="19">
                  <c:v>BA</c:v>
                </c:pt>
                <c:pt idx="20">
                  <c:v>SC</c:v>
                </c:pt>
                <c:pt idx="21">
                  <c:v>CE</c:v>
                </c:pt>
                <c:pt idx="22">
                  <c:v>MA</c:v>
                </c:pt>
                <c:pt idx="23">
                  <c:v>AL</c:v>
                </c:pt>
                <c:pt idx="24">
                  <c:v>MG</c:v>
                </c:pt>
                <c:pt idx="25">
                  <c:v>PE</c:v>
                </c:pt>
                <c:pt idx="26">
                  <c:v>MS</c:v>
                </c:pt>
                <c:pt idx="27">
                  <c:v>MT</c:v>
                </c:pt>
                <c:pt idx="28">
                  <c:v>AP</c:v>
                </c:pt>
              </c:strCache>
            </c:strRef>
          </c:cat>
          <c:val>
            <c:numRef>
              <c:f>'P01'!$C$6:$C$34</c:f>
              <c:numCache>
                <c:formatCode>0.0</c:formatCode>
                <c:ptCount val="29"/>
                <c:pt idx="0">
                  <c:v>-3.4088776765423323</c:v>
                </c:pt>
                <c:pt idx="2">
                  <c:v>-14.156079854809434</c:v>
                </c:pt>
                <c:pt idx="3">
                  <c:v>-13.943894389438938</c:v>
                </c:pt>
                <c:pt idx="4">
                  <c:v>-12.79383429672446</c:v>
                </c:pt>
                <c:pt idx="5">
                  <c:v>-11.795891318754158</c:v>
                </c:pt>
                <c:pt idx="6">
                  <c:v>-11.111111111111105</c:v>
                </c:pt>
                <c:pt idx="7">
                  <c:v>-11.05527638190955</c:v>
                </c:pt>
                <c:pt idx="8">
                  <c:v>-10.546875000000011</c:v>
                </c:pt>
                <c:pt idx="9">
                  <c:v>-9.921524663677129</c:v>
                </c:pt>
                <c:pt idx="10">
                  <c:v>-9.7046413502109843</c:v>
                </c:pt>
                <c:pt idx="11">
                  <c:v>-8.2299150881776519</c:v>
                </c:pt>
                <c:pt idx="12">
                  <c:v>-7.6288659793814384</c:v>
                </c:pt>
                <c:pt idx="13">
                  <c:v>-6.850414771206836</c:v>
                </c:pt>
                <c:pt idx="14">
                  <c:v>-5.418480890179012</c:v>
                </c:pt>
                <c:pt idx="15">
                  <c:v>-4.7937569676699932</c:v>
                </c:pt>
                <c:pt idx="16">
                  <c:v>-2.8419182948490218</c:v>
                </c:pt>
                <c:pt idx="17">
                  <c:v>-2.4922118380062308</c:v>
                </c:pt>
                <c:pt idx="18">
                  <c:v>-1.9266055045871533</c:v>
                </c:pt>
                <c:pt idx="19">
                  <c:v>-1.2757016358997397</c:v>
                </c:pt>
                <c:pt idx="20">
                  <c:v>-0.87463556851313795</c:v>
                </c:pt>
                <c:pt idx="21">
                  <c:v>-0.35222542427153503</c:v>
                </c:pt>
                <c:pt idx="22">
                  <c:v>0</c:v>
                </c:pt>
                <c:pt idx="23">
                  <c:v>1.4321819713563499</c:v>
                </c:pt>
                <c:pt idx="24">
                  <c:v>3.6784741144414212</c:v>
                </c:pt>
                <c:pt idx="25">
                  <c:v>6.1569886197840651</c:v>
                </c:pt>
                <c:pt idx="26">
                  <c:v>6.1619718309859017</c:v>
                </c:pt>
                <c:pt idx="27">
                  <c:v>8.1156716417910335</c:v>
                </c:pt>
                <c:pt idx="28">
                  <c:v>39.78201634877383</c:v>
                </c:pt>
              </c:numCache>
            </c:numRef>
          </c:val>
          <c:extLst>
            <c:ext xmlns:c16="http://schemas.microsoft.com/office/drawing/2014/chart" uri="{C3380CC4-5D6E-409C-BE32-E72D297353CC}">
              <c16:uniqueId val="{00000000-CE32-4518-B324-C3C1355F67BE}"/>
            </c:ext>
          </c:extLst>
        </c:ser>
        <c:dLbls>
          <c:showLegendKey val="0"/>
          <c:showVal val="0"/>
          <c:showCatName val="0"/>
          <c:showSerName val="0"/>
          <c:showPercent val="0"/>
          <c:showBubbleSize val="0"/>
        </c:dLbls>
        <c:gapWidth val="219"/>
        <c:overlap val="-27"/>
        <c:axId val="372835592"/>
        <c:axId val="372835984"/>
      </c:barChart>
      <c:catAx>
        <c:axId val="3728355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2835984"/>
        <c:crosses val="autoZero"/>
        <c:auto val="1"/>
        <c:lblAlgn val="ctr"/>
        <c:lblOffset val="100"/>
        <c:noMultiLvlLbl val="0"/>
      </c:catAx>
      <c:valAx>
        <c:axId val="372835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2835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Gráfico 47:</a:t>
            </a:r>
            <a:r>
              <a:rPr lang="en-US" sz="1200" b="0" i="0" baseline="0">
                <a:effectLst/>
              </a:rPr>
              <a:t> Vítimas de estupro e estupro de vulnerável, por faixa etária, taxa por 100 mil habitantes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'P08'!$B$33:$B$46</c:f>
              <c:strCache>
                <c:ptCount val="14"/>
                <c:pt idx="0">
                  <c:v>0 a 4</c:v>
                </c:pt>
                <c:pt idx="1">
                  <c:v>5 a 9</c:v>
                </c:pt>
                <c:pt idx="2">
                  <c:v>10 a 13</c:v>
                </c:pt>
                <c:pt idx="3">
                  <c:v>14 a 17</c:v>
                </c:pt>
                <c:pt idx="4">
                  <c:v>18 e 19</c:v>
                </c:pt>
                <c:pt idx="5">
                  <c:v>20 a 24</c:v>
                </c:pt>
                <c:pt idx="6">
                  <c:v>25 a 29</c:v>
                </c:pt>
                <c:pt idx="7">
                  <c:v>30 a 34</c:v>
                </c:pt>
                <c:pt idx="8">
                  <c:v>35 a 39</c:v>
                </c:pt>
                <c:pt idx="9">
                  <c:v>40 a 44</c:v>
                </c:pt>
                <c:pt idx="10">
                  <c:v>45 a 49</c:v>
                </c:pt>
                <c:pt idx="11">
                  <c:v>50 a 54</c:v>
                </c:pt>
                <c:pt idx="12">
                  <c:v>55 a 59</c:v>
                </c:pt>
                <c:pt idx="13">
                  <c:v>60 e +</c:v>
                </c:pt>
              </c:strCache>
            </c:strRef>
          </c:cat>
          <c:val>
            <c:numRef>
              <c:f>'P08'!$C$33:$C$46</c:f>
              <c:numCache>
                <c:formatCode>0.0</c:formatCode>
                <c:ptCount val="14"/>
                <c:pt idx="0">
                  <c:v>68.6587652284244</c:v>
                </c:pt>
                <c:pt idx="1">
                  <c:v>103.32784462494472</c:v>
                </c:pt>
                <c:pt idx="2">
                  <c:v>233.85509869661502</c:v>
                </c:pt>
                <c:pt idx="3">
                  <c:v>111.46739569858589</c:v>
                </c:pt>
                <c:pt idx="4">
                  <c:v>39.458327448664747</c:v>
                </c:pt>
                <c:pt idx="5">
                  <c:v>25.823615910114675</c:v>
                </c:pt>
                <c:pt idx="6">
                  <c:v>19.198792376566796</c:v>
                </c:pt>
                <c:pt idx="7">
                  <c:v>14.515498073206579</c:v>
                </c:pt>
                <c:pt idx="8">
                  <c:v>11.754310063117739</c:v>
                </c:pt>
                <c:pt idx="9">
                  <c:v>9.5008950253761633</c:v>
                </c:pt>
                <c:pt idx="10">
                  <c:v>7.6832213694433014</c:v>
                </c:pt>
                <c:pt idx="11">
                  <c:v>4.8973769347516205</c:v>
                </c:pt>
                <c:pt idx="12">
                  <c:v>3.1463105273648631</c:v>
                </c:pt>
                <c:pt idx="13">
                  <c:v>2.1330599695019137</c:v>
                </c:pt>
              </c:numCache>
            </c:numRef>
          </c:val>
          <c:extLst>
            <c:ext xmlns:c16="http://schemas.microsoft.com/office/drawing/2014/chart" uri="{C3380CC4-5D6E-409C-BE32-E72D297353CC}">
              <c16:uniqueId val="{00000000-E9C6-4D28-8595-F36E649C2220}"/>
            </c:ext>
          </c:extLst>
        </c:ser>
        <c:dLbls>
          <c:showLegendKey val="0"/>
          <c:showVal val="0"/>
          <c:showCatName val="0"/>
          <c:showSerName val="0"/>
          <c:showPercent val="0"/>
          <c:showBubbleSize val="0"/>
        </c:dLbls>
        <c:gapWidth val="219"/>
        <c:overlap val="-27"/>
        <c:axId val="455410664"/>
        <c:axId val="455411056"/>
      </c:barChart>
      <c:catAx>
        <c:axId val="45541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411056"/>
        <c:crosses val="autoZero"/>
        <c:auto val="1"/>
        <c:lblAlgn val="ctr"/>
        <c:lblOffset val="100"/>
        <c:noMultiLvlLbl val="0"/>
      </c:catAx>
      <c:valAx>
        <c:axId val="455411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410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53: </a:t>
            </a:r>
            <a:r>
              <a:rPr lang="pt-BR" sz="1200" baseline="0"/>
              <a:t>Exploração sexual de crianças e adolescentes por idade da vítima, Brasil (2022-2023)</a:t>
            </a:r>
            <a:endParaRPr lang="pt-BR" sz="1200"/>
          </a:p>
        </c:rich>
      </c:tx>
      <c:overlay val="0"/>
      <c:spPr>
        <a:noFill/>
        <a:ln>
          <a:noFill/>
        </a:ln>
        <a:effectLst/>
      </c:spPr>
    </c:title>
    <c:autoTitleDeleted val="0"/>
    <c:plotArea>
      <c:layout/>
      <c:lineChart>
        <c:grouping val="standard"/>
        <c:varyColors val="0"/>
        <c:ser>
          <c:idx val="2"/>
          <c:order val="0"/>
          <c:tx>
            <c:strRef>
              <c:f>'P09'!$P$6</c:f>
              <c:strCache>
                <c:ptCount val="1"/>
                <c:pt idx="0">
                  <c:v>2022</c:v>
                </c:pt>
              </c:strCache>
            </c:strRef>
          </c:tx>
          <c:marker>
            <c:symbol val="none"/>
          </c:marker>
          <c:cat>
            <c:numRef>
              <c:f>'P09'!$O$7:$O$24</c:f>
              <c:numCache>
                <c:formatCode>0</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'P09'!$P$7:$P$24</c:f>
              <c:numCache>
                <c:formatCode>General</c:formatCode>
                <c:ptCount val="18"/>
                <c:pt idx="0">
                  <c:v>3</c:v>
                </c:pt>
                <c:pt idx="1">
                  <c:v>1</c:v>
                </c:pt>
                <c:pt idx="2">
                  <c:v>6</c:v>
                </c:pt>
                <c:pt idx="3">
                  <c:v>6</c:v>
                </c:pt>
                <c:pt idx="4">
                  <c:v>3</c:v>
                </c:pt>
                <c:pt idx="5">
                  <c:v>7</c:v>
                </c:pt>
                <c:pt idx="6">
                  <c:v>3</c:v>
                </c:pt>
                <c:pt idx="7">
                  <c:v>7</c:v>
                </c:pt>
                <c:pt idx="8">
                  <c:v>8</c:v>
                </c:pt>
                <c:pt idx="9">
                  <c:v>17</c:v>
                </c:pt>
                <c:pt idx="10">
                  <c:v>32</c:v>
                </c:pt>
                <c:pt idx="11">
                  <c:v>47</c:v>
                </c:pt>
                <c:pt idx="12">
                  <c:v>85</c:v>
                </c:pt>
                <c:pt idx="13">
                  <c:v>141</c:v>
                </c:pt>
                <c:pt idx="14">
                  <c:v>186</c:v>
                </c:pt>
                <c:pt idx="15">
                  <c:v>180</c:v>
                </c:pt>
                <c:pt idx="16">
                  <c:v>148</c:v>
                </c:pt>
                <c:pt idx="17">
                  <c:v>131</c:v>
                </c:pt>
              </c:numCache>
            </c:numRef>
          </c:val>
          <c:smooth val="0"/>
          <c:extLst>
            <c:ext xmlns:c16="http://schemas.microsoft.com/office/drawing/2014/chart" uri="{C3380CC4-5D6E-409C-BE32-E72D297353CC}">
              <c16:uniqueId val="{00000000-F73B-4540-A23D-F21CCF12B613}"/>
            </c:ext>
          </c:extLst>
        </c:ser>
        <c:ser>
          <c:idx val="3"/>
          <c:order val="1"/>
          <c:tx>
            <c:strRef>
              <c:f>'P09'!$Q$6</c:f>
              <c:strCache>
                <c:ptCount val="1"/>
                <c:pt idx="0">
                  <c:v>2023</c:v>
                </c:pt>
              </c:strCache>
            </c:strRef>
          </c:tx>
          <c:marker>
            <c:symbol val="none"/>
          </c:marker>
          <c:cat>
            <c:numRef>
              <c:f>'P09'!$O$7:$O$24</c:f>
              <c:numCache>
                <c:formatCode>0</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'P09'!$Q$7:$Q$24</c:f>
              <c:numCache>
                <c:formatCode>General</c:formatCode>
                <c:ptCount val="18"/>
                <c:pt idx="0">
                  <c:v>5</c:v>
                </c:pt>
                <c:pt idx="1">
                  <c:v>4</c:v>
                </c:pt>
                <c:pt idx="2">
                  <c:v>4</c:v>
                </c:pt>
                <c:pt idx="3">
                  <c:v>4</c:v>
                </c:pt>
                <c:pt idx="4">
                  <c:v>4</c:v>
                </c:pt>
                <c:pt idx="5">
                  <c:v>9</c:v>
                </c:pt>
                <c:pt idx="6">
                  <c:v>10</c:v>
                </c:pt>
                <c:pt idx="7">
                  <c:v>13</c:v>
                </c:pt>
                <c:pt idx="8">
                  <c:v>20</c:v>
                </c:pt>
                <c:pt idx="9">
                  <c:v>18</c:v>
                </c:pt>
                <c:pt idx="10">
                  <c:v>40</c:v>
                </c:pt>
                <c:pt idx="11">
                  <c:v>66</c:v>
                </c:pt>
                <c:pt idx="12">
                  <c:v>120</c:v>
                </c:pt>
                <c:pt idx="13">
                  <c:v>140</c:v>
                </c:pt>
                <c:pt idx="14">
                  <c:v>220</c:v>
                </c:pt>
                <c:pt idx="15">
                  <c:v>216</c:v>
                </c:pt>
                <c:pt idx="16">
                  <c:v>192</c:v>
                </c:pt>
                <c:pt idx="17">
                  <c:v>170</c:v>
                </c:pt>
              </c:numCache>
            </c:numRef>
          </c:val>
          <c:smooth val="0"/>
          <c:extLst>
            <c:ext xmlns:c16="http://schemas.microsoft.com/office/drawing/2014/chart" uri="{C3380CC4-5D6E-409C-BE32-E72D297353CC}">
              <c16:uniqueId val="{00000001-F73B-4540-A23D-F21CCF12B613}"/>
            </c:ext>
          </c:extLst>
        </c:ser>
        <c:dLbls>
          <c:showLegendKey val="0"/>
          <c:showVal val="0"/>
          <c:showCatName val="0"/>
          <c:showSerName val="0"/>
          <c:showPercent val="0"/>
          <c:showBubbleSize val="0"/>
        </c:dLbls>
        <c:smooth val="0"/>
        <c:axId val="455412232"/>
        <c:axId val="455413016"/>
        <c:extLst/>
      </c:lineChart>
      <c:catAx>
        <c:axId val="45541223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413016"/>
        <c:crosses val="autoZero"/>
        <c:auto val="1"/>
        <c:lblAlgn val="ctr"/>
        <c:lblOffset val="100"/>
        <c:noMultiLvlLbl val="0"/>
      </c:catAx>
      <c:valAx>
        <c:axId val="455413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41223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ln>
      <a:solidFill>
        <a:srgbClr val="EDEDED"/>
      </a:solidFill>
    </a:ln>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54: </a:t>
            </a:r>
            <a:r>
              <a:rPr lang="pt-BR" sz="1200" b="0" i="0" u="none" strike="noStrike" kern="1200" spc="0" baseline="0">
                <a:solidFill>
                  <a:sysClr val="windowText" lastClr="000000">
                    <a:lumMod val="65000"/>
                    <a:lumOff val="35000"/>
                  </a:sysClr>
                </a:solidFill>
              </a:rPr>
              <a:t>Distribuição racial das vítimas de estupro de 0 a 17 anos, por idade – Brasil, 2023 (em %)</a:t>
            </a:r>
          </a:p>
        </c:rich>
      </c:tx>
      <c:layout>
        <c:manualLayout>
          <c:xMode val="edge"/>
          <c:yMode val="edge"/>
          <c:x val="0.11307915540878614"/>
          <c:y val="2.51436710495092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'P09'!$B$30</c:f>
              <c:strCache>
                <c:ptCount val="1"/>
                <c:pt idx="0">
                  <c:v>Branco</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'P09'!$B$31:$B$48</c:f>
              <c:numCache>
                <c:formatCode>0.0</c:formatCode>
                <c:ptCount val="18"/>
                <c:pt idx="0">
                  <c:v>54.901960784313722</c:v>
                </c:pt>
                <c:pt idx="1">
                  <c:v>49.29577464788732</c:v>
                </c:pt>
                <c:pt idx="2">
                  <c:v>55.749770009199629</c:v>
                </c:pt>
                <c:pt idx="3">
                  <c:v>55.642225689027562</c:v>
                </c:pt>
                <c:pt idx="4">
                  <c:v>55.578406169665811</c:v>
                </c:pt>
                <c:pt idx="5">
                  <c:v>51.752822341057637</c:v>
                </c:pt>
                <c:pt idx="6">
                  <c:v>49.819927971188477</c:v>
                </c:pt>
                <c:pt idx="7">
                  <c:v>47.152084556664711</c:v>
                </c:pt>
                <c:pt idx="8">
                  <c:v>46.81069958847737</c:v>
                </c:pt>
                <c:pt idx="9">
                  <c:v>47.158814958717826</c:v>
                </c:pt>
                <c:pt idx="10">
                  <c:v>45.125462772521594</c:v>
                </c:pt>
                <c:pt idx="11">
                  <c:v>43.748051138135331</c:v>
                </c:pt>
                <c:pt idx="12">
                  <c:v>43.111404087013845</c:v>
                </c:pt>
                <c:pt idx="13">
                  <c:v>43.216610944923453</c:v>
                </c:pt>
                <c:pt idx="14">
                  <c:v>42.923505729327964</c:v>
                </c:pt>
                <c:pt idx="15">
                  <c:v>42.401500938086301</c:v>
                </c:pt>
                <c:pt idx="16">
                  <c:v>45.784615384615385</c:v>
                </c:pt>
                <c:pt idx="17">
                  <c:v>45.194598888006354</c:v>
                </c:pt>
              </c:numCache>
            </c:numRef>
          </c:val>
          <c:extLst>
            <c:ext xmlns:c16="http://schemas.microsoft.com/office/drawing/2014/chart" uri="{C3380CC4-5D6E-409C-BE32-E72D297353CC}">
              <c16:uniqueId val="{00000000-20A6-457F-AD06-110906C8BFF7}"/>
            </c:ext>
          </c:extLst>
        </c:ser>
        <c:ser>
          <c:idx val="1"/>
          <c:order val="1"/>
          <c:tx>
            <c:strRef>
              <c:f>'P09'!$C$30</c:f>
              <c:strCache>
                <c:ptCount val="1"/>
                <c:pt idx="0">
                  <c:v>Negro</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'P09'!$C$31:$C$48</c:f>
              <c:numCache>
                <c:formatCode>0.0</c:formatCode>
                <c:ptCount val="18"/>
                <c:pt idx="0">
                  <c:v>44.117647058823529</c:v>
                </c:pt>
                <c:pt idx="1">
                  <c:v>50.30181086519115</c:v>
                </c:pt>
                <c:pt idx="2">
                  <c:v>43.882244710211594</c:v>
                </c:pt>
                <c:pt idx="3">
                  <c:v>43.993759750390012</c:v>
                </c:pt>
                <c:pt idx="4">
                  <c:v>43.598971722365036</c:v>
                </c:pt>
                <c:pt idx="5">
                  <c:v>47.593582887700535</c:v>
                </c:pt>
                <c:pt idx="6">
                  <c:v>49.759903961584634</c:v>
                </c:pt>
                <c:pt idx="7">
                  <c:v>52.084556664709339</c:v>
                </c:pt>
                <c:pt idx="8">
                  <c:v>51.954732510288068</c:v>
                </c:pt>
                <c:pt idx="9">
                  <c:v>51.9669742593492</c:v>
                </c:pt>
                <c:pt idx="10">
                  <c:v>54.380913204442614</c:v>
                </c:pt>
                <c:pt idx="11">
                  <c:v>55.067040848144686</c:v>
                </c:pt>
                <c:pt idx="12">
                  <c:v>55.658097121511759</c:v>
                </c:pt>
                <c:pt idx="13">
                  <c:v>55.56924159774767</c:v>
                </c:pt>
                <c:pt idx="14">
                  <c:v>56.147414060080521</c:v>
                </c:pt>
                <c:pt idx="15">
                  <c:v>56.660412757973731</c:v>
                </c:pt>
                <c:pt idx="16">
                  <c:v>53.292307692307695</c:v>
                </c:pt>
                <c:pt idx="17">
                  <c:v>53.852263701350275</c:v>
                </c:pt>
              </c:numCache>
            </c:numRef>
          </c:val>
          <c:extLst>
            <c:ext xmlns:c16="http://schemas.microsoft.com/office/drawing/2014/chart" uri="{C3380CC4-5D6E-409C-BE32-E72D297353CC}">
              <c16:uniqueId val="{00000001-20A6-457F-AD06-110906C8BFF7}"/>
            </c:ext>
          </c:extLst>
        </c:ser>
        <c:ser>
          <c:idx val="2"/>
          <c:order val="2"/>
          <c:tx>
            <c:strRef>
              <c:f>'P09'!$D$30</c:f>
              <c:strCache>
                <c:ptCount val="1"/>
                <c:pt idx="0">
                  <c:v>Outros</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'P09'!$D$31:$D$48</c:f>
              <c:numCache>
                <c:formatCode>0.0</c:formatCode>
                <c:ptCount val="18"/>
                <c:pt idx="0">
                  <c:v>0.98039215686274506</c:v>
                </c:pt>
                <c:pt idx="1">
                  <c:v>0.4024144869215292</c:v>
                </c:pt>
                <c:pt idx="2">
                  <c:v>0.36798528058877644</c:v>
                </c:pt>
                <c:pt idx="3">
                  <c:v>0.36401456058242332</c:v>
                </c:pt>
                <c:pt idx="4">
                  <c:v>0.82262210796915169</c:v>
                </c:pt>
                <c:pt idx="5">
                  <c:v>0.65359477124183007</c:v>
                </c:pt>
                <c:pt idx="6">
                  <c:v>0.42016806722689076</c:v>
                </c:pt>
                <c:pt idx="7">
                  <c:v>0.76335877862595414</c:v>
                </c:pt>
                <c:pt idx="8">
                  <c:v>1.2345679012345681</c:v>
                </c:pt>
                <c:pt idx="9">
                  <c:v>0.87421078193297719</c:v>
                </c:pt>
                <c:pt idx="10">
                  <c:v>0.49362402303578773</c:v>
                </c:pt>
                <c:pt idx="11">
                  <c:v>1.1849080137199874</c:v>
                </c:pt>
                <c:pt idx="12">
                  <c:v>1.2304987914744012</c:v>
                </c:pt>
                <c:pt idx="13">
                  <c:v>1.2141474573288755</c:v>
                </c:pt>
                <c:pt idx="14">
                  <c:v>0.92908021059151435</c:v>
                </c:pt>
                <c:pt idx="15">
                  <c:v>0.93808630393996251</c:v>
                </c:pt>
                <c:pt idx="16">
                  <c:v>0.92307692307692313</c:v>
                </c:pt>
                <c:pt idx="17">
                  <c:v>0.95313741064336777</c:v>
                </c:pt>
              </c:numCache>
            </c:numRef>
          </c:val>
          <c:extLst>
            <c:ext xmlns:c16="http://schemas.microsoft.com/office/drawing/2014/chart" uri="{C3380CC4-5D6E-409C-BE32-E72D297353CC}">
              <c16:uniqueId val="{00000002-20A6-457F-AD06-110906C8BFF7}"/>
            </c:ext>
          </c:extLst>
        </c:ser>
        <c:dLbls>
          <c:dLblPos val="ctr"/>
          <c:showLegendKey val="0"/>
          <c:showVal val="1"/>
          <c:showCatName val="0"/>
          <c:showSerName val="0"/>
          <c:showPercent val="0"/>
          <c:showBubbleSize val="0"/>
        </c:dLbls>
        <c:gapWidth val="150"/>
        <c:overlap val="100"/>
        <c:axId val="455003664"/>
        <c:axId val="456834424"/>
        <c:extLst/>
      </c:barChart>
      <c:catAx>
        <c:axId val="45500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4424"/>
        <c:crossesAt val="0"/>
        <c:auto val="1"/>
        <c:lblAlgn val="ctr"/>
        <c:lblOffset val="100"/>
        <c:noMultiLvlLbl val="0"/>
      </c:catAx>
      <c:valAx>
        <c:axId val="456834424"/>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5003664"/>
        <c:crosses val="autoZero"/>
        <c:crossBetween val="between"/>
        <c:majorUnit val="20"/>
        <c:minorUnit val="4"/>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55: </a:t>
            </a:r>
            <a:r>
              <a:rPr lang="pt-BR" sz="1200" b="0" i="0" u="none" strike="noStrike" kern="1200" spc="0" baseline="0">
                <a:solidFill>
                  <a:sysClr val="windowText" lastClr="000000">
                    <a:lumMod val="65000"/>
                    <a:lumOff val="35000"/>
                  </a:sysClr>
                </a:solidFill>
              </a:rPr>
              <a:t>Variação percentual do crime de abandono de incapaz por faixa etária, Brasil (2022-2023)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'P09'!$J$41</c:f>
              <c:strCache>
                <c:ptCount val="1"/>
                <c:pt idx="0">
                  <c:v>2022</c:v>
                </c:pt>
              </c:strCache>
            </c:strRef>
          </c:tx>
          <c:spPr>
            <a:solidFill>
              <a:schemeClr val="accent1"/>
            </a:solidFill>
            <a:ln>
              <a:noFill/>
            </a:ln>
            <a:effectLst/>
          </c:spPr>
          <c:invertIfNegative val="0"/>
          <c:cat>
            <c:strRef>
              <c:f>'P09'!$K$40:$N$40</c:f>
              <c:strCache>
                <c:ptCount val="4"/>
                <c:pt idx="0">
                  <c:v> 0 a 4 anos</c:v>
                </c:pt>
                <c:pt idx="1">
                  <c:v> 5 a 9 anos</c:v>
                </c:pt>
                <c:pt idx="2">
                  <c:v> 10 a 13 anos</c:v>
                </c:pt>
                <c:pt idx="3">
                  <c:v>14 a 17 anos</c:v>
                </c:pt>
              </c:strCache>
            </c:strRef>
          </c:cat>
          <c:val>
            <c:numRef>
              <c:f>'P09'!$K$41:$N$41</c:f>
              <c:numCache>
                <c:formatCode>0.0</c:formatCode>
                <c:ptCount val="4"/>
                <c:pt idx="0">
                  <c:v>21.180870942300821</c:v>
                </c:pt>
                <c:pt idx="1">
                  <c:v>24.059161682221241</c:v>
                </c:pt>
                <c:pt idx="2">
                  <c:v>19.791888068416856</c:v>
                </c:pt>
                <c:pt idx="3">
                  <c:v>9.0464758730223949</c:v>
                </c:pt>
              </c:numCache>
            </c:numRef>
          </c:val>
          <c:extLst>
            <c:ext xmlns:c16="http://schemas.microsoft.com/office/drawing/2014/chart" uri="{C3380CC4-5D6E-409C-BE32-E72D297353CC}">
              <c16:uniqueId val="{00000000-859A-4825-8570-2CA115091041}"/>
            </c:ext>
          </c:extLst>
        </c:ser>
        <c:ser>
          <c:idx val="1"/>
          <c:order val="1"/>
          <c:tx>
            <c:strRef>
              <c:f>'P09'!$J$42</c:f>
              <c:strCache>
                <c:ptCount val="1"/>
                <c:pt idx="0">
                  <c:v>2023</c:v>
                </c:pt>
              </c:strCache>
            </c:strRef>
          </c:tx>
          <c:spPr>
            <a:solidFill>
              <a:schemeClr val="accent2"/>
            </a:solidFill>
            <a:ln>
              <a:noFill/>
            </a:ln>
            <a:effectLst/>
          </c:spPr>
          <c:invertIfNegative val="0"/>
          <c:cat>
            <c:strRef>
              <c:f>'P09'!$K$40:$N$40</c:f>
              <c:strCache>
                <c:ptCount val="4"/>
                <c:pt idx="0">
                  <c:v> 0 a 4 anos</c:v>
                </c:pt>
                <c:pt idx="1">
                  <c:v> 5 a 9 anos</c:v>
                </c:pt>
                <c:pt idx="2">
                  <c:v> 10 a 13 anos</c:v>
                </c:pt>
                <c:pt idx="3">
                  <c:v>14 a 17 anos</c:v>
                </c:pt>
              </c:strCache>
            </c:strRef>
          </c:cat>
          <c:val>
            <c:numRef>
              <c:f>'P09'!$K$42:$N$42</c:f>
              <c:numCache>
                <c:formatCode>0.0</c:formatCode>
                <c:ptCount val="4"/>
                <c:pt idx="0">
                  <c:v>25.517793978052492</c:v>
                </c:pt>
                <c:pt idx="1">
                  <c:v>29.93576465659692</c:v>
                </c:pt>
                <c:pt idx="2">
                  <c:v>25.09410288582183</c:v>
                </c:pt>
                <c:pt idx="3">
                  <c:v>9.8047574764141352</c:v>
                </c:pt>
              </c:numCache>
            </c:numRef>
          </c:val>
          <c:extLst>
            <c:ext xmlns:c16="http://schemas.microsoft.com/office/drawing/2014/chart" uri="{C3380CC4-5D6E-409C-BE32-E72D297353CC}">
              <c16:uniqueId val="{00000001-859A-4825-8570-2CA115091041}"/>
            </c:ext>
          </c:extLst>
        </c:ser>
        <c:dLbls>
          <c:showLegendKey val="0"/>
          <c:showVal val="0"/>
          <c:showCatName val="0"/>
          <c:showSerName val="0"/>
          <c:showPercent val="0"/>
          <c:showBubbleSize val="0"/>
        </c:dLbls>
        <c:gapWidth val="219"/>
        <c:overlap val="-27"/>
        <c:axId val="456835208"/>
        <c:axId val="456832464"/>
      </c:barChart>
      <c:catAx>
        <c:axId val="456835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2464"/>
        <c:crosses val="autoZero"/>
        <c:auto val="1"/>
        <c:lblAlgn val="ctr"/>
        <c:lblOffset val="100"/>
        <c:noMultiLvlLbl val="0"/>
      </c:catAx>
      <c:valAx>
        <c:axId val="456832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5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Gráfico 56: </a:t>
            </a:r>
            <a:r>
              <a:rPr lang="en-US" sz="1200" b="0" i="0" u="none" strike="noStrike" kern="1200" spc="0" baseline="0">
                <a:solidFill>
                  <a:sysClr val="windowText" lastClr="000000">
                    <a:lumMod val="65000"/>
                    <a:lumOff val="35000"/>
                  </a:sysClr>
                </a:solidFill>
              </a:rPr>
              <a:t>Distribuição de crianças e adolescentes vítimas de maus-tratos por faixa etária (em %) – Brasil, 2023</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11-4434-8602-257EDC98B5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11-4434-8602-257EDC98B5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11-4434-8602-257EDC98B5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11-4434-8602-257EDC98B5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'P10'!$B$7:$B$10</c:f>
              <c:strCache>
                <c:ptCount val="4"/>
                <c:pt idx="0">
                  <c:v>0 a 4 anos</c:v>
                </c:pt>
                <c:pt idx="1">
                  <c:v>5 a 9 anos </c:v>
                </c:pt>
                <c:pt idx="2">
                  <c:v>10 a 13 anos</c:v>
                </c:pt>
                <c:pt idx="3">
                  <c:v>14 a 17 anos</c:v>
                </c:pt>
              </c:strCache>
            </c:strRef>
          </c:cat>
          <c:val>
            <c:numRef>
              <c:f>'P10'!$C$7:$C$10</c:f>
              <c:numCache>
                <c:formatCode>0%</c:formatCode>
                <c:ptCount val="4"/>
                <c:pt idx="0">
                  <c:v>0.25990274302440869</c:v>
                </c:pt>
                <c:pt idx="1">
                  <c:v>0.34157971767149803</c:v>
                </c:pt>
                <c:pt idx="2">
                  <c:v>0.24484207544497427</c:v>
                </c:pt>
                <c:pt idx="3">
                  <c:v>0.14597988763514472</c:v>
                </c:pt>
              </c:numCache>
            </c:numRef>
          </c:val>
          <c:extLst>
            <c:ext xmlns:c16="http://schemas.microsoft.com/office/drawing/2014/chart" uri="{C3380CC4-5D6E-409C-BE32-E72D297353CC}">
              <c16:uniqueId val="{00000008-6A11-4434-8602-257EDC98B51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effectLst/>
              </a:rPr>
              <a:t>Gráfico 57: </a:t>
            </a:r>
            <a:r>
              <a:rPr lang="pt-BR" sz="1200" b="0" i="0" u="none" strike="noStrike" kern="1200" spc="0" baseline="0">
                <a:solidFill>
                  <a:sysClr val="windowText" lastClr="000000">
                    <a:lumMod val="65000"/>
                    <a:lumOff val="35000"/>
                  </a:sysClr>
                </a:solidFill>
                <a:effectLst/>
              </a:rPr>
              <a:t>Crianças e adolescentes vítimas de maus-tratos por faixa etária e sexo (em %)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'P10'!$L$8</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'P10'!$K$9:$K$12</c:f>
              <c:strCache>
                <c:ptCount val="4"/>
                <c:pt idx="0">
                  <c:v>0 a 4 anos</c:v>
                </c:pt>
                <c:pt idx="1">
                  <c:v>5 a 9 anos</c:v>
                </c:pt>
                <c:pt idx="2">
                  <c:v>10 a 13 anos</c:v>
                </c:pt>
                <c:pt idx="3">
                  <c:v>14 a 17 anos</c:v>
                </c:pt>
              </c:strCache>
            </c:strRef>
          </c:cat>
          <c:val>
            <c:numRef>
              <c:f>'P10'!$L$9:$L$12</c:f>
              <c:numCache>
                <c:formatCode>0.0</c:formatCode>
                <c:ptCount val="4"/>
                <c:pt idx="0">
                  <c:v>46.332431277595781</c:v>
                </c:pt>
                <c:pt idx="1">
                  <c:v>45.304468169236856</c:v>
                </c:pt>
                <c:pt idx="2">
                  <c:v>52.76614184602051</c:v>
                </c:pt>
                <c:pt idx="3">
                  <c:v>65.273812613547889</c:v>
                </c:pt>
              </c:numCache>
            </c:numRef>
          </c:val>
          <c:extLst>
            <c:ext xmlns:c16="http://schemas.microsoft.com/office/drawing/2014/chart" uri="{C3380CC4-5D6E-409C-BE32-E72D297353CC}">
              <c16:uniqueId val="{00000000-DB60-4FDA-8C8E-DB13497DFA18}"/>
            </c:ext>
          </c:extLst>
        </c:ser>
        <c:ser>
          <c:idx val="1"/>
          <c:order val="1"/>
          <c:tx>
            <c:strRef>
              <c:f>'P10'!$M$8</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'P10'!$K$9:$K$12</c:f>
              <c:strCache>
                <c:ptCount val="4"/>
                <c:pt idx="0">
                  <c:v>0 a 4 anos</c:v>
                </c:pt>
                <c:pt idx="1">
                  <c:v>5 a 9 anos</c:v>
                </c:pt>
                <c:pt idx="2">
                  <c:v>10 a 13 anos</c:v>
                </c:pt>
                <c:pt idx="3">
                  <c:v>14 a 17 anos</c:v>
                </c:pt>
              </c:strCache>
            </c:strRef>
          </c:cat>
          <c:val>
            <c:numRef>
              <c:f>'P10'!$M$9:$M$12</c:f>
              <c:numCache>
                <c:formatCode>0.0</c:formatCode>
                <c:ptCount val="4"/>
                <c:pt idx="0">
                  <c:v>53.667568722404219</c:v>
                </c:pt>
                <c:pt idx="1">
                  <c:v>54.695531830763144</c:v>
                </c:pt>
                <c:pt idx="2">
                  <c:v>47.23385815397949</c:v>
                </c:pt>
                <c:pt idx="3">
                  <c:v>34.726187386452118</c:v>
                </c:pt>
              </c:numCache>
            </c:numRef>
          </c:val>
          <c:extLst>
            <c:ext xmlns:c16="http://schemas.microsoft.com/office/drawing/2014/chart" uri="{C3380CC4-5D6E-409C-BE32-E72D297353CC}">
              <c16:uniqueId val="{00000001-DB60-4FDA-8C8E-DB13497DFA18}"/>
            </c:ext>
          </c:extLst>
        </c:ser>
        <c:dLbls>
          <c:dLblPos val="ctr"/>
          <c:showLegendKey val="0"/>
          <c:showVal val="1"/>
          <c:showCatName val="0"/>
          <c:showSerName val="0"/>
          <c:showPercent val="0"/>
          <c:showBubbleSize val="0"/>
        </c:dLbls>
        <c:gapWidth val="150"/>
        <c:overlap val="100"/>
        <c:axId val="456833640"/>
        <c:axId val="456832856"/>
      </c:barChart>
      <c:catAx>
        <c:axId val="45683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2856"/>
        <c:crosses val="autoZero"/>
        <c:auto val="1"/>
        <c:lblAlgn val="ctr"/>
        <c:lblOffset val="100"/>
        <c:noMultiLvlLbl val="0"/>
      </c:catAx>
      <c:valAx>
        <c:axId val="45683285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3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effectLst/>
              </a:rPr>
              <a:t>Gráfico 58: </a:t>
            </a:r>
            <a:r>
              <a:rPr lang="pt-BR" sz="1200" b="0" i="0" u="none" strike="noStrike" kern="1200" spc="0" baseline="0">
                <a:solidFill>
                  <a:sysClr val="windowText" lastClr="000000">
                    <a:lumMod val="65000"/>
                    <a:lumOff val="35000"/>
                  </a:sysClr>
                </a:solidFill>
                <a:effectLst/>
              </a:rPr>
              <a:t>Crianças e adolescentes vítimas de maus-tratos por faixa etária e raça/cor (em %)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'P10'!$S$12</c:f>
              <c:strCache>
                <c:ptCount val="1"/>
                <c:pt idx="0">
                  <c:v>Branco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'P10'!$R$13:$R$16</c:f>
              <c:strCache>
                <c:ptCount val="4"/>
                <c:pt idx="0">
                  <c:v>0 a 4 anos</c:v>
                </c:pt>
                <c:pt idx="1">
                  <c:v>5 a 9 anos</c:v>
                </c:pt>
                <c:pt idx="2">
                  <c:v>10 a 13 anos</c:v>
                </c:pt>
                <c:pt idx="3">
                  <c:v>14 a 17 anos</c:v>
                </c:pt>
              </c:strCache>
            </c:strRef>
          </c:cat>
          <c:val>
            <c:numRef>
              <c:f>'P10'!$S$13:$S$16</c:f>
              <c:numCache>
                <c:formatCode>0.0</c:formatCode>
                <c:ptCount val="4"/>
                <c:pt idx="0">
                  <c:v>55.863490609253319</c:v>
                </c:pt>
                <c:pt idx="1">
                  <c:v>54.012623985572588</c:v>
                </c:pt>
                <c:pt idx="2">
                  <c:v>51.608832807570977</c:v>
                </c:pt>
                <c:pt idx="3">
                  <c:v>51.245816288583114</c:v>
                </c:pt>
              </c:numCache>
            </c:numRef>
          </c:val>
          <c:extLst>
            <c:ext xmlns:c16="http://schemas.microsoft.com/office/drawing/2014/chart" uri="{C3380CC4-5D6E-409C-BE32-E72D297353CC}">
              <c16:uniqueId val="{00000000-6227-413A-B923-641851AFDD76}"/>
            </c:ext>
          </c:extLst>
        </c:ser>
        <c:ser>
          <c:idx val="1"/>
          <c:order val="1"/>
          <c:tx>
            <c:strRef>
              <c:f>'P10'!$T$12</c:f>
              <c:strCache>
                <c:ptCount val="1"/>
                <c:pt idx="0">
                  <c:v>Negro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'P10'!$R$13:$R$16</c:f>
              <c:strCache>
                <c:ptCount val="4"/>
                <c:pt idx="0">
                  <c:v>0 a 4 anos</c:v>
                </c:pt>
                <c:pt idx="1">
                  <c:v>5 a 9 anos</c:v>
                </c:pt>
                <c:pt idx="2">
                  <c:v>10 a 13 anos</c:v>
                </c:pt>
                <c:pt idx="3">
                  <c:v>14 a 17 anos</c:v>
                </c:pt>
              </c:strCache>
            </c:strRef>
          </c:cat>
          <c:val>
            <c:numRef>
              <c:f>'P10'!$T$13:$T$16</c:f>
              <c:numCache>
                <c:formatCode>0.0</c:formatCode>
                <c:ptCount val="4"/>
                <c:pt idx="0">
                  <c:v>43.609711406321573</c:v>
                </c:pt>
                <c:pt idx="1">
                  <c:v>45.506462278328826</c:v>
                </c:pt>
                <c:pt idx="2">
                  <c:v>47.823343848580443</c:v>
                </c:pt>
                <c:pt idx="3">
                  <c:v>48.196355522499069</c:v>
                </c:pt>
              </c:numCache>
            </c:numRef>
          </c:val>
          <c:extLst>
            <c:ext xmlns:c16="http://schemas.microsoft.com/office/drawing/2014/chart" uri="{C3380CC4-5D6E-409C-BE32-E72D297353CC}">
              <c16:uniqueId val="{00000001-6227-413A-B923-641851AFDD76}"/>
            </c:ext>
          </c:extLst>
        </c:ser>
        <c:ser>
          <c:idx val="2"/>
          <c:order val="2"/>
          <c:tx>
            <c:strRef>
              <c:f>'P10'!$U$12</c:f>
              <c:strCache>
                <c:ptCount val="1"/>
                <c:pt idx="0">
                  <c:v>Outros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'P10'!$R$13:$R$16</c:f>
              <c:strCache>
                <c:ptCount val="4"/>
                <c:pt idx="0">
                  <c:v>0 a 4 anos</c:v>
                </c:pt>
                <c:pt idx="1">
                  <c:v>5 a 9 anos</c:v>
                </c:pt>
                <c:pt idx="2">
                  <c:v>10 a 13 anos</c:v>
                </c:pt>
                <c:pt idx="3">
                  <c:v>14 a 17 anos</c:v>
                </c:pt>
              </c:strCache>
            </c:strRef>
          </c:cat>
          <c:val>
            <c:numRef>
              <c:f>'P10'!$U$13:$U$16</c:f>
              <c:numCache>
                <c:formatCode>0.0</c:formatCode>
                <c:ptCount val="4"/>
                <c:pt idx="0">
                  <c:v>0.52679798442510306</c:v>
                </c:pt>
                <c:pt idx="1">
                  <c:v>0.48091373609858734</c:v>
                </c:pt>
                <c:pt idx="2">
                  <c:v>0.56782334384858046</c:v>
                </c:pt>
                <c:pt idx="3">
                  <c:v>0.55782818891781327</c:v>
                </c:pt>
              </c:numCache>
            </c:numRef>
          </c:val>
          <c:extLst>
            <c:ext xmlns:c16="http://schemas.microsoft.com/office/drawing/2014/chart" uri="{C3380CC4-5D6E-409C-BE32-E72D297353CC}">
              <c16:uniqueId val="{00000002-6227-413A-B923-641851AFDD76}"/>
            </c:ext>
          </c:extLst>
        </c:ser>
        <c:dLbls>
          <c:dLblPos val="ctr"/>
          <c:showLegendKey val="0"/>
          <c:showVal val="1"/>
          <c:showCatName val="0"/>
          <c:showSerName val="0"/>
          <c:showPercent val="0"/>
          <c:showBubbleSize val="0"/>
        </c:dLbls>
        <c:gapWidth val="150"/>
        <c:overlap val="100"/>
        <c:axId val="456835600"/>
        <c:axId val="456834032"/>
      </c:barChart>
      <c:catAx>
        <c:axId val="45683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4032"/>
        <c:crosses val="autoZero"/>
        <c:auto val="1"/>
        <c:lblAlgn val="ctr"/>
        <c:lblOffset val="100"/>
        <c:noMultiLvlLbl val="0"/>
      </c:catAx>
      <c:valAx>
        <c:axId val="45683403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5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effectLst/>
              </a:rPr>
              <a:t>Gráfico 59: </a:t>
            </a:r>
            <a:r>
              <a:rPr lang="pt-BR" sz="1200" b="0" i="0" u="none" strike="noStrike" kern="1200" spc="0" baseline="0">
                <a:solidFill>
                  <a:sysClr val="windowText" lastClr="000000">
                    <a:lumMod val="65000"/>
                    <a:lumOff val="35000"/>
                  </a:sysClr>
                </a:solidFill>
                <a:effectLst/>
              </a:rPr>
              <a:t>Relação entre autor e vítima de crimes de maus-tratos contra crianças e adolescentes por faixa etária da vítima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'P10'!$B$32</c:f>
              <c:strCache>
                <c:ptCount val="1"/>
                <c:pt idx="0">
                  <c:v>Familiar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'P10'!$C$31:$G$31</c:f>
              <c:strCache>
                <c:ptCount val="5"/>
                <c:pt idx="0">
                  <c:v>0 a 4 anos</c:v>
                </c:pt>
                <c:pt idx="1">
                  <c:v>5 a 9 anos</c:v>
                </c:pt>
                <c:pt idx="2">
                  <c:v>10 a 13 anos</c:v>
                </c:pt>
                <c:pt idx="3">
                  <c:v>14 a 17 anos</c:v>
                </c:pt>
                <c:pt idx="4">
                  <c:v>0 a 17 anos</c:v>
                </c:pt>
              </c:strCache>
            </c:strRef>
          </c:cat>
          <c:val>
            <c:numRef>
              <c:f>'P10'!$C$32:$G$32</c:f>
              <c:numCache>
                <c:formatCode>0.0</c:formatCode>
                <c:ptCount val="5"/>
                <c:pt idx="0">
                  <c:v>91.861471861471856</c:v>
                </c:pt>
                <c:pt idx="1">
                  <c:v>93.97042093287827</c:v>
                </c:pt>
                <c:pt idx="2">
                  <c:v>95.205479452054789</c:v>
                </c:pt>
                <c:pt idx="3">
                  <c:v>94.04069767441861</c:v>
                </c:pt>
                <c:pt idx="4">
                  <c:v>93.77227930383728</c:v>
                </c:pt>
              </c:numCache>
            </c:numRef>
          </c:val>
          <c:extLst>
            <c:ext xmlns:c16="http://schemas.microsoft.com/office/drawing/2014/chart" uri="{C3380CC4-5D6E-409C-BE32-E72D297353CC}">
              <c16:uniqueId val="{00000000-8B5E-410A-A32F-224CE79B66E2}"/>
            </c:ext>
          </c:extLst>
        </c:ser>
        <c:ser>
          <c:idx val="1"/>
          <c:order val="1"/>
          <c:tx>
            <c:strRef>
              <c:f>'P10'!$B$33</c:f>
              <c:strCache>
                <c:ptCount val="1"/>
                <c:pt idx="0">
                  <c:v>Outros conhecidos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'P10'!$C$31:$G$31</c:f>
              <c:strCache>
                <c:ptCount val="5"/>
                <c:pt idx="0">
                  <c:v>0 a 4 anos</c:v>
                </c:pt>
                <c:pt idx="1">
                  <c:v>5 a 9 anos</c:v>
                </c:pt>
                <c:pt idx="2">
                  <c:v>10 a 13 anos</c:v>
                </c:pt>
                <c:pt idx="3">
                  <c:v>14 a 17 anos</c:v>
                </c:pt>
                <c:pt idx="4">
                  <c:v>0 a 17 anos</c:v>
                </c:pt>
              </c:strCache>
            </c:strRef>
          </c:cat>
          <c:val>
            <c:numRef>
              <c:f>'P10'!$C$33:$G$33</c:f>
              <c:numCache>
                <c:formatCode>0.0</c:formatCode>
                <c:ptCount val="5"/>
                <c:pt idx="0">
                  <c:v>2.7705627705627704</c:v>
                </c:pt>
                <c:pt idx="1">
                  <c:v>2.901023890784983</c:v>
                </c:pt>
                <c:pt idx="2">
                  <c:v>1.797945205479452</c:v>
                </c:pt>
                <c:pt idx="3">
                  <c:v>1.7441860465116279</c:v>
                </c:pt>
                <c:pt idx="4">
                  <c:v>2.432375760117425</c:v>
                </c:pt>
              </c:numCache>
            </c:numRef>
          </c:val>
          <c:extLst xmlns:c15="http://schemas.microsoft.com/office/drawing/2012/chart">
            <c:ext xmlns:c16="http://schemas.microsoft.com/office/drawing/2014/chart" uri="{C3380CC4-5D6E-409C-BE32-E72D297353CC}">
              <c16:uniqueId val="{00000004-8B5E-410A-A32F-224CE79B66E2}"/>
            </c:ext>
          </c:extLst>
        </c:ser>
        <c:ser>
          <c:idx val="2"/>
          <c:order val="2"/>
          <c:tx>
            <c:strRef>
              <c:f>'P10'!$B$34</c:f>
              <c:strCache>
                <c:ptCount val="1"/>
                <c:pt idx="0">
                  <c:v>Outros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'P10'!$C$31:$G$31</c:f>
              <c:strCache>
                <c:ptCount val="5"/>
                <c:pt idx="0">
                  <c:v>0 a 4 anos</c:v>
                </c:pt>
                <c:pt idx="1">
                  <c:v>5 a 9 anos</c:v>
                </c:pt>
                <c:pt idx="2">
                  <c:v>10 a 13 anos</c:v>
                </c:pt>
                <c:pt idx="3">
                  <c:v>14 a 17 anos</c:v>
                </c:pt>
                <c:pt idx="4">
                  <c:v>0 a 17 anos</c:v>
                </c:pt>
              </c:strCache>
            </c:strRef>
          </c:cat>
          <c:val>
            <c:numRef>
              <c:f>'P10'!$C$34:$G$34</c:f>
              <c:numCache>
                <c:formatCode>0.0</c:formatCode>
                <c:ptCount val="5"/>
                <c:pt idx="0">
                  <c:v>0.51948051948051943</c:v>
                </c:pt>
                <c:pt idx="1">
                  <c:v>0.34129692832764508</c:v>
                </c:pt>
                <c:pt idx="2">
                  <c:v>0.25684931506849318</c:v>
                </c:pt>
                <c:pt idx="3">
                  <c:v>1.0174418604651163</c:v>
                </c:pt>
                <c:pt idx="4">
                  <c:v>0.46131264416020129</c:v>
                </c:pt>
              </c:numCache>
            </c:numRef>
          </c:val>
          <c:extLst xmlns:c15="http://schemas.microsoft.com/office/drawing/2012/chart">
            <c:ext xmlns:c16="http://schemas.microsoft.com/office/drawing/2014/chart" uri="{C3380CC4-5D6E-409C-BE32-E72D297353CC}">
              <c16:uniqueId val="{00000005-8B5E-410A-A32F-224CE79B66E2}"/>
            </c:ext>
          </c:extLst>
        </c:ser>
        <c:ser>
          <c:idx val="3"/>
          <c:order val="3"/>
          <c:tx>
            <c:strRef>
              <c:f>'P10'!$B$35</c:f>
              <c:strCache>
                <c:ptCount val="1"/>
                <c:pt idx="0">
                  <c:v>Desconhecidos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'P10'!$C$31:$G$31</c:f>
              <c:strCache>
                <c:ptCount val="5"/>
                <c:pt idx="0">
                  <c:v>0 a 4 anos</c:v>
                </c:pt>
                <c:pt idx="1">
                  <c:v>5 a 9 anos</c:v>
                </c:pt>
                <c:pt idx="2">
                  <c:v>10 a 13 anos</c:v>
                </c:pt>
                <c:pt idx="3">
                  <c:v>14 a 17 anos</c:v>
                </c:pt>
                <c:pt idx="4">
                  <c:v>0 a 17 anos</c:v>
                </c:pt>
              </c:strCache>
            </c:strRef>
          </c:cat>
          <c:val>
            <c:numRef>
              <c:f>'P10'!$C$35:$G$35</c:f>
              <c:numCache>
                <c:formatCode>0.0</c:formatCode>
                <c:ptCount val="5"/>
                <c:pt idx="0">
                  <c:v>4.8484848484848486</c:v>
                </c:pt>
                <c:pt idx="1">
                  <c:v>2.7872582480091013</c:v>
                </c:pt>
                <c:pt idx="2">
                  <c:v>2.7397260273972601</c:v>
                </c:pt>
                <c:pt idx="3">
                  <c:v>3.1976744186046511</c:v>
                </c:pt>
                <c:pt idx="4">
                  <c:v>3.3340322918850913</c:v>
                </c:pt>
              </c:numCache>
            </c:numRef>
          </c:val>
          <c:extLst xmlns:c15="http://schemas.microsoft.com/office/drawing/2012/chart">
            <c:ext xmlns:c16="http://schemas.microsoft.com/office/drawing/2014/chart" uri="{C3380CC4-5D6E-409C-BE32-E72D297353CC}">
              <c16:uniqueId val="{00000006-8B5E-410A-A32F-224CE79B66E2}"/>
            </c:ext>
          </c:extLst>
        </c:ser>
        <c:dLbls>
          <c:dLblPos val="ctr"/>
          <c:showLegendKey val="0"/>
          <c:showVal val="1"/>
          <c:showCatName val="0"/>
          <c:showSerName val="0"/>
          <c:showPercent val="0"/>
          <c:showBubbleSize val="0"/>
        </c:dLbls>
        <c:gapWidth val="150"/>
        <c:overlap val="100"/>
        <c:axId val="456835992"/>
        <c:axId val="456830896"/>
        <c:extLst/>
      </c:barChart>
      <c:catAx>
        <c:axId val="45683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0896"/>
        <c:crosses val="autoZero"/>
        <c:auto val="1"/>
        <c:lblAlgn val="ctr"/>
        <c:lblOffset val="100"/>
        <c:noMultiLvlLbl val="0"/>
      </c:catAx>
      <c:valAx>
        <c:axId val="456830896"/>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599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effectLst/>
              </a:rPr>
              <a:t>Gráfico 60: </a:t>
            </a:r>
            <a:r>
              <a:rPr lang="pt-BR" sz="1200" b="0" i="0" u="none" strike="noStrike" kern="1200" spc="0" baseline="0">
                <a:solidFill>
                  <a:sysClr val="windowText" lastClr="000000">
                    <a:lumMod val="65000"/>
                    <a:lumOff val="35000"/>
                  </a:sysClr>
                </a:solidFill>
                <a:effectLst/>
              </a:rPr>
              <a:t>Crianças e adolescentes vítimas de maus-tratos por faixa etária e tipo de local do crime (em %)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'P10'!$J$34</c:f>
              <c:strCache>
                <c:ptCount val="1"/>
                <c:pt idx="0">
                  <c:v>Residência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'P10'!$I$35:$I$38</c:f>
              <c:strCache>
                <c:ptCount val="4"/>
                <c:pt idx="0">
                  <c:v>0 a 4 anos</c:v>
                </c:pt>
                <c:pt idx="1">
                  <c:v>5 a 9 anos</c:v>
                </c:pt>
                <c:pt idx="2">
                  <c:v>10 a 13 anos</c:v>
                </c:pt>
                <c:pt idx="3">
                  <c:v>14 a 17 anos</c:v>
                </c:pt>
              </c:strCache>
            </c:strRef>
          </c:cat>
          <c:val>
            <c:numRef>
              <c:f>'P10'!$J$35:$J$38</c:f>
              <c:numCache>
                <c:formatCode>0.0</c:formatCode>
                <c:ptCount val="4"/>
                <c:pt idx="0">
                  <c:v>64.478311840562725</c:v>
                </c:pt>
                <c:pt idx="1">
                  <c:v>69.686834904226203</c:v>
                </c:pt>
                <c:pt idx="2">
                  <c:v>70.252502614672039</c:v>
                </c:pt>
                <c:pt idx="3">
                  <c:v>70.150053590568064</c:v>
                </c:pt>
              </c:numCache>
            </c:numRef>
          </c:val>
          <c:extLst>
            <c:ext xmlns:c16="http://schemas.microsoft.com/office/drawing/2014/chart" uri="{C3380CC4-5D6E-409C-BE32-E72D297353CC}">
              <c16:uniqueId val="{00000000-98B2-46E1-B4A1-9D1920AC8397}"/>
            </c:ext>
          </c:extLst>
        </c:ser>
        <c:ser>
          <c:idx val="1"/>
          <c:order val="1"/>
          <c:tx>
            <c:strRef>
              <c:f>'P10'!$K$34</c:f>
              <c:strCache>
                <c:ptCount val="1"/>
                <c:pt idx="0">
                  <c:v>Via pública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'P10'!$I$35:$I$38</c:f>
              <c:strCache>
                <c:ptCount val="4"/>
                <c:pt idx="0">
                  <c:v>0 a 4 anos</c:v>
                </c:pt>
                <c:pt idx="1">
                  <c:v>5 a 9 anos</c:v>
                </c:pt>
                <c:pt idx="2">
                  <c:v>10 a 13 anos</c:v>
                </c:pt>
                <c:pt idx="3">
                  <c:v>14 a 17 anos</c:v>
                </c:pt>
              </c:strCache>
            </c:strRef>
          </c:cat>
          <c:val>
            <c:numRef>
              <c:f>'P10'!$K$35:$K$38</c:f>
              <c:numCache>
                <c:formatCode>0.0</c:formatCode>
                <c:ptCount val="4"/>
                <c:pt idx="0">
                  <c:v>10.082063305978899</c:v>
                </c:pt>
                <c:pt idx="1">
                  <c:v>8.5943042464781598</c:v>
                </c:pt>
                <c:pt idx="2">
                  <c:v>8.6209472583295987</c:v>
                </c:pt>
                <c:pt idx="3">
                  <c:v>8.9228295819935699</c:v>
                </c:pt>
              </c:numCache>
            </c:numRef>
          </c:val>
          <c:extLst>
            <c:ext xmlns:c16="http://schemas.microsoft.com/office/drawing/2014/chart" uri="{C3380CC4-5D6E-409C-BE32-E72D297353CC}">
              <c16:uniqueId val="{00000001-98B2-46E1-B4A1-9D1920AC8397}"/>
            </c:ext>
          </c:extLst>
        </c:ser>
        <c:ser>
          <c:idx val="2"/>
          <c:order val="2"/>
          <c:tx>
            <c:strRef>
              <c:f>'P10'!$L$34</c:f>
              <c:strCache>
                <c:ptCount val="1"/>
                <c:pt idx="0">
                  <c:v>Outros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'P10'!$I$35:$I$38</c:f>
              <c:strCache>
                <c:ptCount val="4"/>
                <c:pt idx="0">
                  <c:v>0 a 4 anos</c:v>
                </c:pt>
                <c:pt idx="1">
                  <c:v>5 a 9 anos</c:v>
                </c:pt>
                <c:pt idx="2">
                  <c:v>10 a 13 anos</c:v>
                </c:pt>
                <c:pt idx="3">
                  <c:v>14 a 17 anos</c:v>
                </c:pt>
              </c:strCache>
            </c:strRef>
          </c:cat>
          <c:val>
            <c:numRef>
              <c:f>'P10'!$L$35:$L$38</c:f>
              <c:numCache>
                <c:formatCode>0.0</c:formatCode>
                <c:ptCount val="4"/>
                <c:pt idx="0">
                  <c:v>25.439624853458376</c:v>
                </c:pt>
                <c:pt idx="1">
                  <c:v>21.718860849295631</c:v>
                </c:pt>
                <c:pt idx="2">
                  <c:v>21.126550126998357</c:v>
                </c:pt>
                <c:pt idx="3">
                  <c:v>20.927116827438372</c:v>
                </c:pt>
              </c:numCache>
            </c:numRef>
          </c:val>
          <c:extLst>
            <c:ext xmlns:c16="http://schemas.microsoft.com/office/drawing/2014/chart" uri="{C3380CC4-5D6E-409C-BE32-E72D297353CC}">
              <c16:uniqueId val="{00000002-98B2-46E1-B4A1-9D1920AC8397}"/>
            </c:ext>
          </c:extLst>
        </c:ser>
        <c:dLbls>
          <c:dLblPos val="ctr"/>
          <c:showLegendKey val="0"/>
          <c:showVal val="1"/>
          <c:showCatName val="0"/>
          <c:showSerName val="0"/>
          <c:showPercent val="0"/>
          <c:showBubbleSize val="0"/>
        </c:dLbls>
        <c:gapWidth val="150"/>
        <c:overlap val="100"/>
        <c:axId val="456836776"/>
        <c:axId val="456837168"/>
      </c:barChart>
      <c:catAx>
        <c:axId val="456836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7168"/>
        <c:crosses val="autoZero"/>
        <c:auto val="1"/>
        <c:lblAlgn val="ctr"/>
        <c:lblOffset val="100"/>
        <c:noMultiLvlLbl val="0"/>
      </c:catAx>
      <c:valAx>
        <c:axId val="4568371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6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effectLst/>
              </a:rPr>
              <a:t>Gráfico 61: </a:t>
            </a:r>
            <a:r>
              <a:rPr lang="pt-BR" sz="1200" b="0" i="0" u="none" strike="noStrike" kern="1200" spc="0" baseline="0">
                <a:solidFill>
                  <a:sysClr val="windowText" lastClr="000000">
                    <a:lumMod val="65000"/>
                    <a:lumOff val="35000"/>
                  </a:sysClr>
                </a:solidFill>
                <a:effectLst/>
              </a:rPr>
              <a:t>Crianças e adolescentes vítimas de maus-tratos por sexo e tipo de local do crime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'P10'!$S$35</c:f>
              <c:strCache>
                <c:ptCount val="1"/>
                <c:pt idx="0">
                  <c:v>Residência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'P10'!$R$36:$R$37</c:f>
              <c:strCache>
                <c:ptCount val="2"/>
                <c:pt idx="0">
                  <c:v>Feminino</c:v>
                </c:pt>
                <c:pt idx="1">
                  <c:v>Masculino</c:v>
                </c:pt>
              </c:strCache>
            </c:strRef>
          </c:cat>
          <c:val>
            <c:numRef>
              <c:f>'P10'!$S$36:$S$37</c:f>
              <c:numCache>
                <c:formatCode>0.0</c:formatCode>
                <c:ptCount val="2"/>
                <c:pt idx="0">
                  <c:v>70.317601662214301</c:v>
                </c:pt>
                <c:pt idx="1">
                  <c:v>66.923595001122507</c:v>
                </c:pt>
              </c:numCache>
            </c:numRef>
          </c:val>
          <c:extLst>
            <c:ext xmlns:c16="http://schemas.microsoft.com/office/drawing/2014/chart" uri="{C3380CC4-5D6E-409C-BE32-E72D297353CC}">
              <c16:uniqueId val="{00000000-B237-4A1A-9BA1-C7FE330A02A2}"/>
            </c:ext>
          </c:extLst>
        </c:ser>
        <c:ser>
          <c:idx val="1"/>
          <c:order val="1"/>
          <c:tx>
            <c:strRef>
              <c:f>'P10'!$T$35</c:f>
              <c:strCache>
                <c:ptCount val="1"/>
                <c:pt idx="0">
                  <c:v>Via pública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'P10'!$R$36:$R$37</c:f>
              <c:strCache>
                <c:ptCount val="2"/>
                <c:pt idx="0">
                  <c:v>Feminino</c:v>
                </c:pt>
                <c:pt idx="1">
                  <c:v>Masculino</c:v>
                </c:pt>
              </c:strCache>
            </c:strRef>
          </c:cat>
          <c:val>
            <c:numRef>
              <c:f>'P10'!$T$36:$T$37</c:f>
              <c:numCache>
                <c:formatCode>0.0</c:formatCode>
                <c:ptCount val="2"/>
                <c:pt idx="0">
                  <c:v>8.9344018996734942</c:v>
                </c:pt>
                <c:pt idx="1">
                  <c:v>8.8827359125944767</c:v>
                </c:pt>
              </c:numCache>
            </c:numRef>
          </c:val>
          <c:extLst>
            <c:ext xmlns:c16="http://schemas.microsoft.com/office/drawing/2014/chart" uri="{C3380CC4-5D6E-409C-BE32-E72D297353CC}">
              <c16:uniqueId val="{00000001-B237-4A1A-9BA1-C7FE330A02A2}"/>
            </c:ext>
          </c:extLst>
        </c:ser>
        <c:ser>
          <c:idx val="2"/>
          <c:order val="2"/>
          <c:tx>
            <c:strRef>
              <c:f>'P10'!$U$35</c:f>
              <c:strCache>
                <c:ptCount val="1"/>
                <c:pt idx="0">
                  <c:v>Outros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'P10'!$R$36:$R$37</c:f>
              <c:strCache>
                <c:ptCount val="2"/>
                <c:pt idx="0">
                  <c:v>Feminino</c:v>
                </c:pt>
                <c:pt idx="1">
                  <c:v>Masculino</c:v>
                </c:pt>
              </c:strCache>
            </c:strRef>
          </c:cat>
          <c:val>
            <c:numRef>
              <c:f>'P10'!$U$36:$U$37</c:f>
              <c:numCache>
                <c:formatCode>0.0</c:formatCode>
                <c:ptCount val="2"/>
                <c:pt idx="0">
                  <c:v>20.7479964381122</c:v>
                </c:pt>
                <c:pt idx="1">
                  <c:v>24.19366908628302</c:v>
                </c:pt>
              </c:numCache>
            </c:numRef>
          </c:val>
          <c:extLst>
            <c:ext xmlns:c16="http://schemas.microsoft.com/office/drawing/2014/chart" uri="{C3380CC4-5D6E-409C-BE32-E72D297353CC}">
              <c16:uniqueId val="{00000002-B237-4A1A-9BA1-C7FE330A02A2}"/>
            </c:ext>
          </c:extLst>
        </c:ser>
        <c:dLbls>
          <c:dLblPos val="ctr"/>
          <c:showLegendKey val="0"/>
          <c:showVal val="1"/>
          <c:showCatName val="0"/>
          <c:showSerName val="0"/>
          <c:showPercent val="0"/>
          <c:showBubbleSize val="0"/>
        </c:dLbls>
        <c:gapWidth val="150"/>
        <c:overlap val="100"/>
        <c:axId val="456831288"/>
        <c:axId val="456832072"/>
      </c:barChart>
      <c:catAx>
        <c:axId val="456831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2072"/>
        <c:crosses val="autoZero"/>
        <c:auto val="1"/>
        <c:lblAlgn val="ctr"/>
        <c:lblOffset val="100"/>
        <c:noMultiLvlLbl val="0"/>
      </c:catAx>
      <c:valAx>
        <c:axId val="456832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831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Gráfico 02: </a:t>
            </a:r>
            <a:r>
              <a:rPr lang="en-US" sz="1200" b="0" i="0" baseline="0">
                <a:effectLst/>
              </a:rPr>
              <a:t>Taxa de Mortes Violentas Intencionais por UF - Brasil (2023)</a:t>
            </a:r>
            <a:endParaRPr lang="pt-BR"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'P01'!$E$6:$E$34</c:f>
              <c:strCache>
                <c:ptCount val="29"/>
                <c:pt idx="0">
                  <c:v>Brasil </c:v>
                </c:pt>
                <c:pt idx="2">
                  <c:v>SP</c:v>
                </c:pt>
                <c:pt idx="3">
                  <c:v>SC</c:v>
                </c:pt>
                <c:pt idx="4">
                  <c:v>DF</c:v>
                </c:pt>
                <c:pt idx="5">
                  <c:v>MG</c:v>
                </c:pt>
                <c:pt idx="6">
                  <c:v>RS</c:v>
                </c:pt>
                <c:pt idx="7">
                  <c:v>PR</c:v>
                </c:pt>
                <c:pt idx="8">
                  <c:v>MS</c:v>
                </c:pt>
                <c:pt idx="9">
                  <c:v>PI</c:v>
                </c:pt>
                <c:pt idx="10">
                  <c:v>GO</c:v>
                </c:pt>
                <c:pt idx="11">
                  <c:v>AC</c:v>
                </c:pt>
                <c:pt idx="12">
                  <c:v>RJ</c:v>
                </c:pt>
                <c:pt idx="13">
                  <c:v>PB</c:v>
                </c:pt>
                <c:pt idx="14">
                  <c:v>RR</c:v>
                </c:pt>
                <c:pt idx="15">
                  <c:v>MA</c:v>
                </c:pt>
                <c:pt idx="16">
                  <c:v>ES</c:v>
                </c:pt>
                <c:pt idx="17">
                  <c:v>TO</c:v>
                </c:pt>
                <c:pt idx="18">
                  <c:v>RO</c:v>
                </c:pt>
                <c:pt idx="19">
                  <c:v>SE</c:v>
                </c:pt>
                <c:pt idx="20">
                  <c:v>RN</c:v>
                </c:pt>
                <c:pt idx="21">
                  <c:v>MT</c:v>
                </c:pt>
                <c:pt idx="22">
                  <c:v>PA</c:v>
                </c:pt>
                <c:pt idx="23">
                  <c:v>CE</c:v>
                </c:pt>
                <c:pt idx="24">
                  <c:v>AM</c:v>
                </c:pt>
                <c:pt idx="25">
                  <c:v>AL</c:v>
                </c:pt>
                <c:pt idx="26">
                  <c:v>PE</c:v>
                </c:pt>
                <c:pt idx="27">
                  <c:v>BA</c:v>
                </c:pt>
                <c:pt idx="28">
                  <c:v>AP</c:v>
                </c:pt>
              </c:strCache>
            </c:strRef>
          </c:cat>
          <c:val>
            <c:numRef>
              <c:f>'P01'!$F$6:$F$34</c:f>
              <c:numCache>
                <c:formatCode>0.0</c:formatCode>
                <c:ptCount val="29"/>
                <c:pt idx="0">
                  <c:v>22.812599732492625</c:v>
                </c:pt>
                <c:pt idx="2">
                  <c:v>7.8381062018581877</c:v>
                </c:pt>
                <c:pt idx="3">
                  <c:v>8.935187174432329</c:v>
                </c:pt>
                <c:pt idx="4">
                  <c:v>11.109608533599111</c:v>
                </c:pt>
                <c:pt idx="5">
                  <c:v>14.81987161726328</c:v>
                </c:pt>
                <c:pt idx="6">
                  <c:v>17.963854519425542</c:v>
                </c:pt>
                <c:pt idx="7">
                  <c:v>19.773897755929113</c:v>
                </c:pt>
                <c:pt idx="8">
                  <c:v>21.871496434728453</c:v>
                </c:pt>
                <c:pt idx="9">
                  <c:v>22.499395481595588</c:v>
                </c:pt>
                <c:pt idx="10">
                  <c:v>22.773345690743067</c:v>
                </c:pt>
                <c:pt idx="11">
                  <c:v>25.782573389974672</c:v>
                </c:pt>
                <c:pt idx="12">
                  <c:v>26.595787750416161</c:v>
                </c:pt>
                <c:pt idx="13">
                  <c:v>26.895199546530332</c:v>
                </c:pt>
                <c:pt idx="14">
                  <c:v>27.799286013817973</c:v>
                </c:pt>
                <c:pt idx="15">
                  <c:v>28.037249404171561</c:v>
                </c:pt>
                <c:pt idx="16">
                  <c:v>28.536311543485791</c:v>
                </c:pt>
                <c:pt idx="17">
                  <c:v>29.640215420851362</c:v>
                </c:pt>
                <c:pt idx="18">
                  <c:v>29.91406504949418</c:v>
                </c:pt>
                <c:pt idx="19">
                  <c:v>31.085916586576314</c:v>
                </c:pt>
                <c:pt idx="20">
                  <c:v>31.579944948556179</c:v>
                </c:pt>
                <c:pt idx="21">
                  <c:v>31.678359962926205</c:v>
                </c:pt>
                <c:pt idx="22">
                  <c:v>32.782722347705963</c:v>
                </c:pt>
                <c:pt idx="23">
                  <c:v>35.383913758759711</c:v>
                </c:pt>
                <c:pt idx="24">
                  <c:v>35.645305614731839</c:v>
                </c:pt>
                <c:pt idx="25">
                  <c:v>38.494949775920382</c:v>
                </c:pt>
                <c:pt idx="26">
                  <c:v>40.159263824837609</c:v>
                </c:pt>
                <c:pt idx="27">
                  <c:v>46.515160279305931</c:v>
                </c:pt>
                <c:pt idx="28">
                  <c:v>69.913963576596672</c:v>
                </c:pt>
              </c:numCache>
            </c:numRef>
          </c:val>
          <c:extLst>
            <c:ext xmlns:c16="http://schemas.microsoft.com/office/drawing/2014/chart" uri="{C3380CC4-5D6E-409C-BE32-E72D297353CC}">
              <c16:uniqueId val="{00000000-3BBF-4333-B046-9305701333EC}"/>
            </c:ext>
          </c:extLst>
        </c:ser>
        <c:dLbls>
          <c:showLegendKey val="0"/>
          <c:showVal val="0"/>
          <c:showCatName val="0"/>
          <c:showSerName val="0"/>
          <c:showPercent val="0"/>
          <c:showBubbleSize val="0"/>
        </c:dLbls>
        <c:gapWidth val="219"/>
        <c:overlap val="-27"/>
        <c:axId val="372834808"/>
        <c:axId val="372836768"/>
      </c:barChart>
      <c:catAx>
        <c:axId val="37283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2836768"/>
        <c:crosses val="autoZero"/>
        <c:auto val="1"/>
        <c:lblAlgn val="ctr"/>
        <c:lblOffset val="100"/>
        <c:noMultiLvlLbl val="0"/>
      </c:catAx>
      <c:valAx>
        <c:axId val="372836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2834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Gráfico 62: </a:t>
            </a:r>
            <a:r>
              <a:rPr lang="en-US" sz="1200" b="0" i="0" u="none" strike="noStrike" baseline="0">
                <a:effectLst/>
              </a:rPr>
              <a:t>Vítimas de maus-tratos e lesão corporal em contexto de violência doméstica de 0 a 17 anos, Taxas por 100 mil habitantes na respectiva faixa etária - Brasil (2023)</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'P10'!$A$63</c:f>
              <c:strCache>
                <c:ptCount val="1"/>
                <c:pt idx="0">
                  <c:v>Maus-tratos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'P10'!$B$62:$E$62</c:f>
              <c:strCache>
                <c:ptCount val="4"/>
                <c:pt idx="0">
                  <c:v>0 a 4 anos</c:v>
                </c:pt>
                <c:pt idx="1">
                  <c:v>5 a 9 anos</c:v>
                </c:pt>
                <c:pt idx="2">
                  <c:v>10 a 13 anos</c:v>
                </c:pt>
                <c:pt idx="3">
                  <c:v>14 a 17 anos</c:v>
                </c:pt>
              </c:strCache>
            </c:strRef>
          </c:cat>
          <c:val>
            <c:numRef>
              <c:f>'P10'!$B$63:$E$63</c:f>
              <c:numCache>
                <c:formatCode>0.0</c:formatCode>
                <c:ptCount val="4"/>
                <c:pt idx="0">
                  <c:v>58.253298344098241</c:v>
                </c:pt>
                <c:pt idx="1">
                  <c:v>76.59948332441175</c:v>
                </c:pt>
                <c:pt idx="2">
                  <c:v>67.073017440172961</c:v>
                </c:pt>
                <c:pt idx="3">
                  <c:v>37.023540146999061</c:v>
                </c:pt>
              </c:numCache>
            </c:numRef>
          </c:val>
          <c:smooth val="0"/>
          <c:extLst>
            <c:ext xmlns:c16="http://schemas.microsoft.com/office/drawing/2014/chart" uri="{C3380CC4-5D6E-409C-BE32-E72D297353CC}">
              <c16:uniqueId val="{00000000-FB47-47C0-8005-BED18033C5C4}"/>
            </c:ext>
          </c:extLst>
        </c:ser>
        <c:ser>
          <c:idx val="1"/>
          <c:order val="1"/>
          <c:tx>
            <c:strRef>
              <c:f>'P10'!$A$64</c:f>
              <c:strCache>
                <c:ptCount val="1"/>
                <c:pt idx="0">
                  <c:v>Lesão corporal em violência doméstica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'P10'!$B$62:$E$62</c:f>
              <c:strCache>
                <c:ptCount val="4"/>
                <c:pt idx="0">
                  <c:v>0 a 4 anos</c:v>
                </c:pt>
                <c:pt idx="1">
                  <c:v>5 a 9 anos</c:v>
                </c:pt>
                <c:pt idx="2">
                  <c:v>10 a 13 anos</c:v>
                </c:pt>
                <c:pt idx="3">
                  <c:v>14 a 17 anos</c:v>
                </c:pt>
              </c:strCache>
            </c:strRef>
          </c:cat>
          <c:val>
            <c:numRef>
              <c:f>'P10'!$B$64:$E$64</c:f>
              <c:numCache>
                <c:formatCode>0.0</c:formatCode>
                <c:ptCount val="4"/>
                <c:pt idx="0">
                  <c:v>16.544849766152481</c:v>
                </c:pt>
                <c:pt idx="1">
                  <c:v>19.157143854586078</c:v>
                </c:pt>
                <c:pt idx="2">
                  <c:v>34.519246811243434</c:v>
                </c:pt>
                <c:pt idx="3">
                  <c:v>90.755727252455671</c:v>
                </c:pt>
              </c:numCache>
            </c:numRef>
          </c:val>
          <c:smooth val="0"/>
          <c:extLst>
            <c:ext xmlns:c16="http://schemas.microsoft.com/office/drawing/2014/chart" uri="{C3380CC4-5D6E-409C-BE32-E72D297353CC}">
              <c16:uniqueId val="{00000001-FB47-47C0-8005-BED18033C5C4}"/>
            </c:ext>
          </c:extLst>
        </c:ser>
        <c:dLbls>
          <c:showLegendKey val="0"/>
          <c:showVal val="0"/>
          <c:showCatName val="0"/>
          <c:showSerName val="0"/>
          <c:showPercent val="0"/>
          <c:showBubbleSize val="0"/>
        </c:dLbls>
        <c:smooth val="0"/>
        <c:axId val="459069088"/>
        <c:axId val="459070656"/>
      </c:lineChart>
      <c:catAx>
        <c:axId val="45906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0656"/>
        <c:crosses val="autoZero"/>
        <c:auto val="1"/>
        <c:lblAlgn val="ctr"/>
        <c:lblOffset val="100"/>
        <c:noMultiLvlLbl val="0"/>
      </c:catAx>
      <c:valAx>
        <c:axId val="4590706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69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67</a:t>
            </a:r>
            <a:r>
              <a:rPr lang="pt-BR" sz="1200"/>
              <a:t>: Crianças e adolescentes vítimas de MVI por faixa etária e raça/cor – Brasil, 2023</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'P11'!$R$33</c:f>
              <c:strCache>
                <c:ptCount val="1"/>
                <c:pt idx="0">
                  <c:v>Branco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'P11'!$Q$34:$Q$35</c:f>
              <c:strCache>
                <c:ptCount val="2"/>
                <c:pt idx="0">
                  <c:v>0 a 11 anos</c:v>
                </c:pt>
                <c:pt idx="1">
                  <c:v>12 a 17 anos</c:v>
                </c:pt>
              </c:strCache>
            </c:strRef>
          </c:cat>
          <c:val>
            <c:numRef>
              <c:f>'P11'!$R$34:$R$35</c:f>
              <c:numCache>
                <c:formatCode>0.0</c:formatCode>
                <c:ptCount val="2"/>
                <c:pt idx="0">
                  <c:v>27.472527472527471</c:v>
                </c:pt>
                <c:pt idx="1">
                  <c:v>13.86392811296534</c:v>
                </c:pt>
              </c:numCache>
            </c:numRef>
          </c:val>
          <c:extLst>
            <c:ext xmlns:c16="http://schemas.microsoft.com/office/drawing/2014/chart" uri="{C3380CC4-5D6E-409C-BE32-E72D297353CC}">
              <c16:uniqueId val="{00000000-E703-4377-B56D-E9878D611EB5}"/>
            </c:ext>
          </c:extLst>
        </c:ser>
        <c:ser>
          <c:idx val="1"/>
          <c:order val="1"/>
          <c:tx>
            <c:strRef>
              <c:f>'P11'!$S$33</c:f>
              <c:strCache>
                <c:ptCount val="1"/>
                <c:pt idx="0">
                  <c:v>Negro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'P11'!$Q$34:$Q$35</c:f>
              <c:strCache>
                <c:ptCount val="2"/>
                <c:pt idx="0">
                  <c:v>0 a 11 anos</c:v>
                </c:pt>
                <c:pt idx="1">
                  <c:v>12 a 17 anos</c:v>
                </c:pt>
              </c:strCache>
            </c:strRef>
          </c:cat>
          <c:val>
            <c:numRef>
              <c:f>'P11'!$S$34:$S$35</c:f>
              <c:numCache>
                <c:formatCode>0.0</c:formatCode>
                <c:ptCount val="2"/>
                <c:pt idx="0">
                  <c:v>70.329670329670336</c:v>
                </c:pt>
                <c:pt idx="1">
                  <c:v>85.43003851091143</c:v>
                </c:pt>
              </c:numCache>
            </c:numRef>
          </c:val>
          <c:extLst>
            <c:ext xmlns:c16="http://schemas.microsoft.com/office/drawing/2014/chart" uri="{C3380CC4-5D6E-409C-BE32-E72D297353CC}">
              <c16:uniqueId val="{00000001-E703-4377-B56D-E9878D611EB5}"/>
            </c:ext>
          </c:extLst>
        </c:ser>
        <c:ser>
          <c:idx val="2"/>
          <c:order val="2"/>
          <c:tx>
            <c:strRef>
              <c:f>'P11'!$T$33</c:f>
              <c:strCache>
                <c:ptCount val="1"/>
                <c:pt idx="0">
                  <c:v>Outro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'P11'!$Q$34:$Q$35</c:f>
              <c:strCache>
                <c:ptCount val="2"/>
                <c:pt idx="0">
                  <c:v>0 a 11 anos</c:v>
                </c:pt>
                <c:pt idx="1">
                  <c:v>12 a 17 anos</c:v>
                </c:pt>
              </c:strCache>
            </c:strRef>
          </c:cat>
          <c:val>
            <c:numRef>
              <c:f>'P11'!$T$34:$T$35</c:f>
              <c:numCache>
                <c:formatCode>0.0</c:formatCode>
                <c:ptCount val="2"/>
                <c:pt idx="0">
                  <c:v>2.197802197802198</c:v>
                </c:pt>
                <c:pt idx="1">
                  <c:v>0.70603337612323491</c:v>
                </c:pt>
              </c:numCache>
            </c:numRef>
          </c:val>
          <c:extLst>
            <c:ext xmlns:c16="http://schemas.microsoft.com/office/drawing/2014/chart" uri="{C3380CC4-5D6E-409C-BE32-E72D297353CC}">
              <c16:uniqueId val="{00000002-E703-4377-B56D-E9878D611EB5}"/>
            </c:ext>
          </c:extLst>
        </c:ser>
        <c:dLbls>
          <c:dLblPos val="ctr"/>
          <c:showLegendKey val="0"/>
          <c:showVal val="1"/>
          <c:showCatName val="0"/>
          <c:showSerName val="0"/>
          <c:showPercent val="0"/>
          <c:showBubbleSize val="0"/>
        </c:dLbls>
        <c:gapWidth val="150"/>
        <c:overlap val="100"/>
        <c:axId val="459068304"/>
        <c:axId val="459076536"/>
      </c:barChart>
      <c:catAx>
        <c:axId val="45906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6536"/>
        <c:crosses val="autoZero"/>
        <c:auto val="1"/>
        <c:lblAlgn val="ctr"/>
        <c:lblOffset val="100"/>
        <c:noMultiLvlLbl val="0"/>
      </c:catAx>
      <c:valAx>
        <c:axId val="459076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6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63</a:t>
            </a:r>
            <a:r>
              <a:rPr lang="pt-BR" sz="1200"/>
              <a:t>: Crianças e adolescentes vítimas de MVI por faixa etária e sexo</a:t>
            </a:r>
            <a:r>
              <a:rPr lang="pt-BR" sz="1200" baseline="0"/>
              <a:t> –</a:t>
            </a:r>
            <a:r>
              <a:rPr lang="pt-BR" sz="1200"/>
              <a:t> Brasil, 2023</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'P11'!$J$10</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'P11'!$I$11:$I$12</c:f>
              <c:strCache>
                <c:ptCount val="2"/>
                <c:pt idx="0">
                  <c:v>0 a 11 anos</c:v>
                </c:pt>
                <c:pt idx="1">
                  <c:v>12 a 17 anos</c:v>
                </c:pt>
              </c:strCache>
            </c:strRef>
          </c:cat>
          <c:val>
            <c:numRef>
              <c:f>'P11'!$J$11:$J$12</c:f>
              <c:numCache>
                <c:formatCode>0.0</c:formatCode>
                <c:ptCount val="2"/>
                <c:pt idx="0">
                  <c:v>46.666666666666664</c:v>
                </c:pt>
                <c:pt idx="1">
                  <c:v>10.985221674876847</c:v>
                </c:pt>
              </c:numCache>
            </c:numRef>
          </c:val>
          <c:extLst>
            <c:ext xmlns:c16="http://schemas.microsoft.com/office/drawing/2014/chart" uri="{C3380CC4-5D6E-409C-BE32-E72D297353CC}">
              <c16:uniqueId val="{00000000-DE15-467A-8C31-1CFB737E70CB}"/>
            </c:ext>
          </c:extLst>
        </c:ser>
        <c:ser>
          <c:idx val="1"/>
          <c:order val="1"/>
          <c:tx>
            <c:strRef>
              <c:f>'P11'!$K$10</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'P11'!$I$11:$I$12</c:f>
              <c:strCache>
                <c:ptCount val="2"/>
                <c:pt idx="0">
                  <c:v>0 a 11 anos</c:v>
                </c:pt>
                <c:pt idx="1">
                  <c:v>12 a 17 anos</c:v>
                </c:pt>
              </c:strCache>
            </c:strRef>
          </c:cat>
          <c:val>
            <c:numRef>
              <c:f>'P11'!$K$11:$K$12</c:f>
              <c:numCache>
                <c:formatCode>0.0</c:formatCode>
                <c:ptCount val="2"/>
                <c:pt idx="0">
                  <c:v>53.333333333333336</c:v>
                </c:pt>
                <c:pt idx="1">
                  <c:v>89.014778325123146</c:v>
                </c:pt>
              </c:numCache>
            </c:numRef>
          </c:val>
          <c:extLst>
            <c:ext xmlns:c16="http://schemas.microsoft.com/office/drawing/2014/chart" uri="{C3380CC4-5D6E-409C-BE32-E72D297353CC}">
              <c16:uniqueId val="{00000001-DE15-467A-8C31-1CFB737E70CB}"/>
            </c:ext>
          </c:extLst>
        </c:ser>
        <c:dLbls>
          <c:dLblPos val="ctr"/>
          <c:showLegendKey val="0"/>
          <c:showVal val="1"/>
          <c:showCatName val="0"/>
          <c:showSerName val="0"/>
          <c:showPercent val="0"/>
          <c:showBubbleSize val="0"/>
        </c:dLbls>
        <c:gapWidth val="150"/>
        <c:overlap val="100"/>
        <c:axId val="459077320"/>
        <c:axId val="459078496"/>
      </c:barChart>
      <c:catAx>
        <c:axId val="45907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8496"/>
        <c:crosses val="autoZero"/>
        <c:auto val="1"/>
        <c:lblAlgn val="ctr"/>
        <c:lblOffset val="100"/>
        <c:noMultiLvlLbl val="0"/>
      </c:catAx>
      <c:valAx>
        <c:axId val="459078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73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64</a:t>
            </a:r>
            <a:r>
              <a:rPr lang="pt-BR" sz="1200"/>
              <a:t>: Crianças e adolescentes vítimas de MVI por faixa etária e local do crime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'P11'!$R$12</c:f>
              <c:strCache>
                <c:ptCount val="1"/>
                <c:pt idx="0">
                  <c:v>Via pública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'P11'!$Q$13:$Q$14</c:f>
              <c:strCache>
                <c:ptCount val="2"/>
                <c:pt idx="0">
                  <c:v>0 a 11 anos</c:v>
                </c:pt>
                <c:pt idx="1">
                  <c:v>12 a 17 anos</c:v>
                </c:pt>
              </c:strCache>
            </c:strRef>
          </c:cat>
          <c:val>
            <c:numRef>
              <c:f>'P11'!$R$13:$R$14</c:f>
              <c:numCache>
                <c:formatCode>0.0</c:formatCode>
                <c:ptCount val="2"/>
                <c:pt idx="0">
                  <c:v>26.794258373205743</c:v>
                </c:pt>
                <c:pt idx="1">
                  <c:v>62.338709677419352</c:v>
                </c:pt>
              </c:numCache>
            </c:numRef>
          </c:val>
          <c:extLst>
            <c:ext xmlns:c16="http://schemas.microsoft.com/office/drawing/2014/chart" uri="{C3380CC4-5D6E-409C-BE32-E72D297353CC}">
              <c16:uniqueId val="{00000000-17D7-4021-B89F-1A990201BB88}"/>
            </c:ext>
          </c:extLst>
        </c:ser>
        <c:ser>
          <c:idx val="1"/>
          <c:order val="1"/>
          <c:tx>
            <c:strRef>
              <c:f>'P11'!$S$12</c:f>
              <c:strCache>
                <c:ptCount val="1"/>
                <c:pt idx="0">
                  <c:v>Residência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'P11'!$Q$13:$Q$14</c:f>
              <c:strCache>
                <c:ptCount val="2"/>
                <c:pt idx="0">
                  <c:v>0 a 11 anos</c:v>
                </c:pt>
                <c:pt idx="1">
                  <c:v>12 a 17 anos</c:v>
                </c:pt>
              </c:strCache>
            </c:strRef>
          </c:cat>
          <c:val>
            <c:numRef>
              <c:f>'P11'!$S$13:$S$14</c:f>
              <c:numCache>
                <c:formatCode>0.0</c:formatCode>
                <c:ptCount val="2"/>
                <c:pt idx="0">
                  <c:v>44.019138755980862</c:v>
                </c:pt>
                <c:pt idx="1">
                  <c:v>16.451612903225808</c:v>
                </c:pt>
              </c:numCache>
            </c:numRef>
          </c:val>
          <c:extLst>
            <c:ext xmlns:c16="http://schemas.microsoft.com/office/drawing/2014/chart" uri="{C3380CC4-5D6E-409C-BE32-E72D297353CC}">
              <c16:uniqueId val="{00000001-17D7-4021-B89F-1A990201BB88}"/>
            </c:ext>
          </c:extLst>
        </c:ser>
        <c:ser>
          <c:idx val="2"/>
          <c:order val="2"/>
          <c:tx>
            <c:strRef>
              <c:f>'P11'!$T$12</c:f>
              <c:strCache>
                <c:ptCount val="1"/>
                <c:pt idx="0">
                  <c:v>Outros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'P11'!$Q$13:$Q$14</c:f>
              <c:strCache>
                <c:ptCount val="2"/>
                <c:pt idx="0">
                  <c:v>0 a 11 anos</c:v>
                </c:pt>
                <c:pt idx="1">
                  <c:v>12 a 17 anos</c:v>
                </c:pt>
              </c:strCache>
            </c:strRef>
          </c:cat>
          <c:val>
            <c:numRef>
              <c:f>'P11'!$T$13:$T$14</c:f>
              <c:numCache>
                <c:formatCode>0.0</c:formatCode>
                <c:ptCount val="2"/>
                <c:pt idx="0">
                  <c:v>29.186602870813399</c:v>
                </c:pt>
                <c:pt idx="1">
                  <c:v>21.20967741935484</c:v>
                </c:pt>
              </c:numCache>
            </c:numRef>
          </c:val>
          <c:extLst>
            <c:ext xmlns:c16="http://schemas.microsoft.com/office/drawing/2014/chart" uri="{C3380CC4-5D6E-409C-BE32-E72D297353CC}">
              <c16:uniqueId val="{00000002-17D7-4021-B89F-1A990201BB88}"/>
            </c:ext>
          </c:extLst>
        </c:ser>
        <c:dLbls>
          <c:dLblPos val="ctr"/>
          <c:showLegendKey val="0"/>
          <c:showVal val="1"/>
          <c:showCatName val="0"/>
          <c:showSerName val="0"/>
          <c:showPercent val="0"/>
          <c:showBubbleSize val="0"/>
        </c:dLbls>
        <c:gapWidth val="150"/>
        <c:overlap val="100"/>
        <c:axId val="459079280"/>
        <c:axId val="459074968"/>
      </c:barChart>
      <c:catAx>
        <c:axId val="45907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4968"/>
        <c:crosses val="autoZero"/>
        <c:auto val="1"/>
        <c:lblAlgn val="ctr"/>
        <c:lblOffset val="100"/>
        <c:noMultiLvlLbl val="0"/>
      </c:catAx>
      <c:valAx>
        <c:axId val="459074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effectLst/>
              </a:rPr>
              <a:t>Gráfico 65: </a:t>
            </a:r>
            <a:r>
              <a:rPr lang="pt-BR" sz="1200" b="0" i="0" u="none" strike="noStrike" kern="1200" spc="0" baseline="0">
                <a:solidFill>
                  <a:sysClr val="windowText" lastClr="000000">
                    <a:lumMod val="65000"/>
                    <a:lumOff val="35000"/>
                  </a:sysClr>
                </a:solidFill>
                <a:effectLst/>
              </a:rPr>
              <a:t>Crianças e adolescentes vítimas de MVI por faixa etária tipo de instrumento do crime – Brasil,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'P11'!$A$28</c:f>
              <c:strCache>
                <c:ptCount val="1"/>
                <c:pt idx="0">
                  <c:v>Agressão (violência física, asfixia, estrangulamento, espancamento etc.)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'P11'!$B$27:$C$27</c:f>
              <c:strCache>
                <c:ptCount val="2"/>
                <c:pt idx="0">
                  <c:v>0 a 11 anos</c:v>
                </c:pt>
                <c:pt idx="1">
                  <c:v>12 a 17 anos</c:v>
                </c:pt>
              </c:strCache>
            </c:strRef>
          </c:cat>
          <c:val>
            <c:numRef>
              <c:f>'P11'!$B$28:$C$28</c:f>
              <c:numCache>
                <c:formatCode>0.0</c:formatCode>
                <c:ptCount val="2"/>
                <c:pt idx="0">
                  <c:v>17.582417582417584</c:v>
                </c:pt>
                <c:pt idx="1">
                  <c:v>1.4840989399293287</c:v>
                </c:pt>
              </c:numCache>
            </c:numRef>
          </c:val>
          <c:extLst>
            <c:ext xmlns:c16="http://schemas.microsoft.com/office/drawing/2014/chart" uri="{C3380CC4-5D6E-409C-BE32-E72D297353CC}">
              <c16:uniqueId val="{00000000-9341-407B-8A14-1ECB11EEF41B}"/>
            </c:ext>
          </c:extLst>
        </c:ser>
        <c:ser>
          <c:idx val="1"/>
          <c:order val="1"/>
          <c:tx>
            <c:strRef>
              <c:f>'P11'!$A$29</c:f>
              <c:strCache>
                <c:ptCount val="1"/>
                <c:pt idx="0">
                  <c:v>Arma branca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'P11'!$B$27:$C$27</c:f>
              <c:strCache>
                <c:ptCount val="2"/>
                <c:pt idx="0">
                  <c:v>0 a 11 anos</c:v>
                </c:pt>
                <c:pt idx="1">
                  <c:v>12 a 17 anos</c:v>
                </c:pt>
              </c:strCache>
            </c:strRef>
          </c:cat>
          <c:val>
            <c:numRef>
              <c:f>'P11'!$B$29:$C$29</c:f>
              <c:numCache>
                <c:formatCode>0.0</c:formatCode>
                <c:ptCount val="2"/>
                <c:pt idx="0">
                  <c:v>12.637362637362637</c:v>
                </c:pt>
                <c:pt idx="1">
                  <c:v>8.7632508833922262</c:v>
                </c:pt>
              </c:numCache>
            </c:numRef>
          </c:val>
          <c:extLst>
            <c:ext xmlns:c16="http://schemas.microsoft.com/office/drawing/2014/chart" uri="{C3380CC4-5D6E-409C-BE32-E72D297353CC}">
              <c16:uniqueId val="{00000001-9341-407B-8A14-1ECB11EEF41B}"/>
            </c:ext>
          </c:extLst>
        </c:ser>
        <c:ser>
          <c:idx val="2"/>
          <c:order val="2"/>
          <c:tx>
            <c:strRef>
              <c:f>'P11'!$A$30</c:f>
              <c:strCache>
                <c:ptCount val="1"/>
                <c:pt idx="0">
                  <c:v>Arma de fogo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'P11'!$B$27:$C$27</c:f>
              <c:strCache>
                <c:ptCount val="2"/>
                <c:pt idx="0">
                  <c:v>0 a 11 anos</c:v>
                </c:pt>
                <c:pt idx="1">
                  <c:v>12 a 17 anos</c:v>
                </c:pt>
              </c:strCache>
            </c:strRef>
          </c:cat>
          <c:val>
            <c:numRef>
              <c:f>'P11'!$B$30:$C$30</c:f>
              <c:numCache>
                <c:formatCode>0.0</c:formatCode>
                <c:ptCount val="2"/>
                <c:pt idx="0">
                  <c:v>37.362637362637365</c:v>
                </c:pt>
                <c:pt idx="1">
                  <c:v>85.017667844522961</c:v>
                </c:pt>
              </c:numCache>
            </c:numRef>
          </c:val>
          <c:extLst>
            <c:ext xmlns:c16="http://schemas.microsoft.com/office/drawing/2014/chart" uri="{C3380CC4-5D6E-409C-BE32-E72D297353CC}">
              <c16:uniqueId val="{00000002-9341-407B-8A14-1ECB11EEF41B}"/>
            </c:ext>
          </c:extLst>
        </c:ser>
        <c:ser>
          <c:idx val="3"/>
          <c:order val="3"/>
          <c:tx>
            <c:strRef>
              <c:f>'P11'!$A$31</c:f>
              <c:strCache>
                <c:ptCount val="1"/>
                <c:pt idx="0">
                  <c:v>Outro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'P11'!$B$27:$C$27</c:f>
              <c:strCache>
                <c:ptCount val="2"/>
                <c:pt idx="0">
                  <c:v>0 a 11 anos</c:v>
                </c:pt>
                <c:pt idx="1">
                  <c:v>12 a 17 anos</c:v>
                </c:pt>
              </c:strCache>
            </c:strRef>
          </c:cat>
          <c:val>
            <c:numRef>
              <c:f>'P11'!$B$31:$C$31</c:f>
              <c:numCache>
                <c:formatCode>0.0</c:formatCode>
                <c:ptCount val="2"/>
                <c:pt idx="0">
                  <c:v>32.417582417582416</c:v>
                </c:pt>
                <c:pt idx="1">
                  <c:v>4.7349823321554769</c:v>
                </c:pt>
              </c:numCache>
            </c:numRef>
          </c:val>
          <c:extLst>
            <c:ext xmlns:c16="http://schemas.microsoft.com/office/drawing/2014/chart" uri="{C3380CC4-5D6E-409C-BE32-E72D297353CC}">
              <c16:uniqueId val="{00000003-9341-407B-8A14-1ECB11EEF41B}"/>
            </c:ext>
          </c:extLst>
        </c:ser>
        <c:dLbls>
          <c:dLblPos val="ctr"/>
          <c:showLegendKey val="0"/>
          <c:showVal val="1"/>
          <c:showCatName val="0"/>
          <c:showSerName val="0"/>
          <c:showPercent val="0"/>
          <c:showBubbleSize val="0"/>
        </c:dLbls>
        <c:gapWidth val="150"/>
        <c:overlap val="100"/>
        <c:axId val="459074576"/>
        <c:axId val="459071048"/>
      </c:barChart>
      <c:catAx>
        <c:axId val="45907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1048"/>
        <c:crosses val="autoZero"/>
        <c:auto val="1"/>
        <c:lblAlgn val="ctr"/>
        <c:lblOffset val="100"/>
        <c:noMultiLvlLbl val="0"/>
      </c:catAx>
      <c:valAx>
        <c:axId val="459071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66: </a:t>
            </a:r>
            <a:r>
              <a:rPr lang="pt-BR" sz="1200"/>
              <a:t>Adolescentes vítimas de MDIP e MVI por idade</a:t>
            </a:r>
            <a:r>
              <a:rPr lang="pt-BR" sz="1200" baseline="0"/>
              <a:t> –</a:t>
            </a:r>
            <a:r>
              <a:rPr lang="pt-BR" sz="1200"/>
              <a:t> Brasil, 2023</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'P11'!$J$30</c:f>
              <c:strCache>
                <c:ptCount val="1"/>
                <c:pt idx="0">
                  <c:v>Morte Decorrente de Intervenção Policial</c:v>
                </c:pt>
              </c:strCache>
            </c:strRef>
          </c:tx>
          <c:spPr>
            <a:ln w="28575" cap="rnd">
              <a:solidFill>
                <a:schemeClr val="accent1"/>
              </a:solidFill>
              <a:round/>
            </a:ln>
            <a:effectLst/>
          </c:spPr>
          <c:marker>
            <c:symbol val="none"/>
          </c:marker>
          <c:cat>
            <c:numRef>
              <c:f>'P11'!$I$31:$I$36</c:f>
              <c:numCache>
                <c:formatCode>General</c:formatCode>
                <c:ptCount val="6"/>
                <c:pt idx="0">
                  <c:v>12</c:v>
                </c:pt>
                <c:pt idx="1">
                  <c:v>13</c:v>
                </c:pt>
                <c:pt idx="2">
                  <c:v>14</c:v>
                </c:pt>
                <c:pt idx="3">
                  <c:v>15</c:v>
                </c:pt>
                <c:pt idx="4">
                  <c:v>16</c:v>
                </c:pt>
                <c:pt idx="5">
                  <c:v>17</c:v>
                </c:pt>
              </c:numCache>
            </c:numRef>
          </c:cat>
          <c:val>
            <c:numRef>
              <c:f>'P11'!$J$31:$J$36</c:f>
              <c:numCache>
                <c:formatCode>General</c:formatCode>
                <c:ptCount val="6"/>
                <c:pt idx="0">
                  <c:v>0</c:v>
                </c:pt>
                <c:pt idx="1">
                  <c:v>5</c:v>
                </c:pt>
                <c:pt idx="2">
                  <c:v>17</c:v>
                </c:pt>
                <c:pt idx="3">
                  <c:v>63</c:v>
                </c:pt>
                <c:pt idx="4">
                  <c:v>98</c:v>
                </c:pt>
                <c:pt idx="5">
                  <c:v>155</c:v>
                </c:pt>
              </c:numCache>
            </c:numRef>
          </c:val>
          <c:smooth val="0"/>
          <c:extLst>
            <c:ext xmlns:c16="http://schemas.microsoft.com/office/drawing/2014/chart" uri="{C3380CC4-5D6E-409C-BE32-E72D297353CC}">
              <c16:uniqueId val="{00000000-8671-45CA-903F-AFD1E88108E4}"/>
            </c:ext>
          </c:extLst>
        </c:ser>
        <c:ser>
          <c:idx val="1"/>
          <c:order val="1"/>
          <c:tx>
            <c:strRef>
              <c:f>'P11'!$K$30</c:f>
              <c:strCache>
                <c:ptCount val="1"/>
                <c:pt idx="0">
                  <c:v>MVI</c:v>
                </c:pt>
              </c:strCache>
            </c:strRef>
          </c:tx>
          <c:spPr>
            <a:ln w="28575" cap="rnd">
              <a:solidFill>
                <a:schemeClr val="accent2"/>
              </a:solidFill>
              <a:round/>
            </a:ln>
            <a:effectLst/>
          </c:spPr>
          <c:marker>
            <c:symbol val="none"/>
          </c:marker>
          <c:cat>
            <c:numRef>
              <c:f>'P11'!$I$31:$I$36</c:f>
              <c:numCache>
                <c:formatCode>General</c:formatCode>
                <c:ptCount val="6"/>
                <c:pt idx="0">
                  <c:v>12</c:v>
                </c:pt>
                <c:pt idx="1">
                  <c:v>13</c:v>
                </c:pt>
                <c:pt idx="2">
                  <c:v>14</c:v>
                </c:pt>
                <c:pt idx="3">
                  <c:v>15</c:v>
                </c:pt>
                <c:pt idx="4">
                  <c:v>16</c:v>
                </c:pt>
                <c:pt idx="5">
                  <c:v>17</c:v>
                </c:pt>
              </c:numCache>
            </c:numRef>
          </c:cat>
          <c:val>
            <c:numRef>
              <c:f>'P11'!$K$31:$K$36</c:f>
              <c:numCache>
                <c:formatCode>General</c:formatCode>
                <c:ptCount val="6"/>
                <c:pt idx="0">
                  <c:v>26</c:v>
                </c:pt>
                <c:pt idx="1">
                  <c:v>57</c:v>
                </c:pt>
                <c:pt idx="2">
                  <c:v>148</c:v>
                </c:pt>
                <c:pt idx="3">
                  <c:v>355</c:v>
                </c:pt>
                <c:pt idx="4">
                  <c:v>584</c:v>
                </c:pt>
                <c:pt idx="5">
                  <c:v>866</c:v>
                </c:pt>
              </c:numCache>
            </c:numRef>
          </c:val>
          <c:smooth val="0"/>
          <c:extLst>
            <c:ext xmlns:c16="http://schemas.microsoft.com/office/drawing/2014/chart" uri="{C3380CC4-5D6E-409C-BE32-E72D297353CC}">
              <c16:uniqueId val="{00000001-8671-45CA-903F-AFD1E88108E4}"/>
            </c:ext>
          </c:extLst>
        </c:ser>
        <c:dLbls>
          <c:showLegendKey val="0"/>
          <c:showVal val="0"/>
          <c:showCatName val="0"/>
          <c:showSerName val="0"/>
          <c:showPercent val="0"/>
          <c:showBubbleSize val="0"/>
        </c:dLbls>
        <c:smooth val="0"/>
        <c:axId val="459077712"/>
        <c:axId val="459078104"/>
      </c:lineChart>
      <c:catAx>
        <c:axId val="45907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8104"/>
        <c:crosses val="autoZero"/>
        <c:auto val="1"/>
        <c:lblAlgn val="ctr"/>
        <c:lblOffset val="100"/>
        <c:tickLblSkip val="1"/>
        <c:noMultiLvlLbl val="0"/>
      </c:catAx>
      <c:valAx>
        <c:axId val="45907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68: </a:t>
            </a:r>
            <a:r>
              <a:rPr lang="pt-BR" sz="1200" b="0" i="0" baseline="0">
                <a:effectLst/>
              </a:rPr>
              <a:t>Sexo das vítimas de estupro e estupro de vulnerável (em %)  - Brasil (2023)</a:t>
            </a:r>
            <a:endParaRPr lang="pt-BR"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C0-42CA-B462-284A2F8267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C0-42CA-B462-284A2F8267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'P12'!$A$8:$A$9</c:f>
              <c:strCache>
                <c:ptCount val="2"/>
                <c:pt idx="0">
                  <c:v>Feminino</c:v>
                </c:pt>
                <c:pt idx="1">
                  <c:v>Masculino</c:v>
                </c:pt>
              </c:strCache>
            </c:strRef>
          </c:cat>
          <c:val>
            <c:numRef>
              <c:f>'P12'!$B$8:$B$9</c:f>
              <c:numCache>
                <c:formatCode>0.0</c:formatCode>
                <c:ptCount val="2"/>
                <c:pt idx="0">
                  <c:v>88.176177575810541</c:v>
                </c:pt>
                <c:pt idx="1">
                  <c:v>11.82382242418946</c:v>
                </c:pt>
              </c:numCache>
            </c:numRef>
          </c:val>
          <c:extLst>
            <c:ext xmlns:c16="http://schemas.microsoft.com/office/drawing/2014/chart" uri="{C3380CC4-5D6E-409C-BE32-E72D297353CC}">
              <c16:uniqueId val="{00000000-E610-4FAD-B40A-6E78D77453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69:</a:t>
            </a:r>
            <a:r>
              <a:rPr lang="pt-BR" sz="1200" b="0" i="0" baseline="0">
                <a:effectLst/>
              </a:rPr>
              <a:t> Vítimas de estupro e estupro de vulnerável menores de 14 anos, por idade e sexo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'P12'!$I$8</c:f>
              <c:strCache>
                <c:ptCount val="1"/>
                <c:pt idx="0">
                  <c:v>Feminino</c:v>
                </c:pt>
              </c:strCache>
            </c:strRef>
          </c:tx>
          <c:spPr>
            <a:ln w="28575" cap="rnd">
              <a:solidFill>
                <a:schemeClr val="accent1"/>
              </a:solidFill>
              <a:round/>
            </a:ln>
            <a:effectLst/>
          </c:spPr>
          <c:marker>
            <c:symbol val="none"/>
          </c:marker>
          <c:cat>
            <c:numRef>
              <c:f>'P12'!$H$9:$H$22</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cat>
          <c:val>
            <c:numRef>
              <c:f>'P12'!$I$9:$I$22</c:f>
              <c:numCache>
                <c:formatCode>General</c:formatCode>
                <c:ptCount val="14"/>
                <c:pt idx="0">
                  <c:v>279</c:v>
                </c:pt>
                <c:pt idx="1">
                  <c:v>664</c:v>
                </c:pt>
                <c:pt idx="2">
                  <c:v>1367</c:v>
                </c:pt>
                <c:pt idx="3">
                  <c:v>2350</c:v>
                </c:pt>
                <c:pt idx="4">
                  <c:v>2256</c:v>
                </c:pt>
                <c:pt idx="5">
                  <c:v>1978</c:v>
                </c:pt>
                <c:pt idx="6">
                  <c:v>1929</c:v>
                </c:pt>
                <c:pt idx="7">
                  <c:v>2029</c:v>
                </c:pt>
                <c:pt idx="8">
                  <c:v>2432</c:v>
                </c:pt>
                <c:pt idx="9">
                  <c:v>2718</c:v>
                </c:pt>
                <c:pt idx="10">
                  <c:v>3329</c:v>
                </c:pt>
                <c:pt idx="11">
                  <c:v>4526</c:v>
                </c:pt>
                <c:pt idx="12">
                  <c:v>6671</c:v>
                </c:pt>
                <c:pt idx="13">
                  <c:v>8670</c:v>
                </c:pt>
              </c:numCache>
            </c:numRef>
          </c:val>
          <c:smooth val="0"/>
          <c:extLst>
            <c:ext xmlns:c16="http://schemas.microsoft.com/office/drawing/2014/chart" uri="{C3380CC4-5D6E-409C-BE32-E72D297353CC}">
              <c16:uniqueId val="{00000000-C10F-48BD-ACD6-B0939EC26823}"/>
            </c:ext>
          </c:extLst>
        </c:ser>
        <c:ser>
          <c:idx val="1"/>
          <c:order val="1"/>
          <c:tx>
            <c:strRef>
              <c:f>'P12'!$J$8</c:f>
              <c:strCache>
                <c:ptCount val="1"/>
                <c:pt idx="0">
                  <c:v>Masculino</c:v>
                </c:pt>
              </c:strCache>
            </c:strRef>
          </c:tx>
          <c:spPr>
            <a:ln w="28575" cap="rnd">
              <a:solidFill>
                <a:schemeClr val="accent2"/>
              </a:solidFill>
              <a:round/>
            </a:ln>
            <a:effectLst/>
          </c:spPr>
          <c:marker>
            <c:symbol val="none"/>
          </c:marker>
          <c:cat>
            <c:numRef>
              <c:f>'P12'!$H$9:$H$22</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cat>
          <c:val>
            <c:numRef>
              <c:f>'P12'!$J$9:$J$22</c:f>
              <c:numCache>
                <c:formatCode>General</c:formatCode>
                <c:ptCount val="14"/>
                <c:pt idx="0">
                  <c:v>81</c:v>
                </c:pt>
                <c:pt idx="1">
                  <c:v>128</c:v>
                </c:pt>
                <c:pt idx="2">
                  <c:v>317</c:v>
                </c:pt>
                <c:pt idx="3">
                  <c:v>548</c:v>
                </c:pt>
                <c:pt idx="4">
                  <c:v>685</c:v>
                </c:pt>
                <c:pt idx="5">
                  <c:v>651</c:v>
                </c:pt>
                <c:pt idx="6">
                  <c:v>614</c:v>
                </c:pt>
                <c:pt idx="7">
                  <c:v>613</c:v>
                </c:pt>
                <c:pt idx="8">
                  <c:v>574</c:v>
                </c:pt>
                <c:pt idx="9">
                  <c:v>576</c:v>
                </c:pt>
                <c:pt idx="10">
                  <c:v>520</c:v>
                </c:pt>
                <c:pt idx="11">
                  <c:v>548</c:v>
                </c:pt>
                <c:pt idx="12">
                  <c:v>568</c:v>
                </c:pt>
                <c:pt idx="13">
                  <c:v>621</c:v>
                </c:pt>
              </c:numCache>
            </c:numRef>
          </c:val>
          <c:smooth val="0"/>
          <c:extLst>
            <c:ext xmlns:c16="http://schemas.microsoft.com/office/drawing/2014/chart" uri="{C3380CC4-5D6E-409C-BE32-E72D297353CC}">
              <c16:uniqueId val="{00000001-C10F-48BD-ACD6-B0939EC26823}"/>
            </c:ext>
          </c:extLst>
        </c:ser>
        <c:dLbls>
          <c:showLegendKey val="0"/>
          <c:showVal val="0"/>
          <c:showCatName val="0"/>
          <c:showSerName val="0"/>
          <c:showPercent val="0"/>
          <c:showBubbleSize val="0"/>
        </c:dLbls>
        <c:smooth val="0"/>
        <c:axId val="459079672"/>
        <c:axId val="459069872"/>
      </c:lineChart>
      <c:catAx>
        <c:axId val="45907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69872"/>
        <c:crosses val="autoZero"/>
        <c:auto val="1"/>
        <c:lblAlgn val="ctr"/>
        <c:lblOffset val="100"/>
        <c:noMultiLvlLbl val="0"/>
      </c:catAx>
      <c:valAx>
        <c:axId val="4590698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59079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70: </a:t>
            </a:r>
            <a:r>
              <a:rPr lang="pt-BR" sz="1200" b="0" i="0" baseline="0">
                <a:effectLst/>
              </a:rPr>
              <a:t>Vítimas de estupro e estupro de vulnerável menores de 14 anos, por tipo de local (em %)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'P12'!$Q$11:$Q$17</c:f>
              <c:strCache>
                <c:ptCount val="7"/>
                <c:pt idx="0">
                  <c:v>Residência</c:v>
                </c:pt>
                <c:pt idx="1">
                  <c:v>Outros</c:v>
                </c:pt>
                <c:pt idx="2">
                  <c:v>Via pública</c:v>
                </c:pt>
                <c:pt idx="3">
                  <c:v>Área rural</c:v>
                </c:pt>
                <c:pt idx="4">
                  <c:v>Hospital</c:v>
                </c:pt>
                <c:pt idx="5">
                  <c:v>Sítio e fazendas</c:v>
                </c:pt>
                <c:pt idx="6">
                  <c:v>Estabelecimento comercial/ financeiro</c:v>
                </c:pt>
              </c:strCache>
            </c:strRef>
          </c:cat>
          <c:val>
            <c:numRef>
              <c:f>'P12'!$R$11:$R$17</c:f>
              <c:numCache>
                <c:formatCode>0.0</c:formatCode>
                <c:ptCount val="7"/>
                <c:pt idx="0">
                  <c:v>65.100571038949965</c:v>
                </c:pt>
                <c:pt idx="1">
                  <c:v>19.02965993352084</c:v>
                </c:pt>
                <c:pt idx="2">
                  <c:v>9.9335208386601899</c:v>
                </c:pt>
                <c:pt idx="3">
                  <c:v>2.418392567970681</c:v>
                </c:pt>
                <c:pt idx="4">
                  <c:v>1.2976220915366914</c:v>
                </c:pt>
                <c:pt idx="5">
                  <c:v>1.1633853234466889</c:v>
                </c:pt>
                <c:pt idx="6">
                  <c:v>1.0568482059149409</c:v>
                </c:pt>
              </c:numCache>
            </c:numRef>
          </c:val>
          <c:extLst>
            <c:ext xmlns:c16="http://schemas.microsoft.com/office/drawing/2014/chart" uri="{C3380CC4-5D6E-409C-BE32-E72D297353CC}">
              <c16:uniqueId val="{00000000-E6E4-43D8-A455-062DDBB6A7EA}"/>
            </c:ext>
          </c:extLst>
        </c:ser>
        <c:dLbls>
          <c:showLegendKey val="0"/>
          <c:showVal val="0"/>
          <c:showCatName val="0"/>
          <c:showSerName val="0"/>
          <c:showPercent val="0"/>
          <c:showBubbleSize val="0"/>
        </c:dLbls>
        <c:gapWidth val="219"/>
        <c:overlap val="-27"/>
        <c:axId val="459071832"/>
        <c:axId val="459072616"/>
      </c:barChart>
      <c:catAx>
        <c:axId val="459071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2616"/>
        <c:crosses val="autoZero"/>
        <c:auto val="1"/>
        <c:lblAlgn val="ctr"/>
        <c:lblOffset val="100"/>
        <c:noMultiLvlLbl val="0"/>
      </c:catAx>
      <c:valAx>
        <c:axId val="459072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1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71: </a:t>
            </a:r>
            <a:r>
              <a:rPr lang="pt-BR" sz="1200" b="0" i="0" baseline="0">
                <a:effectLst/>
              </a:rPr>
              <a:t>Vítimas de estupro e estupro de vulnerável menores de 14 anos, por relação com autor (em %)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strRef>
              <c:f>'P12'!$A$31:$A$37</c:f>
              <c:strCache>
                <c:ptCount val="7"/>
                <c:pt idx="0">
                  <c:v>Familiar</c:v>
                </c:pt>
                <c:pt idx="1">
                  <c:v>Outros conhecidos</c:v>
                </c:pt>
                <c:pt idx="2">
                  <c:v>Outros conhecidos</c:v>
                </c:pt>
                <c:pt idx="3">
                  <c:v>Desconhecidos</c:v>
                </c:pt>
                <c:pt idx="4">
                  <c:v>Companheiro</c:v>
                </c:pt>
                <c:pt idx="5">
                  <c:v>Outros</c:v>
                </c:pt>
                <c:pt idx="6">
                  <c:v>Ex-companheiro</c:v>
                </c:pt>
              </c:strCache>
            </c:strRef>
          </c:cat>
          <c:val>
            <c:numRef>
              <c:f>'P12'!$B$31:$B$37</c:f>
              <c:numCache>
                <c:formatCode>0.0</c:formatCode>
                <c:ptCount val="7"/>
                <c:pt idx="0">
                  <c:v>63.301676632665028</c:v>
                </c:pt>
                <c:pt idx="1">
                  <c:v>22.194864579669364</c:v>
                </c:pt>
                <c:pt idx="2">
                  <c:v>14.550357603470513</c:v>
                </c:pt>
                <c:pt idx="3">
                  <c:v>13.413061320201663</c:v>
                </c:pt>
                <c:pt idx="4">
                  <c:v>7.0113729628326888</c:v>
                </c:pt>
                <c:pt idx="5">
                  <c:v>1.0903974674639465</c:v>
                </c:pt>
                <c:pt idx="6">
                  <c:v>0.63313401336616248</c:v>
                </c:pt>
              </c:numCache>
            </c:numRef>
          </c:val>
          <c:extLst>
            <c:ext xmlns:c16="http://schemas.microsoft.com/office/drawing/2014/chart" uri="{C3380CC4-5D6E-409C-BE32-E72D297353CC}">
              <c16:uniqueId val="{00000000-3646-4B8B-826F-20DA3038AD21}"/>
            </c:ext>
          </c:extLst>
        </c:ser>
        <c:dLbls>
          <c:showLegendKey val="0"/>
          <c:showVal val="0"/>
          <c:showCatName val="0"/>
          <c:showSerName val="0"/>
          <c:showPercent val="0"/>
          <c:showBubbleSize val="0"/>
        </c:dLbls>
        <c:gapWidth val="219"/>
        <c:overlap val="-27"/>
        <c:axId val="459075360"/>
        <c:axId val="459073400"/>
      </c:barChart>
      <c:catAx>
        <c:axId val="45907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3400"/>
        <c:crosses val="autoZero"/>
        <c:auto val="1"/>
        <c:lblAlgn val="ctr"/>
        <c:lblOffset val="100"/>
        <c:noMultiLvlLbl val="0"/>
      </c:catAx>
      <c:valAx>
        <c:axId val="4590734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5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03: </a:t>
            </a:r>
            <a:r>
              <a:rPr lang="pt-BR" sz="1200" b="0" i="0" baseline="0">
                <a:effectLst/>
              </a:rPr>
              <a:t>Mortes Violentas Intencionais, taxas por 100 mil habitantes, por Regiões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'P01'!$B$38:$B$43</c:f>
              <c:strCache>
                <c:ptCount val="6"/>
                <c:pt idx="0">
                  <c:v>Região Norte</c:v>
                </c:pt>
                <c:pt idx="1">
                  <c:v>Região Nordeste</c:v>
                </c:pt>
                <c:pt idx="2">
                  <c:v>Região Centro-Oeste</c:v>
                </c:pt>
                <c:pt idx="3">
                  <c:v>Região Sudeste</c:v>
                </c:pt>
                <c:pt idx="4">
                  <c:v>Região Sul</c:v>
                </c:pt>
                <c:pt idx="5">
                  <c:v>Brasil</c:v>
                </c:pt>
              </c:strCache>
            </c:strRef>
          </c:cat>
          <c:val>
            <c:numRef>
              <c:f>'P01'!$C$38:$C$43</c:f>
              <c:numCache>
                <c:formatCode>0.0</c:formatCode>
                <c:ptCount val="6"/>
                <c:pt idx="0">
                  <c:v>33.950097275210823</c:v>
                </c:pt>
                <c:pt idx="1">
                  <c:v>36.530447268829022</c:v>
                </c:pt>
                <c:pt idx="2">
                  <c:v>22.603464874203308</c:v>
                </c:pt>
                <c:pt idx="3">
                  <c:v>14.013418393254614</c:v>
                </c:pt>
                <c:pt idx="4">
                  <c:v>16.360638988170972</c:v>
                </c:pt>
                <c:pt idx="5">
                  <c:v>22.812599732492625</c:v>
                </c:pt>
              </c:numCache>
            </c:numRef>
          </c:val>
          <c:extLst>
            <c:ext xmlns:c16="http://schemas.microsoft.com/office/drawing/2014/chart" uri="{C3380CC4-5D6E-409C-BE32-E72D297353CC}">
              <c16:uniqueId val="{00000000-6A0D-4869-A827-856F8D1E0575}"/>
            </c:ext>
          </c:extLst>
        </c:ser>
        <c:dLbls>
          <c:showLegendKey val="0"/>
          <c:showVal val="0"/>
          <c:showCatName val="0"/>
          <c:showSerName val="0"/>
          <c:showPercent val="0"/>
          <c:showBubbleSize val="0"/>
        </c:dLbls>
        <c:gapWidth val="219"/>
        <c:overlap val="-27"/>
        <c:axId val="372836376"/>
        <c:axId val="372837160"/>
      </c:barChart>
      <c:catAx>
        <c:axId val="3728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2837160"/>
        <c:crosses val="autoZero"/>
        <c:auto val="1"/>
        <c:lblAlgn val="ctr"/>
        <c:lblOffset val="100"/>
        <c:noMultiLvlLbl val="0"/>
      </c:catAx>
      <c:valAx>
        <c:axId val="3728371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2836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72:</a:t>
            </a:r>
            <a:r>
              <a:rPr lang="pt-BR" sz="1200" b="0" i="0" u="none" strike="noStrike" baseline="0">
                <a:effectLst/>
              </a:rPr>
              <a:t> Vítimas de estupro e estupro de vulnerável menores de 14 anos, por raça/cor (em %) - Brasil (2023)</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'P12'!$L$35:$O$35</c:f>
              <c:strCache>
                <c:ptCount val="4"/>
                <c:pt idx="0">
                  <c:v>Amarela</c:v>
                </c:pt>
                <c:pt idx="1">
                  <c:v>Branca</c:v>
                </c:pt>
                <c:pt idx="2">
                  <c:v>Indígena</c:v>
                </c:pt>
                <c:pt idx="3">
                  <c:v>Negra</c:v>
                </c:pt>
              </c:strCache>
            </c:strRef>
          </c:cat>
          <c:val>
            <c:numRef>
              <c:f>'P12'!$L$36:$O$36</c:f>
              <c:numCache>
                <c:formatCode>0.0</c:formatCode>
                <c:ptCount val="4"/>
                <c:pt idx="0">
                  <c:v>0.38256547755288883</c:v>
                </c:pt>
                <c:pt idx="1">
                  <c:v>47.140568289572641</c:v>
                </c:pt>
                <c:pt idx="2">
                  <c:v>0.5297060458424615</c:v>
                </c:pt>
                <c:pt idx="3">
                  <c:v>51.947160187032011</c:v>
                </c:pt>
              </c:numCache>
            </c:numRef>
          </c:val>
          <c:extLst>
            <c:ext xmlns:c16="http://schemas.microsoft.com/office/drawing/2014/chart" uri="{C3380CC4-5D6E-409C-BE32-E72D297353CC}">
              <c16:uniqueId val="{00000000-ACA6-4581-8EC8-21D7AB70A273}"/>
            </c:ext>
          </c:extLst>
        </c:ser>
        <c:dLbls>
          <c:showLegendKey val="0"/>
          <c:showVal val="0"/>
          <c:showCatName val="0"/>
          <c:showSerName val="0"/>
          <c:showPercent val="0"/>
          <c:showBubbleSize val="0"/>
        </c:dLbls>
        <c:gapWidth val="219"/>
        <c:overlap val="-27"/>
        <c:axId val="459076144"/>
        <c:axId val="459074184"/>
      </c:barChart>
      <c:catAx>
        <c:axId val="4590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4184"/>
        <c:crosses val="autoZero"/>
        <c:auto val="1"/>
        <c:lblAlgn val="ctr"/>
        <c:lblOffset val="100"/>
        <c:noMultiLvlLbl val="0"/>
      </c:catAx>
      <c:valAx>
        <c:axId val="4590741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7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Gráfico</a:t>
            </a:r>
            <a:r>
              <a:rPr lang="en-US" sz="1200" b="1" baseline="0"/>
              <a:t> 73: </a:t>
            </a:r>
            <a:r>
              <a:rPr lang="en-US" sz="1200"/>
              <a:t>Registros de arma de fogo ativos no SINARM/Polícia</a:t>
            </a:r>
            <a:r>
              <a:rPr lang="en-US" sz="1200" baseline="0"/>
              <a:t> Federal, ns. absolutos, Brasil, 2017-2023</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'G73'!$A$6</c:f>
              <c:strCache>
                <c:ptCount val="1"/>
                <c:pt idx="0">
                  <c:v>Brasil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'G73'!$B$5:$G$5</c:f>
              <c:numCache>
                <c:formatCode>General</c:formatCode>
                <c:ptCount val="6"/>
                <c:pt idx="0">
                  <c:v>2017</c:v>
                </c:pt>
                <c:pt idx="1">
                  <c:v>2019</c:v>
                </c:pt>
                <c:pt idx="2">
                  <c:v>2020</c:v>
                </c:pt>
                <c:pt idx="3">
                  <c:v>2021</c:v>
                </c:pt>
                <c:pt idx="4">
                  <c:v>2022</c:v>
                </c:pt>
                <c:pt idx="5">
                  <c:v>2023</c:v>
                </c:pt>
              </c:numCache>
            </c:numRef>
          </c:cat>
          <c:val>
            <c:numRef>
              <c:f>'G73'!$B$6:$G$6</c:f>
              <c:numCache>
                <c:formatCode>_-* #,##0_-;\-* #,##0_-;_-* "-"??_-;_-@_-</c:formatCode>
                <c:ptCount val="6"/>
                <c:pt idx="0" formatCode="#,##0">
                  <c:v>637972</c:v>
                </c:pt>
                <c:pt idx="1">
                  <c:v>1056670</c:v>
                </c:pt>
                <c:pt idx="2">
                  <c:v>1233745</c:v>
                </c:pt>
                <c:pt idx="3">
                  <c:v>1490323</c:v>
                </c:pt>
                <c:pt idx="4">
                  <c:v>1558416</c:v>
                </c:pt>
                <c:pt idx="5">
                  <c:v>2088048</c:v>
                </c:pt>
              </c:numCache>
            </c:numRef>
          </c:val>
          <c:extLst>
            <c:ext xmlns:c16="http://schemas.microsoft.com/office/drawing/2014/chart" uri="{C3380CC4-5D6E-409C-BE32-E72D297353CC}">
              <c16:uniqueId val="{00000000-31C2-4653-BD50-2B4971960AB9}"/>
            </c:ext>
          </c:extLst>
        </c:ser>
        <c:dLbls>
          <c:showLegendKey val="0"/>
          <c:showVal val="0"/>
          <c:showCatName val="0"/>
          <c:showSerName val="0"/>
          <c:showPercent val="0"/>
          <c:showBubbleSize val="0"/>
        </c:dLbls>
        <c:gapWidth val="219"/>
        <c:overlap val="-27"/>
        <c:axId val="459082416"/>
        <c:axId val="459081632"/>
      </c:barChart>
      <c:catAx>
        <c:axId val="4590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81632"/>
        <c:crosses val="autoZero"/>
        <c:auto val="1"/>
        <c:lblAlgn val="ctr"/>
        <c:lblOffset val="100"/>
        <c:noMultiLvlLbl val="0"/>
      </c:catAx>
      <c:valAx>
        <c:axId val="459081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82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74: </a:t>
            </a:r>
            <a:r>
              <a:rPr lang="pt-BR" sz="1200" b="0" i="0" u="none" strike="noStrike" kern="1200" spc="0" baseline="0">
                <a:solidFill>
                  <a:sysClr val="windowText" lastClr="000000">
                    <a:lumMod val="65000"/>
                    <a:lumOff val="35000"/>
                  </a:sysClr>
                </a:solidFill>
              </a:rPr>
              <a:t>Apreensão de maconha e cocaína - Brasil, 2013-2023 (em toneladas)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'G74'!$A$5</c:f>
              <c:strCache>
                <c:ptCount val="1"/>
                <c:pt idx="0">
                  <c:v>Maconha, insumos e derivados(1)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'G74'!$B$4:$L$4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'G74'!$B$5:$L$5</c:f>
              <c:numCache>
                <c:formatCode>#,##0.00</c:formatCode>
                <c:ptCount val="11"/>
                <c:pt idx="0">
                  <c:v>222.56910694000001</c:v>
                </c:pt>
                <c:pt idx="1">
                  <c:v>208.70611983999999</c:v>
                </c:pt>
                <c:pt idx="2">
                  <c:v>271.34254645999999</c:v>
                </c:pt>
                <c:pt idx="3">
                  <c:v>235.39935838</c:v>
                </c:pt>
                <c:pt idx="4">
                  <c:v>353.97855582</c:v>
                </c:pt>
                <c:pt idx="5">
                  <c:v>268.07726098999996</c:v>
                </c:pt>
                <c:pt idx="6">
                  <c:v>265.99065793</c:v>
                </c:pt>
                <c:pt idx="7">
                  <c:v>546.43916214000001</c:v>
                </c:pt>
                <c:pt idx="8">
                  <c:v>410.22865858999995</c:v>
                </c:pt>
                <c:pt idx="9">
                  <c:v>414.87395922000002</c:v>
                </c:pt>
                <c:pt idx="10">
                  <c:v>416.39423402000006</c:v>
                </c:pt>
              </c:numCache>
            </c:numRef>
          </c:val>
          <c:smooth val="0"/>
          <c:extLst>
            <c:ext xmlns:c16="http://schemas.microsoft.com/office/drawing/2014/chart" uri="{C3380CC4-5D6E-409C-BE32-E72D297353CC}">
              <c16:uniqueId val="{00000000-740C-43A7-938F-0B337E0B1F3F}"/>
            </c:ext>
          </c:extLst>
        </c:ser>
        <c:ser>
          <c:idx val="1"/>
          <c:order val="1"/>
          <c:tx>
            <c:strRef>
              <c:f>'G74'!$A$6</c:f>
              <c:strCache>
                <c:ptCount val="1"/>
                <c:pt idx="0">
                  <c:v>Cocaína, insumos e derivados(2)</c:v>
                </c:pt>
              </c:strCache>
            </c:strRef>
          </c:tx>
          <c:spPr>
            <a:ln w="28575" cap="rnd">
              <a:solidFill>
                <a:schemeClr val="accent2">
                  <a:alpha val="99000"/>
                </a:schemeClr>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'G74'!$B$4:$L$4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'G74'!$B$6:$L$6</c:f>
              <c:numCache>
                <c:formatCode>#,##0.00</c:formatCode>
                <c:ptCount val="11"/>
                <c:pt idx="0">
                  <c:v>41.740984119999993</c:v>
                </c:pt>
                <c:pt idx="1">
                  <c:v>33.858153999999999</c:v>
                </c:pt>
                <c:pt idx="2">
                  <c:v>27.222529429999998</c:v>
                </c:pt>
                <c:pt idx="3">
                  <c:v>41.471621530000007</c:v>
                </c:pt>
                <c:pt idx="4">
                  <c:v>48.04719532</c:v>
                </c:pt>
                <c:pt idx="5">
                  <c:v>79.17498282999999</c:v>
                </c:pt>
                <c:pt idx="6">
                  <c:v>104.58279743999999</c:v>
                </c:pt>
                <c:pt idx="7">
                  <c:v>91.232524349999991</c:v>
                </c:pt>
                <c:pt idx="8">
                  <c:v>93.42041777</c:v>
                </c:pt>
                <c:pt idx="9">
                  <c:v>96.642824590000004</c:v>
                </c:pt>
                <c:pt idx="10">
                  <c:v>72.504806200000004</c:v>
                </c:pt>
              </c:numCache>
            </c:numRef>
          </c:val>
          <c:smooth val="0"/>
          <c:extLst>
            <c:ext xmlns:c16="http://schemas.microsoft.com/office/drawing/2014/chart" uri="{C3380CC4-5D6E-409C-BE32-E72D297353CC}">
              <c16:uniqueId val="{00000001-740C-43A7-938F-0B337E0B1F3F}"/>
            </c:ext>
          </c:extLst>
        </c:ser>
        <c:dLbls>
          <c:showLegendKey val="0"/>
          <c:showVal val="0"/>
          <c:showCatName val="0"/>
          <c:showSerName val="0"/>
          <c:showPercent val="0"/>
          <c:showBubbleSize val="0"/>
        </c:dLbls>
        <c:marker val="1"/>
        <c:smooth val="0"/>
        <c:axId val="459082808"/>
        <c:axId val="459083200"/>
      </c:lineChart>
      <c:catAx>
        <c:axId val="45908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83200"/>
        <c:crosses val="autoZero"/>
        <c:auto val="1"/>
        <c:lblAlgn val="ctr"/>
        <c:lblOffset val="100"/>
        <c:noMultiLvlLbl val="0"/>
      </c:catAx>
      <c:valAx>
        <c:axId val="459083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82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75:</a:t>
            </a:r>
            <a:r>
              <a:rPr lang="pt-BR" sz="1200" b="0" i="0" u="none" strike="noStrike" kern="1200" spc="0" baseline="0">
                <a:solidFill>
                  <a:sysClr val="windowText" lastClr="000000">
                    <a:lumMod val="65000"/>
                    <a:lumOff val="35000"/>
                  </a:sysClr>
                </a:solidFill>
              </a:rPr>
              <a:t> Apreensão de cocaína - Regiões, 2013-2023 (em kg)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'G75'!$A$5</c:f>
              <c:strCache>
                <c:ptCount val="1"/>
                <c:pt idx="0">
                  <c:v>Norte</c:v>
                </c:pt>
              </c:strCache>
            </c:strRef>
          </c:tx>
          <c:spPr>
            <a:ln w="28575" cap="rnd">
              <a:solidFill>
                <a:schemeClr val="accent1"/>
              </a:solidFill>
              <a:round/>
            </a:ln>
            <a:effectLst/>
          </c:spPr>
          <c:marker>
            <c:symbol val="none"/>
          </c:marker>
          <c:cat>
            <c:numRef>
              <c:f>'G75'!$B$4:$L$4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'G75'!$B$5:$L$5</c:f>
              <c:numCache>
                <c:formatCode>#,##0.00</c:formatCode>
                <c:ptCount val="11"/>
                <c:pt idx="0">
                  <c:v>5450.0093099999995</c:v>
                </c:pt>
                <c:pt idx="1">
                  <c:v>5565.0761299999995</c:v>
                </c:pt>
                <c:pt idx="2">
                  <c:v>3623.3198499999999</c:v>
                </c:pt>
                <c:pt idx="3">
                  <c:v>5020.0180199999995</c:v>
                </c:pt>
                <c:pt idx="4">
                  <c:v>3062.1883399999997</c:v>
                </c:pt>
                <c:pt idx="5">
                  <c:v>7030.8470799999996</c:v>
                </c:pt>
                <c:pt idx="6">
                  <c:v>5566.2553899999994</c:v>
                </c:pt>
                <c:pt idx="7">
                  <c:v>4056.7809999999999</c:v>
                </c:pt>
                <c:pt idx="8">
                  <c:v>7204.4668500000007</c:v>
                </c:pt>
                <c:pt idx="9">
                  <c:v>19122.3825</c:v>
                </c:pt>
                <c:pt idx="10">
                  <c:v>7400.3063099999999</c:v>
                </c:pt>
              </c:numCache>
            </c:numRef>
          </c:val>
          <c:smooth val="0"/>
          <c:extLst>
            <c:ext xmlns:c16="http://schemas.microsoft.com/office/drawing/2014/chart" uri="{C3380CC4-5D6E-409C-BE32-E72D297353CC}">
              <c16:uniqueId val="{00000000-2704-4ACB-BCCE-00C8CEF39EA2}"/>
            </c:ext>
          </c:extLst>
        </c:ser>
        <c:ser>
          <c:idx val="1"/>
          <c:order val="1"/>
          <c:tx>
            <c:strRef>
              <c:f>'G75'!$A$6</c:f>
              <c:strCache>
                <c:ptCount val="1"/>
                <c:pt idx="0">
                  <c:v>Nordeste</c:v>
                </c:pt>
              </c:strCache>
            </c:strRef>
          </c:tx>
          <c:spPr>
            <a:ln w="28575" cap="rnd">
              <a:solidFill>
                <a:schemeClr val="accent2"/>
              </a:solidFill>
              <a:round/>
            </a:ln>
            <a:effectLst/>
          </c:spPr>
          <c:marker>
            <c:symbol val="none"/>
          </c:marker>
          <c:cat>
            <c:numRef>
              <c:f>'G75'!$B$4:$L$4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'G75'!$B$6:$L$6</c:f>
              <c:numCache>
                <c:formatCode>#,##0.00</c:formatCode>
                <c:ptCount val="11"/>
                <c:pt idx="0">
                  <c:v>3223.4512</c:v>
                </c:pt>
                <c:pt idx="1">
                  <c:v>3007.9110549999996</c:v>
                </c:pt>
                <c:pt idx="2">
                  <c:v>3841.349282233251</c:v>
                </c:pt>
                <c:pt idx="3">
                  <c:v>3110.5459976984134</c:v>
                </c:pt>
                <c:pt idx="4">
                  <c:v>3137.0827500000005</c:v>
                </c:pt>
                <c:pt idx="5">
                  <c:v>8133.4792999999991</c:v>
                </c:pt>
                <c:pt idx="6">
                  <c:v>13529.694989999998</c:v>
                </c:pt>
                <c:pt idx="7">
                  <c:v>17195.808910000003</c:v>
                </c:pt>
                <c:pt idx="8">
                  <c:v>11876.894029999999</c:v>
                </c:pt>
                <c:pt idx="9">
                  <c:v>12633.29304</c:v>
                </c:pt>
                <c:pt idx="10">
                  <c:v>7287.3334199999999</c:v>
                </c:pt>
              </c:numCache>
            </c:numRef>
          </c:val>
          <c:smooth val="0"/>
          <c:extLst>
            <c:ext xmlns:c16="http://schemas.microsoft.com/office/drawing/2014/chart" uri="{C3380CC4-5D6E-409C-BE32-E72D297353CC}">
              <c16:uniqueId val="{00000001-2704-4ACB-BCCE-00C8CEF39EA2}"/>
            </c:ext>
          </c:extLst>
        </c:ser>
        <c:ser>
          <c:idx val="2"/>
          <c:order val="2"/>
          <c:tx>
            <c:strRef>
              <c:f>'G75'!$A$7</c:f>
              <c:strCache>
                <c:ptCount val="1"/>
                <c:pt idx="0">
                  <c:v>Centro-Oeste</c:v>
                </c:pt>
              </c:strCache>
            </c:strRef>
          </c:tx>
          <c:spPr>
            <a:ln w="28575" cap="rnd">
              <a:solidFill>
                <a:schemeClr val="accent3"/>
              </a:solidFill>
              <a:round/>
            </a:ln>
            <a:effectLst/>
          </c:spPr>
          <c:marker>
            <c:symbol val="none"/>
          </c:marker>
          <c:cat>
            <c:numRef>
              <c:f>'G75'!$B$4:$L$4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'G75'!$B$7:$L$7</c:f>
              <c:numCache>
                <c:formatCode>#,##0.00</c:formatCode>
                <c:ptCount val="11"/>
                <c:pt idx="0">
                  <c:v>11779.931199999999</c:v>
                </c:pt>
                <c:pt idx="1">
                  <c:v>9507.6421259999988</c:v>
                </c:pt>
                <c:pt idx="2">
                  <c:v>7663.1612500000001</c:v>
                </c:pt>
                <c:pt idx="3">
                  <c:v>8799.3957500000015</c:v>
                </c:pt>
                <c:pt idx="4">
                  <c:v>11480.72855</c:v>
                </c:pt>
                <c:pt idx="5">
                  <c:v>11246.655700000001</c:v>
                </c:pt>
                <c:pt idx="6">
                  <c:v>13502.451519999999</c:v>
                </c:pt>
                <c:pt idx="7">
                  <c:v>15717.211799999999</c:v>
                </c:pt>
                <c:pt idx="8">
                  <c:v>17452.002370000002</c:v>
                </c:pt>
                <c:pt idx="9">
                  <c:v>21520.826000000001</c:v>
                </c:pt>
                <c:pt idx="10">
                  <c:v>23635.01683</c:v>
                </c:pt>
              </c:numCache>
            </c:numRef>
          </c:val>
          <c:smooth val="0"/>
          <c:extLst>
            <c:ext xmlns:c16="http://schemas.microsoft.com/office/drawing/2014/chart" uri="{C3380CC4-5D6E-409C-BE32-E72D297353CC}">
              <c16:uniqueId val="{00000002-2704-4ACB-BCCE-00C8CEF39EA2}"/>
            </c:ext>
          </c:extLst>
        </c:ser>
        <c:ser>
          <c:idx val="3"/>
          <c:order val="3"/>
          <c:tx>
            <c:strRef>
              <c:f>'G75'!$A$8</c:f>
              <c:strCache>
                <c:ptCount val="1"/>
                <c:pt idx="0">
                  <c:v>Sudeste</c:v>
                </c:pt>
              </c:strCache>
            </c:strRef>
          </c:tx>
          <c:spPr>
            <a:ln w="28575" cap="rnd">
              <a:solidFill>
                <a:schemeClr val="accent4"/>
              </a:solidFill>
              <a:round/>
            </a:ln>
            <a:effectLst/>
          </c:spPr>
          <c:marker>
            <c:symbol val="none"/>
          </c:marker>
          <c:cat>
            <c:numRef>
              <c:f>'G75'!$B$4:$L$4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'G75'!$B$8:$L$8</c:f>
              <c:numCache>
                <c:formatCode>#,##0.00</c:formatCode>
                <c:ptCount val="11"/>
                <c:pt idx="0">
                  <c:v>17935.445879999999</c:v>
                </c:pt>
                <c:pt idx="1">
                  <c:v>11557.304935999999</c:v>
                </c:pt>
                <c:pt idx="2">
                  <c:v>8753.2392400000008</c:v>
                </c:pt>
                <c:pt idx="3">
                  <c:v>19791.124970000001</c:v>
                </c:pt>
                <c:pt idx="4">
                  <c:v>23299.551520000001</c:v>
                </c:pt>
                <c:pt idx="5">
                  <c:v>38303.487770000007</c:v>
                </c:pt>
                <c:pt idx="6">
                  <c:v>40986.635499999938</c:v>
                </c:pt>
                <c:pt idx="7">
                  <c:v>36131.080369999996</c:v>
                </c:pt>
                <c:pt idx="8">
                  <c:v>34122.149299999975</c:v>
                </c:pt>
                <c:pt idx="9">
                  <c:v>33182.29163</c:v>
                </c:pt>
                <c:pt idx="10">
                  <c:v>21561.464440000003</c:v>
                </c:pt>
              </c:numCache>
            </c:numRef>
          </c:val>
          <c:smooth val="0"/>
          <c:extLst>
            <c:ext xmlns:c16="http://schemas.microsoft.com/office/drawing/2014/chart" uri="{C3380CC4-5D6E-409C-BE32-E72D297353CC}">
              <c16:uniqueId val="{00000003-2704-4ACB-BCCE-00C8CEF39EA2}"/>
            </c:ext>
          </c:extLst>
        </c:ser>
        <c:ser>
          <c:idx val="4"/>
          <c:order val="4"/>
          <c:tx>
            <c:strRef>
              <c:f>'G75'!$A$9</c:f>
              <c:strCache>
                <c:ptCount val="1"/>
                <c:pt idx="0">
                  <c:v>Sul</c:v>
                </c:pt>
              </c:strCache>
            </c:strRef>
          </c:tx>
          <c:spPr>
            <a:ln w="28575" cap="rnd">
              <a:solidFill>
                <a:schemeClr val="accent5"/>
              </a:solidFill>
              <a:round/>
            </a:ln>
            <a:effectLst/>
          </c:spPr>
          <c:marker>
            <c:symbol val="none"/>
          </c:marker>
          <c:cat>
            <c:numRef>
              <c:f>'G75'!$B$4:$L$4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'G75'!$B$9:$L$9</c:f>
              <c:numCache>
                <c:formatCode>#,##0.00</c:formatCode>
                <c:ptCount val="11"/>
                <c:pt idx="0">
                  <c:v>3352.14653</c:v>
                </c:pt>
                <c:pt idx="1">
                  <c:v>4220.2197577855013</c:v>
                </c:pt>
                <c:pt idx="2">
                  <c:v>3341.4598100000003</c:v>
                </c:pt>
                <c:pt idx="3">
                  <c:v>4750.5367900000001</c:v>
                </c:pt>
                <c:pt idx="4">
                  <c:v>7067.6441599999998</c:v>
                </c:pt>
                <c:pt idx="5">
                  <c:v>14460.512979999998</c:v>
                </c:pt>
                <c:pt idx="6">
                  <c:v>30997.760039999997</c:v>
                </c:pt>
                <c:pt idx="7">
                  <c:v>18131.642270000004</c:v>
                </c:pt>
                <c:pt idx="8">
                  <c:v>22764.905220000001</c:v>
                </c:pt>
                <c:pt idx="9">
                  <c:v>10184.031419999999</c:v>
                </c:pt>
                <c:pt idx="10">
                  <c:v>12620.685199999998</c:v>
                </c:pt>
              </c:numCache>
            </c:numRef>
          </c:val>
          <c:smooth val="0"/>
          <c:extLst>
            <c:ext xmlns:c16="http://schemas.microsoft.com/office/drawing/2014/chart" uri="{C3380CC4-5D6E-409C-BE32-E72D297353CC}">
              <c16:uniqueId val="{00000004-2704-4ACB-BCCE-00C8CEF39EA2}"/>
            </c:ext>
          </c:extLst>
        </c:ser>
        <c:dLbls>
          <c:showLegendKey val="0"/>
          <c:showVal val="0"/>
          <c:showCatName val="0"/>
          <c:showSerName val="0"/>
          <c:showPercent val="0"/>
          <c:showBubbleSize val="0"/>
        </c:dLbls>
        <c:smooth val="0"/>
        <c:axId val="459080456"/>
        <c:axId val="459081240"/>
      </c:lineChart>
      <c:catAx>
        <c:axId val="45908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81240"/>
        <c:crosses val="autoZero"/>
        <c:auto val="1"/>
        <c:lblAlgn val="ctr"/>
        <c:lblOffset val="100"/>
        <c:noMultiLvlLbl val="0"/>
      </c:catAx>
      <c:valAx>
        <c:axId val="459081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080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76:</a:t>
            </a:r>
            <a:r>
              <a:rPr lang="pt-BR" sz="1200" b="0" i="0" u="none" strike="noStrike" kern="1200" spc="0" baseline="0">
                <a:solidFill>
                  <a:sysClr val="windowText" lastClr="000000">
                    <a:lumMod val="65000"/>
                    <a:lumOff val="35000"/>
                  </a:sysClr>
                </a:solidFill>
              </a:rPr>
              <a:t> Apreensão de maconha - Regiões, 2013 -2023 (em kg)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'G76'!$A$5</c:f>
              <c:strCache>
                <c:ptCount val="1"/>
                <c:pt idx="0">
                  <c:v>Norte</c:v>
                </c:pt>
              </c:strCache>
            </c:strRef>
          </c:tx>
          <c:spPr>
            <a:ln w="28575" cap="rnd">
              <a:solidFill>
                <a:schemeClr val="accent1"/>
              </a:solidFill>
              <a:round/>
            </a:ln>
            <a:effectLst/>
          </c:spPr>
          <c:marker>
            <c:symbol val="none"/>
          </c:marker>
          <c:cat>
            <c:numRef>
              <c:f>'G76'!$B$4:$L$4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'G76'!$B$5:$L$5</c:f>
              <c:numCache>
                <c:formatCode>#,##0.00</c:formatCode>
                <c:ptCount val="11"/>
                <c:pt idx="0">
                  <c:v>229.28157000000004</c:v>
                </c:pt>
                <c:pt idx="1">
                  <c:v>1913.0024999999998</c:v>
                </c:pt>
                <c:pt idx="2">
                  <c:v>3424.09539</c:v>
                </c:pt>
                <c:pt idx="3">
                  <c:v>3459.4149600000001</c:v>
                </c:pt>
                <c:pt idx="4">
                  <c:v>12279.4071</c:v>
                </c:pt>
                <c:pt idx="5">
                  <c:v>10570.383600000003</c:v>
                </c:pt>
                <c:pt idx="6">
                  <c:v>3171.3830700000003</c:v>
                </c:pt>
                <c:pt idx="7">
                  <c:v>4104.6073900000001</c:v>
                </c:pt>
                <c:pt idx="8">
                  <c:v>4539.9094700000005</c:v>
                </c:pt>
                <c:pt idx="9">
                  <c:v>20307.33484</c:v>
                </c:pt>
                <c:pt idx="10">
                  <c:v>18385.779350000001</c:v>
                </c:pt>
              </c:numCache>
            </c:numRef>
          </c:val>
          <c:smooth val="0"/>
          <c:extLst>
            <c:ext xmlns:c16="http://schemas.microsoft.com/office/drawing/2014/chart" uri="{C3380CC4-5D6E-409C-BE32-E72D297353CC}">
              <c16:uniqueId val="{00000000-EBEE-47A3-833A-135458E2540C}"/>
            </c:ext>
          </c:extLst>
        </c:ser>
        <c:ser>
          <c:idx val="1"/>
          <c:order val="1"/>
          <c:tx>
            <c:strRef>
              <c:f>'G76'!$A$6</c:f>
              <c:strCache>
                <c:ptCount val="1"/>
                <c:pt idx="0">
                  <c:v>Nordeste</c:v>
                </c:pt>
              </c:strCache>
            </c:strRef>
          </c:tx>
          <c:spPr>
            <a:ln w="28575" cap="rnd">
              <a:solidFill>
                <a:schemeClr val="accent2"/>
              </a:solidFill>
              <a:round/>
            </a:ln>
            <a:effectLst/>
          </c:spPr>
          <c:marker>
            <c:symbol val="none"/>
          </c:marker>
          <c:cat>
            <c:numRef>
              <c:f>'G76'!$B$4:$L$4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'G76'!$B$6:$L$6</c:f>
              <c:numCache>
                <c:formatCode>#,##0.00</c:formatCode>
                <c:ptCount val="11"/>
                <c:pt idx="0">
                  <c:v>12712.50591</c:v>
                </c:pt>
                <c:pt idx="1">
                  <c:v>20153.264439999995</c:v>
                </c:pt>
                <c:pt idx="2">
                  <c:v>42554.686040000001</c:v>
                </c:pt>
                <c:pt idx="3">
                  <c:v>17617.396929999999</c:v>
                </c:pt>
                <c:pt idx="4">
                  <c:v>23905.303809999994</c:v>
                </c:pt>
                <c:pt idx="5">
                  <c:v>9638.0646699999998</c:v>
                </c:pt>
                <c:pt idx="6">
                  <c:v>26590.090399999997</c:v>
                </c:pt>
                <c:pt idx="7">
                  <c:v>5325.01674</c:v>
                </c:pt>
                <c:pt idx="8">
                  <c:v>33178.823659999995</c:v>
                </c:pt>
                <c:pt idx="9">
                  <c:v>9462.5462800000005</c:v>
                </c:pt>
                <c:pt idx="10">
                  <c:v>9279.6070599999985</c:v>
                </c:pt>
              </c:numCache>
            </c:numRef>
          </c:val>
          <c:smooth val="0"/>
          <c:extLst>
            <c:ext xmlns:c16="http://schemas.microsoft.com/office/drawing/2014/chart" uri="{C3380CC4-5D6E-409C-BE32-E72D297353CC}">
              <c16:uniqueId val="{00000001-EBEE-47A3-833A-135458E2540C}"/>
            </c:ext>
          </c:extLst>
        </c:ser>
        <c:ser>
          <c:idx val="2"/>
          <c:order val="2"/>
          <c:tx>
            <c:strRef>
              <c:f>'G76'!$A$7</c:f>
              <c:strCache>
                <c:ptCount val="1"/>
                <c:pt idx="0">
                  <c:v>Centro-Oeste</c:v>
                </c:pt>
              </c:strCache>
            </c:strRef>
          </c:tx>
          <c:spPr>
            <a:ln w="28575" cap="rnd">
              <a:solidFill>
                <a:schemeClr val="accent3"/>
              </a:solidFill>
              <a:round/>
            </a:ln>
            <a:effectLst/>
          </c:spPr>
          <c:marker>
            <c:symbol val="none"/>
          </c:marker>
          <c:cat>
            <c:numRef>
              <c:f>'G76'!$B$4:$L$4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'G76'!$B$7:$L$7</c:f>
              <c:numCache>
                <c:formatCode>#,##0.00</c:formatCode>
                <c:ptCount val="11"/>
                <c:pt idx="0">
                  <c:v>100584.45446999998</c:v>
                </c:pt>
                <c:pt idx="1">
                  <c:v>87442.053400000004</c:v>
                </c:pt>
                <c:pt idx="2">
                  <c:v>67427.636699999988</c:v>
                </c:pt>
                <c:pt idx="3">
                  <c:v>107866.80034999999</c:v>
                </c:pt>
                <c:pt idx="4">
                  <c:v>187330.91645000002</c:v>
                </c:pt>
                <c:pt idx="5">
                  <c:v>118546.77483000001</c:v>
                </c:pt>
                <c:pt idx="6">
                  <c:v>106218.24824</c:v>
                </c:pt>
                <c:pt idx="7">
                  <c:v>312688.79865000001</c:v>
                </c:pt>
                <c:pt idx="8">
                  <c:v>120977.91541999998</c:v>
                </c:pt>
                <c:pt idx="9">
                  <c:v>99798.600789999997</c:v>
                </c:pt>
                <c:pt idx="10">
                  <c:v>96454.113970000006</c:v>
                </c:pt>
              </c:numCache>
            </c:numRef>
          </c:val>
          <c:smooth val="0"/>
          <c:extLst>
            <c:ext xmlns:c16="http://schemas.microsoft.com/office/drawing/2014/chart" uri="{C3380CC4-5D6E-409C-BE32-E72D297353CC}">
              <c16:uniqueId val="{00000002-EBEE-47A3-833A-135458E2540C}"/>
            </c:ext>
          </c:extLst>
        </c:ser>
        <c:ser>
          <c:idx val="3"/>
          <c:order val="3"/>
          <c:tx>
            <c:strRef>
              <c:f>'G76'!$A$8</c:f>
              <c:strCache>
                <c:ptCount val="1"/>
                <c:pt idx="0">
                  <c:v>Sudeste</c:v>
                </c:pt>
              </c:strCache>
            </c:strRef>
          </c:tx>
          <c:spPr>
            <a:ln w="28575" cap="rnd">
              <a:solidFill>
                <a:schemeClr val="accent4"/>
              </a:solidFill>
              <a:round/>
            </a:ln>
            <a:effectLst/>
          </c:spPr>
          <c:marker>
            <c:symbol val="none"/>
          </c:marker>
          <c:cat>
            <c:numRef>
              <c:f>'G76'!$B$4:$L$4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'G76'!$B$8:$L$8</c:f>
              <c:numCache>
                <c:formatCode>#,##0.00</c:formatCode>
                <c:ptCount val="11"/>
                <c:pt idx="0">
                  <c:v>28862.625712999994</c:v>
                </c:pt>
                <c:pt idx="1">
                  <c:v>47453.701175000002</c:v>
                </c:pt>
                <c:pt idx="2">
                  <c:v>102220.95040000005</c:v>
                </c:pt>
                <c:pt idx="3">
                  <c:v>61683.763510000004</c:v>
                </c:pt>
                <c:pt idx="4">
                  <c:v>56795.235159999975</c:v>
                </c:pt>
                <c:pt idx="5">
                  <c:v>55229.080019999994</c:v>
                </c:pt>
                <c:pt idx="6">
                  <c:v>62580.830660000007</c:v>
                </c:pt>
                <c:pt idx="7">
                  <c:v>68960.208529999989</c:v>
                </c:pt>
                <c:pt idx="8">
                  <c:v>102916.07246000001</c:v>
                </c:pt>
                <c:pt idx="9">
                  <c:v>96583.128809999995</c:v>
                </c:pt>
                <c:pt idx="10">
                  <c:v>67842.32782000002</c:v>
                </c:pt>
              </c:numCache>
            </c:numRef>
          </c:val>
          <c:smooth val="0"/>
          <c:extLst>
            <c:ext xmlns:c16="http://schemas.microsoft.com/office/drawing/2014/chart" uri="{C3380CC4-5D6E-409C-BE32-E72D297353CC}">
              <c16:uniqueId val="{00000003-EBEE-47A3-833A-135458E2540C}"/>
            </c:ext>
          </c:extLst>
        </c:ser>
        <c:ser>
          <c:idx val="4"/>
          <c:order val="4"/>
          <c:tx>
            <c:strRef>
              <c:f>'G76'!$A$9</c:f>
              <c:strCache>
                <c:ptCount val="1"/>
                <c:pt idx="0">
                  <c:v>Sul</c:v>
                </c:pt>
              </c:strCache>
            </c:strRef>
          </c:tx>
          <c:spPr>
            <a:ln w="28575" cap="rnd">
              <a:solidFill>
                <a:schemeClr val="accent5"/>
              </a:solidFill>
              <a:round/>
            </a:ln>
            <a:effectLst/>
          </c:spPr>
          <c:marker>
            <c:symbol val="none"/>
          </c:marker>
          <c:cat>
            <c:numRef>
              <c:f>'G76'!$B$4:$L$4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'G76'!$B$9:$L$9</c:f>
              <c:numCache>
                <c:formatCode>#,##0.00</c:formatCode>
                <c:ptCount val="11"/>
                <c:pt idx="0">
                  <c:v>80180.239279999994</c:v>
                </c:pt>
                <c:pt idx="1">
                  <c:v>51744.098319999997</c:v>
                </c:pt>
                <c:pt idx="2">
                  <c:v>55715.177929999998</c:v>
                </c:pt>
                <c:pt idx="3">
                  <c:v>44771.982629999999</c:v>
                </c:pt>
                <c:pt idx="4">
                  <c:v>73667.693299999984</c:v>
                </c:pt>
                <c:pt idx="5">
                  <c:v>74092.957866666678</c:v>
                </c:pt>
                <c:pt idx="6">
                  <c:v>67430.105560000011</c:v>
                </c:pt>
                <c:pt idx="7">
                  <c:v>155360.53083</c:v>
                </c:pt>
                <c:pt idx="8">
                  <c:v>148615.93758</c:v>
                </c:pt>
                <c:pt idx="9">
                  <c:v>188722.34850000002</c:v>
                </c:pt>
                <c:pt idx="10">
                  <c:v>224432.40581999999</c:v>
                </c:pt>
              </c:numCache>
            </c:numRef>
          </c:val>
          <c:smooth val="0"/>
          <c:extLst>
            <c:ext xmlns:c16="http://schemas.microsoft.com/office/drawing/2014/chart" uri="{C3380CC4-5D6E-409C-BE32-E72D297353CC}">
              <c16:uniqueId val="{00000004-EBEE-47A3-833A-135458E2540C}"/>
            </c:ext>
          </c:extLst>
        </c:ser>
        <c:dLbls>
          <c:showLegendKey val="0"/>
          <c:showVal val="0"/>
          <c:showCatName val="0"/>
          <c:showSerName val="0"/>
          <c:showPercent val="0"/>
          <c:showBubbleSize val="0"/>
        </c:dLbls>
        <c:smooth val="0"/>
        <c:axId val="457677976"/>
        <c:axId val="457684640"/>
      </c:lineChart>
      <c:catAx>
        <c:axId val="45767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4640"/>
        <c:crosses val="autoZero"/>
        <c:auto val="1"/>
        <c:lblAlgn val="ctr"/>
        <c:lblOffset val="100"/>
        <c:noMultiLvlLbl val="0"/>
      </c:catAx>
      <c:valAx>
        <c:axId val="457684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77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Gráfico</a:t>
            </a:r>
            <a:r>
              <a:rPr lang="en-US" sz="1200" b="1" baseline="0"/>
              <a:t> 77: </a:t>
            </a:r>
            <a:r>
              <a:rPr lang="en-US" sz="1200" b="0"/>
              <a:t>Gasto </a:t>
            </a:r>
            <a:r>
              <a:rPr lang="en-US" sz="1200" b="0" i="1"/>
              <a:t>per capita </a:t>
            </a:r>
            <a:r>
              <a:rPr lang="en-US" sz="1200" b="0"/>
              <a:t>com segurança pública - 2023 (em 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'G77'!$B$7</c:f>
              <c:strCache>
                <c:ptCount val="1"/>
                <c:pt idx="0">
                  <c:v>Gasto per capita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'G77'!$A$8:$A$34</c:f>
              <c:strCache>
                <c:ptCount val="27"/>
                <c:pt idx="0">
                  <c:v>Maranhão</c:v>
                </c:pt>
                <c:pt idx="1">
                  <c:v>São Paulo</c:v>
                </c:pt>
                <c:pt idx="2">
                  <c:v>Piauí</c:v>
                </c:pt>
                <c:pt idx="3">
                  <c:v>Pernambuco</c:v>
                </c:pt>
                <c:pt idx="4">
                  <c:v>Bahia</c:v>
                </c:pt>
                <c:pt idx="5">
                  <c:v>Santa Catarina</c:v>
                </c:pt>
                <c:pt idx="6">
                  <c:v>Distrito Federal</c:v>
                </c:pt>
                <c:pt idx="7">
                  <c:v>Paraíba</c:v>
                </c:pt>
                <c:pt idx="8">
                  <c:v>Ceará</c:v>
                </c:pt>
                <c:pt idx="9">
                  <c:v>Paraná</c:v>
                </c:pt>
                <c:pt idx="10">
                  <c:v>Minas Gerais</c:v>
                </c:pt>
                <c:pt idx="11">
                  <c:v>Goiás</c:v>
                </c:pt>
                <c:pt idx="12">
                  <c:v>Espírito Santo</c:v>
                </c:pt>
                <c:pt idx="13">
                  <c:v>Pará</c:v>
                </c:pt>
                <c:pt idx="14">
                  <c:v>Sergipe</c:v>
                </c:pt>
                <c:pt idx="15">
                  <c:v>Alagoas</c:v>
                </c:pt>
                <c:pt idx="16">
                  <c:v>Rio Grande do Sul</c:v>
                </c:pt>
                <c:pt idx="17">
                  <c:v>Amazonas</c:v>
                </c:pt>
                <c:pt idx="18">
                  <c:v>Rio Grande do Norte</c:v>
                </c:pt>
                <c:pt idx="19">
                  <c:v>Mato Grosso do Sul</c:v>
                </c:pt>
                <c:pt idx="20">
                  <c:v>Tocantins</c:v>
                </c:pt>
                <c:pt idx="21">
                  <c:v>Rio de Janeiro</c:v>
                </c:pt>
                <c:pt idx="22">
                  <c:v>Mato Grosso</c:v>
                </c:pt>
                <c:pt idx="23">
                  <c:v>Rondônia</c:v>
                </c:pt>
                <c:pt idx="24">
                  <c:v>Roraima</c:v>
                </c:pt>
                <c:pt idx="25">
                  <c:v>Acre</c:v>
                </c:pt>
                <c:pt idx="26">
                  <c:v>Amapá</c:v>
                </c:pt>
              </c:strCache>
            </c:strRef>
          </c:cat>
          <c:val>
            <c:numRef>
              <c:f>'G77'!$B$8:$B$34</c:f>
              <c:numCache>
                <c:formatCode>#,##0.00</c:formatCode>
                <c:ptCount val="27"/>
                <c:pt idx="0">
                  <c:v>314.30172026085268</c:v>
                </c:pt>
                <c:pt idx="1">
                  <c:v>352.30751239157087</c:v>
                </c:pt>
                <c:pt idx="2">
                  <c:v>365.85390451024227</c:v>
                </c:pt>
                <c:pt idx="3">
                  <c:v>374.92333737280921</c:v>
                </c:pt>
                <c:pt idx="4">
                  <c:v>420.941346570755</c:v>
                </c:pt>
                <c:pt idx="5">
                  <c:v>431.54112244741083</c:v>
                </c:pt>
                <c:pt idx="6">
                  <c:v>458.53162323093682</c:v>
                </c:pt>
                <c:pt idx="7">
                  <c:v>486.378960292974</c:v>
                </c:pt>
                <c:pt idx="8">
                  <c:v>526.45935965462934</c:v>
                </c:pt>
                <c:pt idx="9">
                  <c:v>544.52669417128755</c:v>
                </c:pt>
                <c:pt idx="10">
                  <c:v>548.23443638163576</c:v>
                </c:pt>
                <c:pt idx="11">
                  <c:v>550.82146918973228</c:v>
                </c:pt>
                <c:pt idx="12">
                  <c:v>583.62002971010872</c:v>
                </c:pt>
                <c:pt idx="13">
                  <c:v>586.36070862280428</c:v>
                </c:pt>
                <c:pt idx="14">
                  <c:v>595.33715831283564</c:v>
                </c:pt>
                <c:pt idx="15">
                  <c:v>611.16455503962516</c:v>
                </c:pt>
                <c:pt idx="16">
                  <c:v>647.71954715282095</c:v>
                </c:pt>
                <c:pt idx="17">
                  <c:v>681.32182877415926</c:v>
                </c:pt>
                <c:pt idx="18">
                  <c:v>712.18654386115247</c:v>
                </c:pt>
                <c:pt idx="19">
                  <c:v>796.23497983506059</c:v>
                </c:pt>
                <c:pt idx="20">
                  <c:v>863.5045097653923</c:v>
                </c:pt>
                <c:pt idx="21">
                  <c:v>967.38782831565698</c:v>
                </c:pt>
                <c:pt idx="22">
                  <c:v>1034.4647918726284</c:v>
                </c:pt>
                <c:pt idx="23">
                  <c:v>1067.2293058166097</c:v>
                </c:pt>
                <c:pt idx="24">
                  <c:v>1172.0145435341531</c:v>
                </c:pt>
                <c:pt idx="25">
                  <c:v>1263.8787135218754</c:v>
                </c:pt>
                <c:pt idx="26">
                  <c:v>1314.2547634850134</c:v>
                </c:pt>
              </c:numCache>
            </c:numRef>
          </c:val>
          <c:extLst>
            <c:ext xmlns:c16="http://schemas.microsoft.com/office/drawing/2014/chart" uri="{C3380CC4-5D6E-409C-BE32-E72D297353CC}">
              <c16:uniqueId val="{00000000-75E8-479F-9285-B38A4C63751E}"/>
            </c:ext>
          </c:extLst>
        </c:ser>
        <c:dLbls>
          <c:showLegendKey val="0"/>
          <c:showVal val="0"/>
          <c:showCatName val="0"/>
          <c:showSerName val="0"/>
          <c:showPercent val="0"/>
          <c:showBubbleSize val="0"/>
        </c:dLbls>
        <c:gapWidth val="182"/>
        <c:axId val="457679544"/>
        <c:axId val="457675624"/>
      </c:barChart>
      <c:catAx>
        <c:axId val="457679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75624"/>
        <c:crosses val="autoZero"/>
        <c:auto val="1"/>
        <c:lblAlgn val="ctr"/>
        <c:lblOffset val="100"/>
        <c:noMultiLvlLbl val="0"/>
      </c:catAx>
      <c:valAx>
        <c:axId val="4576756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79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baseline="0">
                <a:effectLst/>
              </a:rPr>
              <a:t>Gráfico 78: </a:t>
            </a:r>
            <a:r>
              <a:rPr lang="en-US" sz="1200" b="0" i="0" baseline="0">
                <a:effectLst/>
              </a:rPr>
              <a:t>Variação das despesas com a função Segurança Pública entre 2022 e 2023 (em %)</a:t>
            </a:r>
            <a:endParaRPr lang="en-US" sz="1400" b="0"/>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'G78'!$D$11</c:f>
              <c:strCache>
                <c:ptCount val="1"/>
                <c:pt idx="0">
                  <c:v>%</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3068-4A21-A718-1A7A4FFD39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'G78'!$A$12:$A$15</c:f>
              <c:strCache>
                <c:ptCount val="4"/>
                <c:pt idx="0">
                  <c:v>Total</c:v>
                </c:pt>
                <c:pt idx="1">
                  <c:v>União</c:v>
                </c:pt>
                <c:pt idx="2">
                  <c:v>Municípios</c:v>
                </c:pt>
                <c:pt idx="3">
                  <c:v>Unidades da Federação</c:v>
                </c:pt>
              </c:strCache>
            </c:strRef>
          </c:cat>
          <c:val>
            <c:numRef>
              <c:f>'G78'!$D$12:$D$15</c:f>
              <c:numCache>
                <c:formatCode>0.0</c:formatCode>
                <c:ptCount val="4"/>
                <c:pt idx="0">
                  <c:v>4.9121726554824798</c:v>
                </c:pt>
                <c:pt idx="1">
                  <c:v>8.726989818479538</c:v>
                </c:pt>
                <c:pt idx="2">
                  <c:v>13.187388513988537</c:v>
                </c:pt>
                <c:pt idx="3">
                  <c:v>3.6147604695467663</c:v>
                </c:pt>
              </c:numCache>
            </c:numRef>
          </c:val>
          <c:extLst>
            <c:ext xmlns:c16="http://schemas.microsoft.com/office/drawing/2014/chart" uri="{C3380CC4-5D6E-409C-BE32-E72D297353CC}">
              <c16:uniqueId val="{00000002-3068-4A21-A718-1A7A4FFD3919}"/>
            </c:ext>
          </c:extLst>
        </c:ser>
        <c:dLbls>
          <c:showLegendKey val="0"/>
          <c:showVal val="0"/>
          <c:showCatName val="0"/>
          <c:showSerName val="0"/>
          <c:showPercent val="0"/>
          <c:showBubbleSize val="0"/>
        </c:dLbls>
        <c:gapWidth val="219"/>
        <c:overlap val="-27"/>
        <c:axId val="457683072"/>
        <c:axId val="457681504"/>
      </c:barChart>
      <c:catAx>
        <c:axId val="4576830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1504"/>
        <c:crosses val="autoZero"/>
        <c:auto val="1"/>
        <c:lblAlgn val="ctr"/>
        <c:lblOffset val="100"/>
        <c:noMultiLvlLbl val="0"/>
      </c:catAx>
      <c:valAx>
        <c:axId val="457681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79: </a:t>
            </a:r>
            <a:r>
              <a:rPr lang="pt-BR" sz="1200" b="0"/>
              <a:t>Evolução das despesas com a Função Segurança Pública, em R$ bilhões, por ente federativo (2019-2023)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'G79'!$A$7</c:f>
              <c:strCache>
                <c:ptCount val="1"/>
                <c:pt idx="0">
                  <c:v>União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'G79'!$B$6:$F$6</c:f>
              <c:numCache>
                <c:formatCode>0</c:formatCode>
                <c:ptCount val="5"/>
                <c:pt idx="0">
                  <c:v>2019</c:v>
                </c:pt>
                <c:pt idx="1">
                  <c:v>2020</c:v>
                </c:pt>
                <c:pt idx="2">
                  <c:v>2021</c:v>
                </c:pt>
                <c:pt idx="3">
                  <c:v>2022</c:v>
                </c:pt>
                <c:pt idx="4">
                  <c:v>2023</c:v>
                </c:pt>
              </c:numCache>
            </c:numRef>
          </c:cat>
          <c:val>
            <c:numRef>
              <c:f>'G79'!$B$7:$F$7</c:f>
              <c:numCache>
                <c:formatCode>#,##0.0</c:formatCode>
                <c:ptCount val="5"/>
                <c:pt idx="0">
                  <c:v>14.138922726447801</c:v>
                </c:pt>
                <c:pt idx="1">
                  <c:v>16.8635688978021</c:v>
                </c:pt>
                <c:pt idx="2">
                  <c:v>14.691114621984299</c:v>
                </c:pt>
                <c:pt idx="3">
                  <c:v>15.163457632796399</c:v>
                </c:pt>
                <c:pt idx="4">
                  <c:v>16.486771036539999</c:v>
                </c:pt>
              </c:numCache>
            </c:numRef>
          </c:val>
          <c:extLst>
            <c:ext xmlns:c16="http://schemas.microsoft.com/office/drawing/2014/chart" uri="{C3380CC4-5D6E-409C-BE32-E72D297353CC}">
              <c16:uniqueId val="{00000000-CE08-458A-8510-1C2172472884}"/>
            </c:ext>
          </c:extLst>
        </c:ser>
        <c:ser>
          <c:idx val="1"/>
          <c:order val="1"/>
          <c:tx>
            <c:strRef>
              <c:f>'G79'!$A$8</c:f>
              <c:strCache>
                <c:ptCount val="1"/>
                <c:pt idx="0">
                  <c:v>Unidades da Federação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'G79'!$B$6:$F$6</c:f>
              <c:numCache>
                <c:formatCode>0</c:formatCode>
                <c:ptCount val="5"/>
                <c:pt idx="0">
                  <c:v>2019</c:v>
                </c:pt>
                <c:pt idx="1">
                  <c:v>2020</c:v>
                </c:pt>
                <c:pt idx="2">
                  <c:v>2021</c:v>
                </c:pt>
                <c:pt idx="3">
                  <c:v>2022</c:v>
                </c:pt>
                <c:pt idx="4">
                  <c:v>2023</c:v>
                </c:pt>
              </c:numCache>
            </c:numRef>
          </c:cat>
          <c:val>
            <c:numRef>
              <c:f>'G79'!$B$8:$F$8</c:f>
              <c:numCache>
                <c:formatCode>#,##0.0</c:formatCode>
                <c:ptCount val="5"/>
                <c:pt idx="0">
                  <c:v>98.387066714749906</c:v>
                </c:pt>
                <c:pt idx="1">
                  <c:v>94.901585604146206</c:v>
                </c:pt>
                <c:pt idx="2">
                  <c:v>94.428999098605303</c:v>
                </c:pt>
                <c:pt idx="3">
                  <c:v>106.565613905909</c:v>
                </c:pt>
                <c:pt idx="4">
                  <c:v>110.41770559151</c:v>
                </c:pt>
              </c:numCache>
            </c:numRef>
          </c:val>
          <c:extLst>
            <c:ext xmlns:c16="http://schemas.microsoft.com/office/drawing/2014/chart" uri="{C3380CC4-5D6E-409C-BE32-E72D297353CC}">
              <c16:uniqueId val="{00000001-CE08-458A-8510-1C2172472884}"/>
            </c:ext>
          </c:extLst>
        </c:ser>
        <c:ser>
          <c:idx val="2"/>
          <c:order val="2"/>
          <c:tx>
            <c:strRef>
              <c:f>'G79'!$A$9</c:f>
              <c:strCache>
                <c:ptCount val="1"/>
                <c:pt idx="0">
                  <c:v>Municípios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'G79'!$B$6:$F$6</c:f>
              <c:numCache>
                <c:formatCode>0</c:formatCode>
                <c:ptCount val="5"/>
                <c:pt idx="0">
                  <c:v>2019</c:v>
                </c:pt>
                <c:pt idx="1">
                  <c:v>2020</c:v>
                </c:pt>
                <c:pt idx="2">
                  <c:v>2021</c:v>
                </c:pt>
                <c:pt idx="3">
                  <c:v>2022</c:v>
                </c:pt>
                <c:pt idx="4">
                  <c:v>2023</c:v>
                </c:pt>
              </c:numCache>
            </c:numRef>
          </c:cat>
          <c:val>
            <c:numRef>
              <c:f>'G79'!$B$9:$F$9</c:f>
              <c:numCache>
                <c:formatCode>#,##0.0</c:formatCode>
                <c:ptCount val="5"/>
                <c:pt idx="0">
                  <c:v>8.32395033710897</c:v>
                </c:pt>
                <c:pt idx="1">
                  <c:v>8.5900556125311205</c:v>
                </c:pt>
                <c:pt idx="2">
                  <c:v>8.1562697173230596</c:v>
                </c:pt>
                <c:pt idx="3">
                  <c:v>9.7174151140263092</c:v>
                </c:pt>
                <c:pt idx="4">
                  <c:v>10.998888398629999</c:v>
                </c:pt>
              </c:numCache>
            </c:numRef>
          </c:val>
          <c:extLst>
            <c:ext xmlns:c16="http://schemas.microsoft.com/office/drawing/2014/chart" uri="{C3380CC4-5D6E-409C-BE32-E72D297353CC}">
              <c16:uniqueId val="{00000002-CE08-458A-8510-1C2172472884}"/>
            </c:ext>
          </c:extLst>
        </c:ser>
        <c:dLbls>
          <c:showLegendKey val="0"/>
          <c:showVal val="0"/>
          <c:showCatName val="0"/>
          <c:showSerName val="0"/>
          <c:showPercent val="0"/>
          <c:showBubbleSize val="0"/>
        </c:dLbls>
        <c:gapWidth val="150"/>
        <c:overlap val="100"/>
        <c:axId val="457683464"/>
        <c:axId val="457679152"/>
      </c:barChart>
      <c:catAx>
        <c:axId val="45768346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79152"/>
        <c:crosses val="autoZero"/>
        <c:auto val="1"/>
        <c:lblAlgn val="ctr"/>
        <c:lblOffset val="100"/>
        <c:noMultiLvlLbl val="0"/>
      </c:catAx>
      <c:valAx>
        <c:axId val="4576791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3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latin typeface="Calibri" panose="020F0502020204030204" pitchFamily="34" charset="0"/>
                <a:ea typeface="Calibri" panose="020F0502020204030204" pitchFamily="34" charset="0"/>
                <a:cs typeface="Calibri" panose="020F0502020204030204" pitchFamily="34" charset="0"/>
              </a:rPr>
              <a:t>Gráfico 80: </a:t>
            </a:r>
            <a:r>
              <a:rPr lang="pt-BR" sz="1200" b="0">
                <a:latin typeface="Calibri" panose="020F0502020204030204" pitchFamily="34" charset="0"/>
                <a:ea typeface="Calibri" panose="020F0502020204030204" pitchFamily="34" charset="0"/>
                <a:cs typeface="Calibri" panose="020F0502020204030204" pitchFamily="34" charset="0"/>
              </a:rPr>
              <a:t>RCL,</a:t>
            </a:r>
            <a:r>
              <a:rPr lang="pt-BR" sz="1200" b="0" baseline="0">
                <a:latin typeface="Calibri" panose="020F0502020204030204" pitchFamily="34" charset="0"/>
                <a:ea typeface="Calibri" panose="020F0502020204030204" pitchFamily="34" charset="0"/>
                <a:cs typeface="Calibri" panose="020F0502020204030204" pitchFamily="34" charset="0"/>
              </a:rPr>
              <a:t> estados e municípios, entre 2019 e 2023</a:t>
            </a:r>
            <a:endParaRPr lang="pt-BR" sz="1200" b="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'G80'!$A$9</c:f>
              <c:strCache>
                <c:ptCount val="1"/>
                <c:pt idx="0">
                  <c:v> Estados </c:v>
                </c:pt>
              </c:strCache>
            </c:strRef>
          </c:tx>
          <c:spPr>
            <a:solidFill>
              <a:schemeClr val="accent1"/>
            </a:solidFill>
            <a:ln>
              <a:noFill/>
            </a:ln>
            <a:effectLst/>
          </c:spPr>
          <c:invertIfNegative val="0"/>
          <c:cat>
            <c:numRef>
              <c:f>'G80'!$B$8:$F$8</c:f>
              <c:numCache>
                <c:formatCode>General</c:formatCode>
                <c:ptCount val="5"/>
                <c:pt idx="0">
                  <c:v>2019</c:v>
                </c:pt>
                <c:pt idx="1">
                  <c:v>2020</c:v>
                </c:pt>
                <c:pt idx="2">
                  <c:v>2021</c:v>
                </c:pt>
                <c:pt idx="3">
                  <c:v>2022</c:v>
                </c:pt>
                <c:pt idx="4">
                  <c:v>2023</c:v>
                </c:pt>
              </c:numCache>
            </c:numRef>
          </c:cat>
          <c:val>
            <c:numRef>
              <c:f>'G80'!$B$9:$F$9</c:f>
              <c:numCache>
                <c:formatCode>_("R$"* #,##0.00_);_("R$"* \(#,##0.00\);_("R$"* "-"??_);_(@_)</c:formatCode>
                <c:ptCount val="5"/>
                <c:pt idx="0">
                  <c:v>876487482202.55579</c:v>
                </c:pt>
                <c:pt idx="1">
                  <c:v>897596662587.13013</c:v>
                </c:pt>
                <c:pt idx="2">
                  <c:v>971668132627.02502</c:v>
                </c:pt>
                <c:pt idx="3">
                  <c:v>1051955019710.4924</c:v>
                </c:pt>
                <c:pt idx="4">
                  <c:v>957647801254.53003</c:v>
                </c:pt>
              </c:numCache>
            </c:numRef>
          </c:val>
          <c:extLst>
            <c:ext xmlns:c16="http://schemas.microsoft.com/office/drawing/2014/chart" uri="{C3380CC4-5D6E-409C-BE32-E72D297353CC}">
              <c16:uniqueId val="{00000000-02E0-41D0-9439-DDB141B5061A}"/>
            </c:ext>
          </c:extLst>
        </c:ser>
        <c:ser>
          <c:idx val="1"/>
          <c:order val="1"/>
          <c:tx>
            <c:strRef>
              <c:f>'G80'!$A$10</c:f>
              <c:strCache>
                <c:ptCount val="1"/>
                <c:pt idx="0">
                  <c:v> Municípios </c:v>
                </c:pt>
              </c:strCache>
            </c:strRef>
          </c:tx>
          <c:spPr>
            <a:solidFill>
              <a:schemeClr val="accent2"/>
            </a:solidFill>
            <a:ln>
              <a:noFill/>
            </a:ln>
            <a:effectLst/>
          </c:spPr>
          <c:invertIfNegative val="0"/>
          <c:cat>
            <c:numRef>
              <c:f>'G80'!$B$8:$F$8</c:f>
              <c:numCache>
                <c:formatCode>General</c:formatCode>
                <c:ptCount val="5"/>
                <c:pt idx="0">
                  <c:v>2019</c:v>
                </c:pt>
                <c:pt idx="1">
                  <c:v>2020</c:v>
                </c:pt>
                <c:pt idx="2">
                  <c:v>2021</c:v>
                </c:pt>
                <c:pt idx="3">
                  <c:v>2022</c:v>
                </c:pt>
                <c:pt idx="4">
                  <c:v>2023</c:v>
                </c:pt>
              </c:numCache>
            </c:numRef>
          </c:cat>
          <c:val>
            <c:numRef>
              <c:f>'G80'!$B$10:$F$10</c:f>
              <c:numCache>
                <c:formatCode>_("R$"* #,##0.00_);_("R$"* \(#,##0.00\);_("R$"* "-"??_);_(@_)</c:formatCode>
                <c:ptCount val="5"/>
                <c:pt idx="0">
                  <c:v>613745718581.73401</c:v>
                </c:pt>
                <c:pt idx="1">
                  <c:v>629007930960.80798</c:v>
                </c:pt>
                <c:pt idx="2">
                  <c:v>643796007423.896</c:v>
                </c:pt>
                <c:pt idx="3">
                  <c:v>714134920311.89502</c:v>
                </c:pt>
                <c:pt idx="4">
                  <c:v>737034805411.36902</c:v>
                </c:pt>
              </c:numCache>
            </c:numRef>
          </c:val>
          <c:extLst>
            <c:ext xmlns:c16="http://schemas.microsoft.com/office/drawing/2014/chart" uri="{C3380CC4-5D6E-409C-BE32-E72D297353CC}">
              <c16:uniqueId val="{00000001-02E0-41D0-9439-DDB141B5061A}"/>
            </c:ext>
          </c:extLst>
        </c:ser>
        <c:dLbls>
          <c:showLegendKey val="0"/>
          <c:showVal val="0"/>
          <c:showCatName val="0"/>
          <c:showSerName val="0"/>
          <c:showPercent val="0"/>
          <c:showBubbleSize val="0"/>
        </c:dLbls>
        <c:gapWidth val="219"/>
        <c:overlap val="-27"/>
        <c:axId val="457678368"/>
        <c:axId val="457676800"/>
      </c:barChart>
      <c:catAx>
        <c:axId val="45767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76800"/>
        <c:crosses val="autoZero"/>
        <c:auto val="1"/>
        <c:lblAlgn val="ctr"/>
        <c:lblOffset val="100"/>
        <c:noMultiLvlLbl val="0"/>
      </c:catAx>
      <c:valAx>
        <c:axId val="457676800"/>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78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81:</a:t>
            </a:r>
            <a:r>
              <a:rPr lang="pt-BR" sz="1200" baseline="0"/>
              <a:t> </a:t>
            </a:r>
            <a:r>
              <a:rPr lang="pt-BR" sz="1200"/>
              <a:t>Participação</a:t>
            </a:r>
            <a:r>
              <a:rPr lang="pt-BR" sz="1200" baseline="0"/>
              <a:t> dos entes federados no financiamento da Segurança Pública. 2011 a 2023.</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'G81'!$A$13</c:f>
              <c:strCache>
                <c:ptCount val="1"/>
                <c:pt idx="0">
                  <c:v>União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'G81'!$B$12:$N$12</c:f>
              <c:numCache>
                <c:formatCode>0</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'G81'!$B$13:$N$13</c:f>
              <c:numCache>
                <c:formatCode>0.0</c:formatCode>
                <c:ptCount val="13"/>
                <c:pt idx="0">
                  <c:v>14.624628965046579</c:v>
                </c:pt>
                <c:pt idx="1">
                  <c:v>14.995684123161169</c:v>
                </c:pt>
                <c:pt idx="2">
                  <c:v>14.557190277304334</c:v>
                </c:pt>
                <c:pt idx="3">
                  <c:v>12.716987867647939</c:v>
                </c:pt>
                <c:pt idx="4">
                  <c:v>11.488165069845731</c:v>
                </c:pt>
                <c:pt idx="5">
                  <c:v>11.781912747344563</c:v>
                </c:pt>
                <c:pt idx="6">
                  <c:v>11.506077662862509</c:v>
                </c:pt>
                <c:pt idx="7">
                  <c:v>12.450653657505876</c:v>
                </c:pt>
                <c:pt idx="8">
                  <c:v>11.699569525963323</c:v>
                </c:pt>
                <c:pt idx="9">
                  <c:v>14.011498863872863</c:v>
                </c:pt>
                <c:pt idx="10">
                  <c:v>12.526916495307816</c:v>
                </c:pt>
                <c:pt idx="11">
                  <c:v>11.535840948611039</c:v>
                </c:pt>
                <c:pt idx="12">
                  <c:v>11.955307278651485</c:v>
                </c:pt>
              </c:numCache>
            </c:numRef>
          </c:val>
          <c:extLst>
            <c:ext xmlns:c16="http://schemas.microsoft.com/office/drawing/2014/chart" uri="{C3380CC4-5D6E-409C-BE32-E72D297353CC}">
              <c16:uniqueId val="{00000000-2C68-4B1A-BB85-27D5001503FB}"/>
            </c:ext>
          </c:extLst>
        </c:ser>
        <c:ser>
          <c:idx val="1"/>
          <c:order val="1"/>
          <c:tx>
            <c:strRef>
              <c:f>'G81'!$A$14</c:f>
              <c:strCache>
                <c:ptCount val="1"/>
                <c:pt idx="0">
                  <c:v>Unidades da Federação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'G81'!$B$12:$N$12</c:f>
              <c:numCache>
                <c:formatCode>0</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'G81'!$B$14:$N$14</c:f>
              <c:numCache>
                <c:formatCode>0.0</c:formatCode>
                <c:ptCount val="13"/>
                <c:pt idx="0">
                  <c:v>79.801912508516793</c:v>
                </c:pt>
                <c:pt idx="1">
                  <c:v>78.966294787500146</c:v>
                </c:pt>
                <c:pt idx="2">
                  <c:v>79.616532580056173</c:v>
                </c:pt>
                <c:pt idx="3">
                  <c:v>81.599477423338413</c:v>
                </c:pt>
                <c:pt idx="4">
                  <c:v>82.743647543988786</c:v>
                </c:pt>
                <c:pt idx="5">
                  <c:v>81.946623852222359</c:v>
                </c:pt>
                <c:pt idx="6">
                  <c:v>82.372928020241716</c:v>
                </c:pt>
                <c:pt idx="7">
                  <c:v>81.145954885911536</c:v>
                </c:pt>
                <c:pt idx="8">
                  <c:v>81.412590602226359</c:v>
                </c:pt>
                <c:pt idx="9">
                  <c:v>78.851248328907218</c:v>
                </c:pt>
                <c:pt idx="10">
                  <c:v>80.518341656226951</c:v>
                </c:pt>
                <c:pt idx="11">
                  <c:v>81.071481345442564</c:v>
                </c:pt>
                <c:pt idx="12">
                  <c:v>80.068898659686525</c:v>
                </c:pt>
              </c:numCache>
            </c:numRef>
          </c:val>
          <c:extLst>
            <c:ext xmlns:c16="http://schemas.microsoft.com/office/drawing/2014/chart" uri="{C3380CC4-5D6E-409C-BE32-E72D297353CC}">
              <c16:uniqueId val="{00000001-2C68-4B1A-BB85-27D5001503FB}"/>
            </c:ext>
          </c:extLst>
        </c:ser>
        <c:ser>
          <c:idx val="2"/>
          <c:order val="2"/>
          <c:tx>
            <c:strRef>
              <c:f>'G81'!$A$15</c:f>
              <c:strCache>
                <c:ptCount val="1"/>
                <c:pt idx="0">
                  <c:v>Municípios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'G81'!$B$12:$N$12</c:f>
              <c:numCache>
                <c:formatCode>0</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'G81'!$B$15:$N$15</c:f>
              <c:numCache>
                <c:formatCode>0.0</c:formatCode>
                <c:ptCount val="13"/>
                <c:pt idx="0">
                  <c:v>5.5734585264366183</c:v>
                </c:pt>
                <c:pt idx="1">
                  <c:v>6.0380210893386801</c:v>
                </c:pt>
                <c:pt idx="2">
                  <c:v>5.8262771426394924</c:v>
                </c:pt>
                <c:pt idx="3">
                  <c:v>5.6835347090136494</c:v>
                </c:pt>
                <c:pt idx="4">
                  <c:v>5.768187386165466</c:v>
                </c:pt>
                <c:pt idx="5">
                  <c:v>6.2714634004330749</c:v>
                </c:pt>
                <c:pt idx="6">
                  <c:v>6.120994316895775</c:v>
                </c:pt>
                <c:pt idx="7">
                  <c:v>6.4033914565825798</c:v>
                </c:pt>
                <c:pt idx="8">
                  <c:v>6.8878398718103222</c:v>
                </c:pt>
                <c:pt idx="9">
                  <c:v>7.1372528072199195</c:v>
                </c:pt>
                <c:pt idx="10">
                  <c:v>6.9547418484652326</c:v>
                </c:pt>
                <c:pt idx="11">
                  <c:v>7.3926777059463884</c:v>
                </c:pt>
                <c:pt idx="12">
                  <c:v>7.9757940616619898</c:v>
                </c:pt>
              </c:numCache>
            </c:numRef>
          </c:val>
          <c:extLst>
            <c:ext xmlns:c16="http://schemas.microsoft.com/office/drawing/2014/chart" uri="{C3380CC4-5D6E-409C-BE32-E72D297353CC}">
              <c16:uniqueId val="{00000002-2C68-4B1A-BB85-27D5001503FB}"/>
            </c:ext>
          </c:extLst>
        </c:ser>
        <c:dLbls>
          <c:showLegendKey val="0"/>
          <c:showVal val="0"/>
          <c:showCatName val="0"/>
          <c:showSerName val="0"/>
          <c:showPercent val="0"/>
          <c:showBubbleSize val="0"/>
        </c:dLbls>
        <c:gapWidth val="150"/>
        <c:overlap val="100"/>
        <c:axId val="457683856"/>
        <c:axId val="457684248"/>
      </c:barChart>
      <c:catAx>
        <c:axId val="45768385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4248"/>
        <c:crosses val="autoZero"/>
        <c:auto val="1"/>
        <c:lblAlgn val="ctr"/>
        <c:lblOffset val="100"/>
        <c:noMultiLvlLbl val="0"/>
      </c:catAx>
      <c:valAx>
        <c:axId val="457684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08: </a:t>
            </a:r>
            <a:r>
              <a:rPr lang="pt-BR" sz="1200" b="0" i="0" baseline="0">
                <a:effectLst/>
              </a:rPr>
              <a:t>Mortes Violentas Intencionais de Policiais Civis e Militares, por sexo (em %)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6F-47DF-88A5-69B6A40017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6F-47DF-88A5-69B6A40017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'P02'!$A$7:$A$8</c:f>
              <c:strCache>
                <c:ptCount val="2"/>
                <c:pt idx="0">
                  <c:v>Feminino</c:v>
                </c:pt>
                <c:pt idx="1">
                  <c:v>Masculino</c:v>
                </c:pt>
              </c:strCache>
            </c:strRef>
          </c:cat>
          <c:val>
            <c:numRef>
              <c:f>'P02'!$B$7:$B$8</c:f>
              <c:numCache>
                <c:formatCode>0.0%</c:formatCode>
                <c:ptCount val="2"/>
                <c:pt idx="0">
                  <c:v>4.0268456375838903E-2</c:v>
                </c:pt>
                <c:pt idx="1">
                  <c:v>0.95973154362416102</c:v>
                </c:pt>
              </c:numCache>
            </c:numRef>
          </c:val>
          <c:extLst>
            <c:ext xmlns:c16="http://schemas.microsoft.com/office/drawing/2014/chart" uri="{C3380CC4-5D6E-409C-BE32-E72D297353CC}">
              <c16:uniqueId val="{00000000-5109-4C98-9FE5-C512AC8E94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82: </a:t>
            </a:r>
            <a:r>
              <a:rPr lang="pt-BR" sz="1200" b="0"/>
              <a:t>Participação das áreas de políticas públicas no orçamento público (em %)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'G82'!$B$6</c:f>
              <c:strCache>
                <c:ptCount val="1"/>
                <c:pt idx="0">
                  <c:v>Agricultura</c:v>
                </c:pt>
              </c:strCache>
            </c:strRef>
          </c:tx>
          <c:spPr>
            <a:solidFill>
              <a:schemeClr val="accent1">
                <a:shade val="40000"/>
              </a:schemeClr>
            </a:solidFill>
            <a:ln>
              <a:noFill/>
            </a:ln>
            <a:effectLst/>
          </c:spPr>
          <c:invertIfNegative val="0"/>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'G82'!$B$7:$B$33</c:f>
              <c:numCache>
                <c:formatCode>0.0</c:formatCode>
                <c:ptCount val="27"/>
                <c:pt idx="0">
                  <c:v>1.5353806272027082</c:v>
                </c:pt>
                <c:pt idx="1">
                  <c:v>0.77441196081517538</c:v>
                </c:pt>
                <c:pt idx="2">
                  <c:v>0.7291714093756172</c:v>
                </c:pt>
                <c:pt idx="3">
                  <c:v>0.71248246102166513</c:v>
                </c:pt>
                <c:pt idx="4">
                  <c:v>1.0693895947907077</c:v>
                </c:pt>
                <c:pt idx="5">
                  <c:v>1.364603757596321</c:v>
                </c:pt>
                <c:pt idx="6">
                  <c:v>0.6287185267612746</c:v>
                </c:pt>
                <c:pt idx="7">
                  <c:v>1.9966864379460079</c:v>
                </c:pt>
                <c:pt idx="8">
                  <c:v>0.82450861176157098</c:v>
                </c:pt>
                <c:pt idx="9">
                  <c:v>0.59693479991080622</c:v>
                </c:pt>
                <c:pt idx="10">
                  <c:v>1.5029583887783851</c:v>
                </c:pt>
                <c:pt idx="11">
                  <c:v>0.84994695993134262</c:v>
                </c:pt>
                <c:pt idx="12">
                  <c:v>0.58056395953488182</c:v>
                </c:pt>
                <c:pt idx="13">
                  <c:v>0.82873909551693292</c:v>
                </c:pt>
                <c:pt idx="14">
                  <c:v>1.9452215040174667</c:v>
                </c:pt>
                <c:pt idx="15">
                  <c:v>1.2723582038491277</c:v>
                </c:pt>
                <c:pt idx="16">
                  <c:v>0.45267073576952582</c:v>
                </c:pt>
                <c:pt idx="17">
                  <c:v>1.880490429798845</c:v>
                </c:pt>
                <c:pt idx="18">
                  <c:v>0.62053684748978144</c:v>
                </c:pt>
                <c:pt idx="19">
                  <c:v>0.70645294287720573</c:v>
                </c:pt>
                <c:pt idx="20">
                  <c:v>1.0021272008602837</c:v>
                </c:pt>
                <c:pt idx="21">
                  <c:v>2.8241644971086255</c:v>
                </c:pt>
                <c:pt idx="22">
                  <c:v>1.9628984839606511</c:v>
                </c:pt>
                <c:pt idx="23">
                  <c:v>2.2198351730880987</c:v>
                </c:pt>
                <c:pt idx="24">
                  <c:v>0.21572355649741867</c:v>
                </c:pt>
                <c:pt idx="25">
                  <c:v>1.1815532865929068</c:v>
                </c:pt>
                <c:pt idx="26">
                  <c:v>1.7577075584276414</c:v>
                </c:pt>
              </c:numCache>
            </c:numRef>
          </c:val>
          <c:extLst>
            <c:ext xmlns:c16="http://schemas.microsoft.com/office/drawing/2014/chart" uri="{C3380CC4-5D6E-409C-BE32-E72D297353CC}">
              <c16:uniqueId val="{00000000-1284-4517-8436-F9B05BFEBB91}"/>
            </c:ext>
          </c:extLst>
        </c:ser>
        <c:ser>
          <c:idx val="1"/>
          <c:order val="1"/>
          <c:tx>
            <c:strRef>
              <c:f>'G82'!$C$6</c:f>
              <c:strCache>
                <c:ptCount val="1"/>
                <c:pt idx="0">
                  <c:v>Assistência Social</c:v>
                </c:pt>
              </c:strCache>
            </c:strRef>
          </c:tx>
          <c:spPr>
            <a:solidFill>
              <a:schemeClr val="accent1">
                <a:shade val="51000"/>
              </a:schemeClr>
            </a:solidFill>
            <a:ln>
              <a:noFill/>
            </a:ln>
            <a:effectLst/>
          </c:spPr>
          <c:invertIfNegative val="0"/>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'G82'!$C$7:$C$33</c:f>
              <c:numCache>
                <c:formatCode>0.0</c:formatCode>
                <c:ptCount val="27"/>
                <c:pt idx="0">
                  <c:v>0.50674352359706643</c:v>
                </c:pt>
                <c:pt idx="1">
                  <c:v>1.7124680807361914</c:v>
                </c:pt>
                <c:pt idx="2">
                  <c:v>2.1759017069228896</c:v>
                </c:pt>
                <c:pt idx="3">
                  <c:v>2.6465883293135994</c:v>
                </c:pt>
                <c:pt idx="4">
                  <c:v>0.29890554370209516</c:v>
                </c:pt>
                <c:pt idx="5">
                  <c:v>1.9190222702292825</c:v>
                </c:pt>
                <c:pt idx="6">
                  <c:v>2.9458270961706461</c:v>
                </c:pt>
                <c:pt idx="7">
                  <c:v>0.8644582296896387</c:v>
                </c:pt>
                <c:pt idx="8">
                  <c:v>1.4637323193977905</c:v>
                </c:pt>
                <c:pt idx="9">
                  <c:v>2.5000531025934674</c:v>
                </c:pt>
                <c:pt idx="10">
                  <c:v>0.60340127199171945</c:v>
                </c:pt>
                <c:pt idx="11">
                  <c:v>1.9787994811802052</c:v>
                </c:pt>
                <c:pt idx="12">
                  <c:v>0.15626478809249969</c:v>
                </c:pt>
                <c:pt idx="13">
                  <c:v>4.1386706619593987</c:v>
                </c:pt>
                <c:pt idx="14">
                  <c:v>2.5043339027678471</c:v>
                </c:pt>
                <c:pt idx="15">
                  <c:v>0.62944951099885216</c:v>
                </c:pt>
                <c:pt idx="16">
                  <c:v>0.54603462106980094</c:v>
                </c:pt>
                <c:pt idx="17">
                  <c:v>0.61914452725694402</c:v>
                </c:pt>
                <c:pt idx="18">
                  <c:v>0.65094195708108415</c:v>
                </c:pt>
                <c:pt idx="19">
                  <c:v>0.75267283351012781</c:v>
                </c:pt>
                <c:pt idx="20">
                  <c:v>0.33412699266311691</c:v>
                </c:pt>
                <c:pt idx="21">
                  <c:v>0.94778506517179051</c:v>
                </c:pt>
                <c:pt idx="22">
                  <c:v>1.8485568974860329</c:v>
                </c:pt>
                <c:pt idx="23">
                  <c:v>0.29390994160642053</c:v>
                </c:pt>
                <c:pt idx="24">
                  <c:v>0.32360223444364872</c:v>
                </c:pt>
                <c:pt idx="25">
                  <c:v>1.0468961924988642</c:v>
                </c:pt>
                <c:pt idx="26">
                  <c:v>0.35770413309946114</c:v>
                </c:pt>
              </c:numCache>
            </c:numRef>
          </c:val>
          <c:extLst>
            <c:ext xmlns:c16="http://schemas.microsoft.com/office/drawing/2014/chart" uri="{C3380CC4-5D6E-409C-BE32-E72D297353CC}">
              <c16:uniqueId val="{00000001-1284-4517-8436-F9B05BFEBB91}"/>
            </c:ext>
          </c:extLst>
        </c:ser>
        <c:ser>
          <c:idx val="2"/>
          <c:order val="2"/>
          <c:tx>
            <c:strRef>
              <c:f>'G82'!$D$6</c:f>
              <c:strCache>
                <c:ptCount val="1"/>
                <c:pt idx="0">
                  <c:v>Ciência e Tecnologia</c:v>
                </c:pt>
              </c:strCache>
            </c:strRef>
          </c:tx>
          <c:spPr>
            <a:solidFill>
              <a:schemeClr val="accent1">
                <a:shade val="62000"/>
              </a:schemeClr>
            </a:solidFill>
            <a:ln>
              <a:noFill/>
            </a:ln>
            <a:effectLst/>
          </c:spPr>
          <c:invertIfNegative val="0"/>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'G82'!$D$7:$D$33</c:f>
              <c:numCache>
                <c:formatCode>0.0</c:formatCode>
                <c:ptCount val="27"/>
                <c:pt idx="0">
                  <c:v>0.63955564811850263</c:v>
                </c:pt>
                <c:pt idx="1">
                  <c:v>0.75087292166232722</c:v>
                </c:pt>
                <c:pt idx="2">
                  <c:v>8.2067798828120639E-2</c:v>
                </c:pt>
                <c:pt idx="3">
                  <c:v>0.36461066978191375</c:v>
                </c:pt>
                <c:pt idx="4">
                  <c:v>0.16435403041614186</c:v>
                </c:pt>
                <c:pt idx="5">
                  <c:v>0.50788353577367495</c:v>
                </c:pt>
                <c:pt idx="6">
                  <c:v>0.53817215223336534</c:v>
                </c:pt>
                <c:pt idx="7">
                  <c:v>1.0121967033446064</c:v>
                </c:pt>
                <c:pt idx="8">
                  <c:v>0.49392424411528191</c:v>
                </c:pt>
                <c:pt idx="9">
                  <c:v>0.25510149538202431</c:v>
                </c:pt>
                <c:pt idx="10">
                  <c:v>0.43739226117796492</c:v>
                </c:pt>
                <c:pt idx="11">
                  <c:v>0.18005122222412165</c:v>
                </c:pt>
                <c:pt idx="12">
                  <c:v>0.48785786778051865</c:v>
                </c:pt>
                <c:pt idx="13">
                  <c:v>0.34681202261435862</c:v>
                </c:pt>
                <c:pt idx="14">
                  <c:v>0.15757015417260722</c:v>
                </c:pt>
                <c:pt idx="15">
                  <c:v>0.99091500097714924</c:v>
                </c:pt>
                <c:pt idx="16">
                  <c:v>0.24012897876531697</c:v>
                </c:pt>
                <c:pt idx="17">
                  <c:v>0.41968897805809469</c:v>
                </c:pt>
                <c:pt idx="18">
                  <c:v>0.49656959624926506</c:v>
                </c:pt>
                <c:pt idx="19">
                  <c:v>4.5486357499703305E-2</c:v>
                </c:pt>
                <c:pt idx="20">
                  <c:v>0.33159475072779537</c:v>
                </c:pt>
                <c:pt idx="21">
                  <c:v>6.0892765029576613E-2</c:v>
                </c:pt>
                <c:pt idx="22">
                  <c:v>4.0968523940571468E-2</c:v>
                </c:pt>
                <c:pt idx="23">
                  <c:v>0.35068274757134987</c:v>
                </c:pt>
                <c:pt idx="24">
                  <c:v>0.64696307794902708</c:v>
                </c:pt>
                <c:pt idx="25">
                  <c:v>0.27355312767436785</c:v>
                </c:pt>
                <c:pt idx="26">
                  <c:v>0.12993126661354107</c:v>
                </c:pt>
              </c:numCache>
            </c:numRef>
          </c:val>
          <c:extLst>
            <c:ext xmlns:c16="http://schemas.microsoft.com/office/drawing/2014/chart" uri="{C3380CC4-5D6E-409C-BE32-E72D297353CC}">
              <c16:uniqueId val="{00000002-1284-4517-8436-F9B05BFEBB91}"/>
            </c:ext>
          </c:extLst>
        </c:ser>
        <c:ser>
          <c:idx val="3"/>
          <c:order val="3"/>
          <c:tx>
            <c:strRef>
              <c:f>'G82'!$E$6</c:f>
              <c:strCache>
                <c:ptCount val="1"/>
                <c:pt idx="0">
                  <c:v>Cultura</c:v>
                </c:pt>
              </c:strCache>
            </c:strRef>
          </c:tx>
          <c:spPr>
            <a:solidFill>
              <a:schemeClr val="accent1">
                <a:shade val="73000"/>
              </a:schemeClr>
            </a:solidFill>
            <a:ln>
              <a:noFill/>
            </a:ln>
            <a:effectLst/>
          </c:spPr>
          <c:invertIfNegative val="0"/>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'G82'!$E$7:$E$33</c:f>
              <c:numCache>
                <c:formatCode>0.0</c:formatCode>
                <c:ptCount val="27"/>
                <c:pt idx="0">
                  <c:v>0.29993936043566921</c:v>
                </c:pt>
                <c:pt idx="1">
                  <c:v>0.48685008805950003</c:v>
                </c:pt>
                <c:pt idx="2">
                  <c:v>0.52986870242379347</c:v>
                </c:pt>
                <c:pt idx="3">
                  <c:v>1.5466980907416292</c:v>
                </c:pt>
                <c:pt idx="4">
                  <c:v>0.2883080280027342</c:v>
                </c:pt>
                <c:pt idx="5">
                  <c:v>0.54582739432021654</c:v>
                </c:pt>
                <c:pt idx="6">
                  <c:v>0.8653019065777442</c:v>
                </c:pt>
                <c:pt idx="7">
                  <c:v>0.41096067773875666</c:v>
                </c:pt>
                <c:pt idx="8">
                  <c:v>0.35404534007199412</c:v>
                </c:pt>
                <c:pt idx="9">
                  <c:v>0.58045963020059921</c:v>
                </c:pt>
                <c:pt idx="10">
                  <c:v>0.42832927106478436</c:v>
                </c:pt>
                <c:pt idx="11">
                  <c:v>0.37792953726646622</c:v>
                </c:pt>
                <c:pt idx="12">
                  <c:v>0.1160920074983354</c:v>
                </c:pt>
                <c:pt idx="13">
                  <c:v>0.9972144921806021</c:v>
                </c:pt>
                <c:pt idx="14">
                  <c:v>0.43389091766243021</c:v>
                </c:pt>
                <c:pt idx="15">
                  <c:v>0.16485967980020017</c:v>
                </c:pt>
                <c:pt idx="16">
                  <c:v>0.26134772286248215</c:v>
                </c:pt>
                <c:pt idx="17">
                  <c:v>0.28061084015595938</c:v>
                </c:pt>
                <c:pt idx="18">
                  <c:v>0.35291203593242138</c:v>
                </c:pt>
                <c:pt idx="19">
                  <c:v>0.37404987358101904</c:v>
                </c:pt>
                <c:pt idx="20">
                  <c:v>0.15371709989556895</c:v>
                </c:pt>
                <c:pt idx="21">
                  <c:v>0.21118422524566402</c:v>
                </c:pt>
                <c:pt idx="22">
                  <c:v>0.49554967917351778</c:v>
                </c:pt>
                <c:pt idx="23">
                  <c:v>0.27059681136150621</c:v>
                </c:pt>
                <c:pt idx="24">
                  <c:v>0.45802362815912578</c:v>
                </c:pt>
                <c:pt idx="25">
                  <c:v>0.4180124696308446</c:v>
                </c:pt>
                <c:pt idx="26">
                  <c:v>0.16285387993655848</c:v>
                </c:pt>
              </c:numCache>
            </c:numRef>
          </c:val>
          <c:extLst>
            <c:ext xmlns:c16="http://schemas.microsoft.com/office/drawing/2014/chart" uri="{C3380CC4-5D6E-409C-BE32-E72D297353CC}">
              <c16:uniqueId val="{00000003-1284-4517-8436-F9B05BFEBB91}"/>
            </c:ext>
          </c:extLst>
        </c:ser>
        <c:ser>
          <c:idx val="4"/>
          <c:order val="4"/>
          <c:tx>
            <c:strRef>
              <c:f>'G82'!$F$6</c:f>
              <c:strCache>
                <c:ptCount val="1"/>
                <c:pt idx="0">
                  <c:v>Desporto e Lazer</c:v>
                </c:pt>
              </c:strCache>
            </c:strRef>
          </c:tx>
          <c:spPr>
            <a:solidFill>
              <a:schemeClr val="accent1">
                <a:shade val="83000"/>
              </a:schemeClr>
            </a:solidFill>
            <a:ln>
              <a:noFill/>
            </a:ln>
            <a:effectLst/>
          </c:spPr>
          <c:invertIfNegative val="0"/>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'G82'!$F$7:$F$33</c:f>
              <c:numCache>
                <c:formatCode>0.0</c:formatCode>
                <c:ptCount val="27"/>
                <c:pt idx="0">
                  <c:v>0.15303992841215261</c:v>
                </c:pt>
                <c:pt idx="1">
                  <c:v>0.27210569546202085</c:v>
                </c:pt>
                <c:pt idx="2">
                  <c:v>0.26921105048245469</c:v>
                </c:pt>
                <c:pt idx="3">
                  <c:v>0.21809898906472108</c:v>
                </c:pt>
                <c:pt idx="4">
                  <c:v>0.38738728774741615</c:v>
                </c:pt>
                <c:pt idx="5">
                  <c:v>0.31803523846113529</c:v>
                </c:pt>
                <c:pt idx="6">
                  <c:v>0.51846985115706457</c:v>
                </c:pt>
                <c:pt idx="7">
                  <c:v>0.64039883279381538</c:v>
                </c:pt>
                <c:pt idx="8">
                  <c:v>0.17643501107732096</c:v>
                </c:pt>
                <c:pt idx="9">
                  <c:v>0.18870878830679047</c:v>
                </c:pt>
                <c:pt idx="10">
                  <c:v>0.24421955912111215</c:v>
                </c:pt>
                <c:pt idx="11">
                  <c:v>0.25769072506162799</c:v>
                </c:pt>
                <c:pt idx="12">
                  <c:v>7.2097154419760626E-2</c:v>
                </c:pt>
                <c:pt idx="13">
                  <c:v>0.29527857909732597</c:v>
                </c:pt>
                <c:pt idx="14">
                  <c:v>0.1271095849538027</c:v>
                </c:pt>
                <c:pt idx="15">
                  <c:v>0.1193391362731054</c:v>
                </c:pt>
                <c:pt idx="16">
                  <c:v>5.195917698762189E-2</c:v>
                </c:pt>
                <c:pt idx="17">
                  <c:v>0.18307842413853964</c:v>
                </c:pt>
                <c:pt idx="18">
                  <c:v>6.5765433137028415E-2</c:v>
                </c:pt>
                <c:pt idx="19">
                  <c:v>2.6700276064512969E-3</c:v>
                </c:pt>
                <c:pt idx="20">
                  <c:v>3.3984551206685983E-2</c:v>
                </c:pt>
                <c:pt idx="21">
                  <c:v>0.2751598164256201</c:v>
                </c:pt>
                <c:pt idx="22">
                  <c:v>0.21974480458177822</c:v>
                </c:pt>
                <c:pt idx="23">
                  <c:v>8.1775119709241978E-2</c:v>
                </c:pt>
                <c:pt idx="24">
                  <c:v>7.5605738357738428E-2</c:v>
                </c:pt>
                <c:pt idx="25">
                  <c:v>0.25724658723480814</c:v>
                </c:pt>
                <c:pt idx="26">
                  <c:v>0.19617445930737804</c:v>
                </c:pt>
              </c:numCache>
            </c:numRef>
          </c:val>
          <c:extLst>
            <c:ext xmlns:c16="http://schemas.microsoft.com/office/drawing/2014/chart" uri="{C3380CC4-5D6E-409C-BE32-E72D297353CC}">
              <c16:uniqueId val="{00000004-1284-4517-8436-F9B05BFEBB91}"/>
            </c:ext>
          </c:extLst>
        </c:ser>
        <c:ser>
          <c:idx val="5"/>
          <c:order val="5"/>
          <c:tx>
            <c:strRef>
              <c:f>'G82'!$G$6</c:f>
              <c:strCache>
                <c:ptCount val="1"/>
                <c:pt idx="0">
                  <c:v>Direitos da Cidadania</c:v>
                </c:pt>
              </c:strCache>
            </c:strRef>
          </c:tx>
          <c:spPr>
            <a:solidFill>
              <a:schemeClr val="accent1">
                <a:shade val="94000"/>
              </a:schemeClr>
            </a:solidFill>
            <a:ln>
              <a:noFill/>
            </a:ln>
            <a:effectLst/>
          </c:spPr>
          <c:invertIfNegative val="0"/>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'G82'!$G$7:$G$33</c:f>
              <c:numCache>
                <c:formatCode>0.0</c:formatCode>
                <c:ptCount val="27"/>
                <c:pt idx="0">
                  <c:v>0.30068792207560585</c:v>
                </c:pt>
                <c:pt idx="1">
                  <c:v>3.3125274833444927</c:v>
                </c:pt>
                <c:pt idx="2">
                  <c:v>0.45064414034607758</c:v>
                </c:pt>
                <c:pt idx="3">
                  <c:v>3.0476067529986777</c:v>
                </c:pt>
                <c:pt idx="4">
                  <c:v>1.2252930307931218</c:v>
                </c:pt>
                <c:pt idx="5">
                  <c:v>1.0247782664974838</c:v>
                </c:pt>
                <c:pt idx="6">
                  <c:v>0.58589965414653034</c:v>
                </c:pt>
                <c:pt idx="7">
                  <c:v>3.8036789521147134</c:v>
                </c:pt>
                <c:pt idx="8">
                  <c:v>1.5437619441144423</c:v>
                </c:pt>
                <c:pt idx="9">
                  <c:v>2.4036577568182182</c:v>
                </c:pt>
                <c:pt idx="10">
                  <c:v>1.0509767976052145</c:v>
                </c:pt>
                <c:pt idx="11">
                  <c:v>0.99274666386854804</c:v>
                </c:pt>
                <c:pt idx="12">
                  <c:v>4.1822369267020577E-2</c:v>
                </c:pt>
                <c:pt idx="13">
                  <c:v>0.39306672664421433</c:v>
                </c:pt>
                <c:pt idx="14">
                  <c:v>1.5357222700376838</c:v>
                </c:pt>
                <c:pt idx="15">
                  <c:v>8.4088926566745312E-2</c:v>
                </c:pt>
                <c:pt idx="16">
                  <c:v>3.1455438072150121</c:v>
                </c:pt>
                <c:pt idx="17">
                  <c:v>0.75809215634110905</c:v>
                </c:pt>
                <c:pt idx="18">
                  <c:v>0.26384399920179263</c:v>
                </c:pt>
                <c:pt idx="19">
                  <c:v>1.583374013083136</c:v>
                </c:pt>
                <c:pt idx="20">
                  <c:v>0.40071004801220494</c:v>
                </c:pt>
                <c:pt idx="21">
                  <c:v>2.7155704712158117</c:v>
                </c:pt>
                <c:pt idx="22">
                  <c:v>2.996578534711432</c:v>
                </c:pt>
                <c:pt idx="23">
                  <c:v>3.4302719608208396</c:v>
                </c:pt>
                <c:pt idx="24">
                  <c:v>1.8779392523194631</c:v>
                </c:pt>
                <c:pt idx="25">
                  <c:v>1.6952461983017604</c:v>
                </c:pt>
                <c:pt idx="26">
                  <c:v>1.9819513428381907</c:v>
                </c:pt>
              </c:numCache>
            </c:numRef>
          </c:val>
          <c:extLst>
            <c:ext xmlns:c16="http://schemas.microsoft.com/office/drawing/2014/chart" uri="{C3380CC4-5D6E-409C-BE32-E72D297353CC}">
              <c16:uniqueId val="{00000005-1284-4517-8436-F9B05BFEBB91}"/>
            </c:ext>
          </c:extLst>
        </c:ser>
        <c:ser>
          <c:idx val="6"/>
          <c:order val="6"/>
          <c:tx>
            <c:strRef>
              <c:f>'G82'!$H$6</c:f>
              <c:strCache>
                <c:ptCount val="1"/>
                <c:pt idx="0">
                  <c:v>Educação</c:v>
                </c:pt>
              </c:strCache>
            </c:strRef>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'G82'!$H$7:$H$33</c:f>
              <c:numCache>
                <c:formatCode>0.0</c:formatCode>
                <c:ptCount val="27"/>
                <c:pt idx="0">
                  <c:v>22.491134579243894</c:v>
                </c:pt>
                <c:pt idx="1">
                  <c:v>11.532958944292453</c:v>
                </c:pt>
                <c:pt idx="2">
                  <c:v>18.717331132210031</c:v>
                </c:pt>
                <c:pt idx="3">
                  <c:v>15.898843491482953</c:v>
                </c:pt>
                <c:pt idx="4">
                  <c:v>15.940725495974284</c:v>
                </c:pt>
                <c:pt idx="5">
                  <c:v>17.718838820852671</c:v>
                </c:pt>
                <c:pt idx="6">
                  <c:v>16.294372346777262</c:v>
                </c:pt>
                <c:pt idx="7">
                  <c:v>12.68014205364392</c:v>
                </c:pt>
                <c:pt idx="8">
                  <c:v>15.094870633885355</c:v>
                </c:pt>
                <c:pt idx="9">
                  <c:v>14.945102643078387</c:v>
                </c:pt>
                <c:pt idx="10">
                  <c:v>14.420189997790198</c:v>
                </c:pt>
                <c:pt idx="11">
                  <c:v>13.1389868072757</c:v>
                </c:pt>
                <c:pt idx="12">
                  <c:v>15.058993692438655</c:v>
                </c:pt>
                <c:pt idx="13">
                  <c:v>15.654677182651724</c:v>
                </c:pt>
                <c:pt idx="14">
                  <c:v>21.17788292429103</c:v>
                </c:pt>
                <c:pt idx="15">
                  <c:v>19.693344396854666</c:v>
                </c:pt>
                <c:pt idx="16">
                  <c:v>14.395592956821323</c:v>
                </c:pt>
                <c:pt idx="17">
                  <c:v>12.950579336745271</c:v>
                </c:pt>
                <c:pt idx="18">
                  <c:v>9.6443254322414784</c:v>
                </c:pt>
                <c:pt idx="19">
                  <c:v>13.125791901742639</c:v>
                </c:pt>
                <c:pt idx="20">
                  <c:v>7.3578514121919545</c:v>
                </c:pt>
                <c:pt idx="21">
                  <c:v>16.93198312799694</c:v>
                </c:pt>
                <c:pt idx="22">
                  <c:v>20.803045381537792</c:v>
                </c:pt>
                <c:pt idx="23">
                  <c:v>14.980806360645344</c:v>
                </c:pt>
                <c:pt idx="24">
                  <c:v>17.562199649170697</c:v>
                </c:pt>
                <c:pt idx="25">
                  <c:v>13.588400567165241</c:v>
                </c:pt>
                <c:pt idx="26">
                  <c:v>14.300195742849986</c:v>
                </c:pt>
              </c:numCache>
            </c:numRef>
          </c:val>
          <c:extLst>
            <c:ext xmlns:c16="http://schemas.microsoft.com/office/drawing/2014/chart" uri="{C3380CC4-5D6E-409C-BE32-E72D297353CC}">
              <c16:uniqueId val="{00000006-1284-4517-8436-F9B05BFEBB91}"/>
            </c:ext>
          </c:extLst>
        </c:ser>
        <c:ser>
          <c:idx val="7"/>
          <c:order val="7"/>
          <c:tx>
            <c:strRef>
              <c:f>'G82'!$I$6</c:f>
              <c:strCache>
                <c:ptCount val="1"/>
                <c:pt idx="0">
                  <c:v>Gestão Ambiental</c:v>
                </c:pt>
              </c:strCache>
            </c:strRef>
          </c:tx>
          <c:spPr>
            <a:solidFill>
              <a:schemeClr val="accent1">
                <a:tint val="84000"/>
              </a:schemeClr>
            </a:solidFill>
            <a:ln>
              <a:noFill/>
            </a:ln>
            <a:effectLst/>
          </c:spPr>
          <c:invertIfNegative val="0"/>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'G82'!$I$7:$I$33</c:f>
              <c:numCache>
                <c:formatCode>0.0</c:formatCode>
                <c:ptCount val="27"/>
                <c:pt idx="0">
                  <c:v>0.51096804939188423</c:v>
                </c:pt>
                <c:pt idx="1">
                  <c:v>0.30165795310053117</c:v>
                </c:pt>
                <c:pt idx="2">
                  <c:v>4.5932452302023211E-2</c:v>
                </c:pt>
                <c:pt idx="3">
                  <c:v>0.26302761346694475</c:v>
                </c:pt>
                <c:pt idx="4">
                  <c:v>0.25667154868808578</c:v>
                </c:pt>
                <c:pt idx="5">
                  <c:v>0.99206015430097039</c:v>
                </c:pt>
                <c:pt idx="6">
                  <c:v>0.51105577930253332</c:v>
                </c:pt>
                <c:pt idx="7">
                  <c:v>0.45889476296403464</c:v>
                </c:pt>
                <c:pt idx="8">
                  <c:v>6.2383402652997653E-2</c:v>
                </c:pt>
                <c:pt idx="9">
                  <c:v>0.15908695383179142</c:v>
                </c:pt>
                <c:pt idx="10">
                  <c:v>0.65876031019211179</c:v>
                </c:pt>
                <c:pt idx="11">
                  <c:v>0.28850348621893751</c:v>
                </c:pt>
                <c:pt idx="12">
                  <c:v>0.26410880568143147</c:v>
                </c:pt>
                <c:pt idx="13">
                  <c:v>0.43903717417131627</c:v>
                </c:pt>
                <c:pt idx="14">
                  <c:v>1.0272759779407832</c:v>
                </c:pt>
                <c:pt idx="15">
                  <c:v>0.61065494576193746</c:v>
                </c:pt>
                <c:pt idx="16">
                  <c:v>0.28737853156216631</c:v>
                </c:pt>
                <c:pt idx="17">
                  <c:v>0.26455793771029879</c:v>
                </c:pt>
                <c:pt idx="18">
                  <c:v>0.81505166771186666</c:v>
                </c:pt>
                <c:pt idx="19">
                  <c:v>0.76552817550904995</c:v>
                </c:pt>
                <c:pt idx="20">
                  <c:v>0.31396888191694161</c:v>
                </c:pt>
                <c:pt idx="21">
                  <c:v>0.58871997155552902</c:v>
                </c:pt>
                <c:pt idx="22">
                  <c:v>0.14365417791285195</c:v>
                </c:pt>
                <c:pt idx="23">
                  <c:v>0.24534434178958789</c:v>
                </c:pt>
                <c:pt idx="24">
                  <c:v>0.56275551203679008</c:v>
                </c:pt>
                <c:pt idx="25">
                  <c:v>0.13942597127821141</c:v>
                </c:pt>
                <c:pt idx="26">
                  <c:v>0.50256578571121546</c:v>
                </c:pt>
              </c:numCache>
            </c:numRef>
          </c:val>
          <c:extLst>
            <c:ext xmlns:c16="http://schemas.microsoft.com/office/drawing/2014/chart" uri="{C3380CC4-5D6E-409C-BE32-E72D297353CC}">
              <c16:uniqueId val="{00000007-1284-4517-8436-F9B05BFEBB91}"/>
            </c:ext>
          </c:extLst>
        </c:ser>
        <c:ser>
          <c:idx val="8"/>
          <c:order val="8"/>
          <c:tx>
            <c:strRef>
              <c:f>'G82'!$J$6</c:f>
              <c:strCache>
                <c:ptCount val="1"/>
                <c:pt idx="0">
                  <c:v>Habitação</c:v>
                </c:pt>
              </c:strCache>
            </c:strRef>
          </c:tx>
          <c:spPr>
            <a:solidFill>
              <a:schemeClr val="accent1">
                <a:tint val="74000"/>
              </a:schemeClr>
            </a:solidFill>
            <a:ln>
              <a:noFill/>
            </a:ln>
            <a:effectLst/>
          </c:spPr>
          <c:invertIfNegative val="0"/>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'G82'!$J$7:$J$33</c:f>
              <c:numCache>
                <c:formatCode>0.0</c:formatCode>
                <c:ptCount val="27"/>
                <c:pt idx="0">
                  <c:v>0.14952709917011792</c:v>
                </c:pt>
                <c:pt idx="1">
                  <c:v>3.8301535616901861E-2</c:v>
                </c:pt>
                <c:pt idx="2">
                  <c:v>0.18842289513707064</c:v>
                </c:pt>
                <c:pt idx="3">
                  <c:v>0.19096500255375834</c:v>
                </c:pt>
                <c:pt idx="4">
                  <c:v>0.14480972622545824</c:v>
                </c:pt>
                <c:pt idx="5">
                  <c:v>0.13185671131766935</c:v>
                </c:pt>
                <c:pt idx="6">
                  <c:v>0.24320105379888909</c:v>
                </c:pt>
                <c:pt idx="7">
                  <c:v>0.22933077571142746</c:v>
                </c:pt>
                <c:pt idx="8">
                  <c:v>1.0526501883818069</c:v>
                </c:pt>
                <c:pt idx="9">
                  <c:v>4.6384861169539916E-2</c:v>
                </c:pt>
                <c:pt idx="10">
                  <c:v>8.0085910524578932E-2</c:v>
                </c:pt>
                <c:pt idx="11">
                  <c:v>0.31028687209089528</c:v>
                </c:pt>
                <c:pt idx="12">
                  <c:v>8.9248694124780217E-2</c:v>
                </c:pt>
                <c:pt idx="13">
                  <c:v>0.20261064563407133</c:v>
                </c:pt>
                <c:pt idx="14">
                  <c:v>0.39806664325977908</c:v>
                </c:pt>
                <c:pt idx="15">
                  <c:v>0.58239184137582234</c:v>
                </c:pt>
                <c:pt idx="16">
                  <c:v>0.18048285018082652</c:v>
                </c:pt>
                <c:pt idx="17">
                  <c:v>0.11007182595433777</c:v>
                </c:pt>
                <c:pt idx="18">
                  <c:v>0.66611787361731811</c:v>
                </c:pt>
                <c:pt idx="19">
                  <c:v>3.5067537657800095E-2</c:v>
                </c:pt>
                <c:pt idx="20">
                  <c:v>0.17512782225044649</c:v>
                </c:pt>
                <c:pt idx="21">
                  <c:v>0.14642556325132278</c:v>
                </c:pt>
                <c:pt idx="22">
                  <c:v>3.8493053547094432E-2</c:v>
                </c:pt>
                <c:pt idx="23">
                  <c:v>5.1487263490301895E-2</c:v>
                </c:pt>
                <c:pt idx="24">
                  <c:v>0.38577439678676767</c:v>
                </c:pt>
                <c:pt idx="25">
                  <c:v>0.23528205086631696</c:v>
                </c:pt>
                <c:pt idx="26">
                  <c:v>4.4330967417199614E-2</c:v>
                </c:pt>
              </c:numCache>
            </c:numRef>
          </c:val>
          <c:extLst>
            <c:ext xmlns:c16="http://schemas.microsoft.com/office/drawing/2014/chart" uri="{C3380CC4-5D6E-409C-BE32-E72D297353CC}">
              <c16:uniqueId val="{00000008-1284-4517-8436-F9B05BFEBB91}"/>
            </c:ext>
          </c:extLst>
        </c:ser>
        <c:ser>
          <c:idx val="9"/>
          <c:order val="9"/>
          <c:tx>
            <c:strRef>
              <c:f>'G82'!$K$6</c:f>
              <c:strCache>
                <c:ptCount val="1"/>
                <c:pt idx="0">
                  <c:v>Previdência Social</c:v>
                </c:pt>
              </c:strCache>
            </c:strRef>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'G82'!$K$7:$K$33</c:f>
              <c:numCache>
                <c:formatCode>0.0</c:formatCode>
                <c:ptCount val="27"/>
                <c:pt idx="0">
                  <c:v>9.5550577063189976</c:v>
                </c:pt>
                <c:pt idx="1">
                  <c:v>18.155043207930198</c:v>
                </c:pt>
                <c:pt idx="2">
                  <c:v>6.9527172115390306</c:v>
                </c:pt>
                <c:pt idx="3">
                  <c:v>9.5419270730330972</c:v>
                </c:pt>
                <c:pt idx="4">
                  <c:v>14.717821359600128</c:v>
                </c:pt>
                <c:pt idx="5">
                  <c:v>13.188249457982124</c:v>
                </c:pt>
                <c:pt idx="6">
                  <c:v>13.160380355586874</c:v>
                </c:pt>
                <c:pt idx="7">
                  <c:v>17.167951148093753</c:v>
                </c:pt>
                <c:pt idx="8">
                  <c:v>20.49570882819717</c:v>
                </c:pt>
                <c:pt idx="9">
                  <c:v>13.879419430908548</c:v>
                </c:pt>
                <c:pt idx="10">
                  <c:v>13.559166847283107</c:v>
                </c:pt>
                <c:pt idx="11">
                  <c:v>19.958570051022342</c:v>
                </c:pt>
                <c:pt idx="12">
                  <c:v>20.424185740153742</c:v>
                </c:pt>
                <c:pt idx="13">
                  <c:v>15.613301819000149</c:v>
                </c:pt>
                <c:pt idx="14">
                  <c:v>12.993865256769091</c:v>
                </c:pt>
                <c:pt idx="15">
                  <c:v>20.022037617636347</c:v>
                </c:pt>
                <c:pt idx="16">
                  <c:v>17.958377068013768</c:v>
                </c:pt>
                <c:pt idx="17">
                  <c:v>14.838865785667362</c:v>
                </c:pt>
                <c:pt idx="18">
                  <c:v>27.594707620453601</c:v>
                </c:pt>
                <c:pt idx="19">
                  <c:v>25.673737593408731</c:v>
                </c:pt>
                <c:pt idx="20">
                  <c:v>24.034170159827049</c:v>
                </c:pt>
                <c:pt idx="21">
                  <c:v>8.576600525283725</c:v>
                </c:pt>
                <c:pt idx="22">
                  <c:v>3.3246952352161401</c:v>
                </c:pt>
                <c:pt idx="23">
                  <c:v>22.065870941346276</c:v>
                </c:pt>
                <c:pt idx="24">
                  <c:v>11.895331952581071</c:v>
                </c:pt>
                <c:pt idx="25">
                  <c:v>20.91402732156044</c:v>
                </c:pt>
                <c:pt idx="26">
                  <c:v>13.769081159339397</c:v>
                </c:pt>
              </c:numCache>
            </c:numRef>
          </c:val>
          <c:extLst>
            <c:ext xmlns:c16="http://schemas.microsoft.com/office/drawing/2014/chart" uri="{C3380CC4-5D6E-409C-BE32-E72D297353CC}">
              <c16:uniqueId val="{00000009-1284-4517-8436-F9B05BFEBB91}"/>
            </c:ext>
          </c:extLst>
        </c:ser>
        <c:ser>
          <c:idx val="10"/>
          <c:order val="10"/>
          <c:tx>
            <c:strRef>
              <c:f>'G82'!$L$6</c:f>
              <c:strCache>
                <c:ptCount val="1"/>
                <c:pt idx="0">
                  <c:v>Saúde</c:v>
                </c:pt>
              </c:strCache>
            </c:strRef>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'G82'!$L$7:$L$33</c:f>
              <c:numCache>
                <c:formatCode>0.0</c:formatCode>
                <c:ptCount val="27"/>
                <c:pt idx="0">
                  <c:v>16.962158129368046</c:v>
                </c:pt>
                <c:pt idx="1">
                  <c:v>13.999590099692213</c:v>
                </c:pt>
                <c:pt idx="2">
                  <c:v>21.428387214972407</c:v>
                </c:pt>
                <c:pt idx="3">
                  <c:v>15.461918557296908</c:v>
                </c:pt>
                <c:pt idx="4">
                  <c:v>15.259737486036975</c:v>
                </c:pt>
                <c:pt idx="5">
                  <c:v>15.994904683802503</c:v>
                </c:pt>
                <c:pt idx="6">
                  <c:v>12.288832841805094</c:v>
                </c:pt>
                <c:pt idx="7">
                  <c:v>17.947163862148411</c:v>
                </c:pt>
                <c:pt idx="8">
                  <c:v>12.457336414506369</c:v>
                </c:pt>
                <c:pt idx="9">
                  <c:v>17.205083724402996</c:v>
                </c:pt>
                <c:pt idx="10">
                  <c:v>10.131616428238045</c:v>
                </c:pt>
                <c:pt idx="11">
                  <c:v>9.6115811521798538</c:v>
                </c:pt>
                <c:pt idx="12">
                  <c:v>12.255073956500649</c:v>
                </c:pt>
                <c:pt idx="13">
                  <c:v>12.498194945880236</c:v>
                </c:pt>
                <c:pt idx="14">
                  <c:v>14.790595895334027</c:v>
                </c:pt>
                <c:pt idx="15">
                  <c:v>12.242515166655323</c:v>
                </c:pt>
                <c:pt idx="16">
                  <c:v>17.199318688364855</c:v>
                </c:pt>
                <c:pt idx="17">
                  <c:v>14.621593175661065</c:v>
                </c:pt>
                <c:pt idx="18">
                  <c:v>8.118850716857958</c:v>
                </c:pt>
                <c:pt idx="19">
                  <c:v>12.2312514070234</c:v>
                </c:pt>
                <c:pt idx="20">
                  <c:v>12.172002764963521</c:v>
                </c:pt>
                <c:pt idx="21">
                  <c:v>16.221620833350485</c:v>
                </c:pt>
                <c:pt idx="22">
                  <c:v>18.766174333692902</c:v>
                </c:pt>
                <c:pt idx="23">
                  <c:v>14.693536292621529</c:v>
                </c:pt>
                <c:pt idx="24">
                  <c:v>10.148297144980585</c:v>
                </c:pt>
                <c:pt idx="25">
                  <c:v>17.070695308161422</c:v>
                </c:pt>
                <c:pt idx="26">
                  <c:v>20.217278874678051</c:v>
                </c:pt>
              </c:numCache>
            </c:numRef>
          </c:val>
          <c:extLst>
            <c:ext xmlns:c16="http://schemas.microsoft.com/office/drawing/2014/chart" uri="{C3380CC4-5D6E-409C-BE32-E72D297353CC}">
              <c16:uniqueId val="{0000000A-1284-4517-8436-F9B05BFEBB91}"/>
            </c:ext>
          </c:extLst>
        </c:ser>
        <c:ser>
          <c:idx val="11"/>
          <c:order val="11"/>
          <c:tx>
            <c:strRef>
              <c:f>'G82'!$M$6</c:f>
              <c:strCache>
                <c:ptCount val="1"/>
                <c:pt idx="0">
                  <c:v>Segurança Pública</c:v>
                </c:pt>
              </c:strCache>
            </c:strRef>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'G82'!$A$7:$A$33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'G82'!$M$7:$M$33</c:f>
              <c:numCache>
                <c:formatCode>0.0</c:formatCode>
                <c:ptCount val="27"/>
                <c:pt idx="0">
                  <c:v>10.18249858005899</c:v>
                </c:pt>
                <c:pt idx="1">
                  <c:v>10.641131855717987</c:v>
                </c:pt>
                <c:pt idx="2">
                  <c:v>11.338349951520893</c:v>
                </c:pt>
                <c:pt idx="3">
                  <c:v>8.9429345449652455</c:v>
                </c:pt>
                <c:pt idx="4">
                  <c:v>7.6447221332909727</c:v>
                </c:pt>
                <c:pt idx="5">
                  <c:v>12.372359787154153</c:v>
                </c:pt>
                <c:pt idx="6">
                  <c:v>3.8111125233657237</c:v>
                </c:pt>
                <c:pt idx="7">
                  <c:v>8.9145230410483283</c:v>
                </c:pt>
                <c:pt idx="8">
                  <c:v>9.8599957583669138</c:v>
                </c:pt>
                <c:pt idx="9">
                  <c:v>8.6949985751998078</c:v>
                </c:pt>
                <c:pt idx="10">
                  <c:v>10.225161981407849</c:v>
                </c:pt>
                <c:pt idx="11">
                  <c:v>9.0120539242929478</c:v>
                </c:pt>
                <c:pt idx="12">
                  <c:v>10.199105276542793</c:v>
                </c:pt>
                <c:pt idx="13">
                  <c:v>10.82581192981108</c:v>
                </c:pt>
                <c:pt idx="14">
                  <c:v>10.810035446486117</c:v>
                </c:pt>
                <c:pt idx="15">
                  <c:v>9.2175561681334663</c:v>
                </c:pt>
                <c:pt idx="16">
                  <c:v>6.9495640485419479</c:v>
                </c:pt>
                <c:pt idx="17">
                  <c:v>5.9836280736404097</c:v>
                </c:pt>
                <c:pt idx="18">
                  <c:v>15.183875185412255</c:v>
                </c:pt>
                <c:pt idx="19">
                  <c:v>12.070421966180891</c:v>
                </c:pt>
                <c:pt idx="20">
                  <c:v>8.9966576050460567</c:v>
                </c:pt>
                <c:pt idx="21">
                  <c:v>12.402817127453888</c:v>
                </c:pt>
                <c:pt idx="22">
                  <c:v>9.9853848462068981</c:v>
                </c:pt>
                <c:pt idx="23">
                  <c:v>7.4764077299021512</c:v>
                </c:pt>
                <c:pt idx="24">
                  <c:v>4.765662586971084</c:v>
                </c:pt>
                <c:pt idx="25">
                  <c:v>9.7668959761504457</c:v>
                </c:pt>
                <c:pt idx="26">
                  <c:v>8.2222024068334836</c:v>
                </c:pt>
              </c:numCache>
            </c:numRef>
          </c:val>
          <c:extLst>
            <c:ext xmlns:c16="http://schemas.microsoft.com/office/drawing/2014/chart" uri="{C3380CC4-5D6E-409C-BE32-E72D297353CC}">
              <c16:uniqueId val="{0000000B-1284-4517-8436-F9B05BFEBB91}"/>
            </c:ext>
          </c:extLst>
        </c:ser>
        <c:dLbls>
          <c:showLegendKey val="0"/>
          <c:showVal val="0"/>
          <c:showCatName val="0"/>
          <c:showSerName val="0"/>
          <c:showPercent val="0"/>
          <c:showBubbleSize val="0"/>
        </c:dLbls>
        <c:gapWidth val="150"/>
        <c:overlap val="100"/>
        <c:axId val="457680328"/>
        <c:axId val="457677584"/>
      </c:barChart>
      <c:catAx>
        <c:axId val="45768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77584"/>
        <c:crosses val="autoZero"/>
        <c:auto val="1"/>
        <c:lblAlgn val="ctr"/>
        <c:lblOffset val="100"/>
        <c:noMultiLvlLbl val="0"/>
      </c:catAx>
      <c:valAx>
        <c:axId val="4576775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0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83:</a:t>
            </a:r>
            <a:r>
              <a:rPr lang="pt-BR" sz="1200" baseline="0"/>
              <a:t> </a:t>
            </a:r>
            <a:r>
              <a:rPr lang="pt-BR" sz="1200"/>
              <a:t>Evolução</a:t>
            </a:r>
            <a:r>
              <a:rPr lang="pt-BR" sz="1200" baseline="0"/>
              <a:t> dos recursos do Fundo Nacional de Segurança Pública e do Fundo Penitenciário Nacional (2015-2023)</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'G83'!$A$9</c:f>
              <c:strCache>
                <c:ptCount val="1"/>
                <c:pt idx="0">
                  <c:v>Fundo Nacional de Segurança Pública - FNSP</c:v>
                </c:pt>
              </c:strCache>
            </c:strRef>
          </c:tx>
          <c:spPr>
            <a:ln w="28575" cap="rnd">
              <a:solidFill>
                <a:schemeClr val="accent1"/>
              </a:solidFill>
              <a:round/>
            </a:ln>
            <a:effectLst/>
          </c:spPr>
          <c:marker>
            <c:symbol val="none"/>
          </c:marker>
          <c:cat>
            <c:numRef>
              <c:f>'G83'!$B$8:$J$8</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'G83'!$B$9:$J$9</c:f>
              <c:numCache>
                <c:formatCode>#,##0.00</c:formatCode>
                <c:ptCount val="9"/>
                <c:pt idx="0">
                  <c:v>639931000.46000004</c:v>
                </c:pt>
                <c:pt idx="1">
                  <c:v>459522920.62554884</c:v>
                </c:pt>
                <c:pt idx="2">
                  <c:v>911652002.76289427</c:v>
                </c:pt>
                <c:pt idx="3">
                  <c:v>727289092.90337777</c:v>
                </c:pt>
                <c:pt idx="4">
                  <c:v>966666425.05228317</c:v>
                </c:pt>
                <c:pt idx="5">
                  <c:v>2512591017.6296539</c:v>
                </c:pt>
                <c:pt idx="6">
                  <c:v>1537921259.0886152</c:v>
                </c:pt>
                <c:pt idx="7">
                  <c:v>1988800671.767848</c:v>
                </c:pt>
                <c:pt idx="8" formatCode="_(* #,##0.00_);_(* \(#,##0.00\);_(* &quot;-&quot;??_);_(@_)">
                  <c:v>2195493802.0799999</c:v>
                </c:pt>
              </c:numCache>
            </c:numRef>
          </c:val>
          <c:smooth val="0"/>
          <c:extLst>
            <c:ext xmlns:c16="http://schemas.microsoft.com/office/drawing/2014/chart" uri="{C3380CC4-5D6E-409C-BE32-E72D297353CC}">
              <c16:uniqueId val="{00000000-A320-4AD3-99AD-861CC442A364}"/>
            </c:ext>
          </c:extLst>
        </c:ser>
        <c:ser>
          <c:idx val="1"/>
          <c:order val="1"/>
          <c:tx>
            <c:strRef>
              <c:f>'G83'!$A$10</c:f>
              <c:strCache>
                <c:ptCount val="1"/>
                <c:pt idx="0">
                  <c:v>Fundo Penitenciário Nacional - FUNPEN</c:v>
                </c:pt>
              </c:strCache>
            </c:strRef>
          </c:tx>
          <c:spPr>
            <a:ln w="28575" cap="rnd">
              <a:solidFill>
                <a:schemeClr val="accent2"/>
              </a:solidFill>
              <a:round/>
            </a:ln>
            <a:effectLst/>
          </c:spPr>
          <c:marker>
            <c:symbol val="none"/>
          </c:marker>
          <c:cat>
            <c:numRef>
              <c:f>'G83'!$B$8:$J$8</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'G83'!$B$10:$J$10</c:f>
              <c:numCache>
                <c:formatCode>#,##0.00</c:formatCode>
                <c:ptCount val="9"/>
                <c:pt idx="0">
                  <c:v>449222811.50200003</c:v>
                </c:pt>
                <c:pt idx="1">
                  <c:v>2176730450</c:v>
                </c:pt>
                <c:pt idx="2">
                  <c:v>1126766909.544081</c:v>
                </c:pt>
                <c:pt idx="3">
                  <c:v>333856472.29812312</c:v>
                </c:pt>
                <c:pt idx="4">
                  <c:v>765973190.66429591</c:v>
                </c:pt>
                <c:pt idx="5">
                  <c:v>502820625.60064745</c:v>
                </c:pt>
                <c:pt idx="6">
                  <c:v>602353653.1317296</c:v>
                </c:pt>
                <c:pt idx="7">
                  <c:v>397993884.3414976</c:v>
                </c:pt>
                <c:pt idx="8" formatCode="_(* #,##0.00_);_(* \(#,##0.00\);_(* &quot;-&quot;??_);_(@_)">
                  <c:v>578794212.4000001</c:v>
                </c:pt>
              </c:numCache>
            </c:numRef>
          </c:val>
          <c:smooth val="0"/>
          <c:extLst>
            <c:ext xmlns:c16="http://schemas.microsoft.com/office/drawing/2014/chart" uri="{C3380CC4-5D6E-409C-BE32-E72D297353CC}">
              <c16:uniqueId val="{00000001-A320-4AD3-99AD-861CC442A364}"/>
            </c:ext>
          </c:extLst>
        </c:ser>
        <c:dLbls>
          <c:showLegendKey val="0"/>
          <c:showVal val="0"/>
          <c:showCatName val="0"/>
          <c:showSerName val="0"/>
          <c:showPercent val="0"/>
          <c:showBubbleSize val="0"/>
        </c:dLbls>
        <c:smooth val="0"/>
        <c:axId val="457681896"/>
        <c:axId val="457685816"/>
      </c:lineChart>
      <c:catAx>
        <c:axId val="45768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5816"/>
        <c:crosses val="autoZero"/>
        <c:auto val="1"/>
        <c:lblAlgn val="ctr"/>
        <c:lblOffset val="100"/>
        <c:noMultiLvlLbl val="0"/>
      </c:catAx>
      <c:valAx>
        <c:axId val="457685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18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latin typeface="+mn-lt"/>
              </a:rPr>
              <a:t>Gráfico 84: </a:t>
            </a:r>
            <a:r>
              <a:rPr lang="pt-BR" sz="1200" b="0" baseline="0">
                <a:latin typeface="+mn-lt"/>
              </a:rPr>
              <a:t>Transferências do FNSP em relação as Despesas Estaduais com a Função Segurança Pública em 2023, por UF (em %)</a:t>
            </a:r>
            <a:r>
              <a:rPr lang="pt-BR" sz="1200" b="0">
                <a:latin typeface="+mn-lt"/>
              </a:rPr>
              <a:t> </a:t>
            </a:r>
          </a:p>
        </c:rich>
      </c:tx>
      <c:layout>
        <c:manualLayout>
          <c:xMode val="edge"/>
          <c:yMode val="edge"/>
          <c:x val="0.13362474608339925"/>
          <c:y val="2.39019883065106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4"/>
            </a:solidFill>
            <a:ln>
              <a:noFill/>
            </a:ln>
            <a:effectLst/>
          </c:spPr>
          <c:invertIfNegative val="0"/>
          <c:dLbls>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'G84'!$A$6:$A$33</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'G84'!$B$6:$B$33</c:f>
              <c:numCache>
                <c:formatCode>0.00%</c:formatCode>
                <c:ptCount val="28"/>
                <c:pt idx="0">
                  <c:v>3.6646919850193506E-2</c:v>
                </c:pt>
                <c:pt idx="1">
                  <c:v>1.8485048923315074E-2</c:v>
                </c:pt>
                <c:pt idx="2">
                  <c:v>3.9815265127487877E-2</c:v>
                </c:pt>
                <c:pt idx="3">
                  <c:v>1.4395117485889274E-2</c:v>
                </c:pt>
                <c:pt idx="4">
                  <c:v>6.5680671619611219E-3</c:v>
                </c:pt>
                <c:pt idx="5">
                  <c:v>8.3282309819119795E-3</c:v>
                </c:pt>
                <c:pt idx="6">
                  <c:v>2.7351844501664391E-2</c:v>
                </c:pt>
                <c:pt idx="7">
                  <c:v>1.5792533991733942E-2</c:v>
                </c:pt>
                <c:pt idx="8">
                  <c:v>9.0907893721358032E-3</c:v>
                </c:pt>
                <c:pt idx="9">
                  <c:v>1.8086481911930605E-2</c:v>
                </c:pt>
                <c:pt idx="10">
                  <c:v>9.3360900593315258E-3</c:v>
                </c:pt>
                <c:pt idx="11">
                  <c:v>1.6096128339322714E-2</c:v>
                </c:pt>
                <c:pt idx="12">
                  <c:v>3.5282212534632211E-3</c:v>
                </c:pt>
                <c:pt idx="13">
                  <c:v>8.2924385811639929E-3</c:v>
                </c:pt>
                <c:pt idx="14">
                  <c:v>1.8277794011306615E-2</c:v>
                </c:pt>
                <c:pt idx="15">
                  <c:v>6.2494125776047281E-3</c:v>
                </c:pt>
                <c:pt idx="16">
                  <c:v>1.1320264631311144E-2</c:v>
                </c:pt>
                <c:pt idx="17">
                  <c:v>2.9524791125285384E-2</c:v>
                </c:pt>
                <c:pt idx="18">
                  <c:v>2.519880858166546E-3</c:v>
                </c:pt>
                <c:pt idx="19">
                  <c:v>1.5022243223916E-2</c:v>
                </c:pt>
                <c:pt idx="20">
                  <c:v>5.5361122882379311E-3</c:v>
                </c:pt>
                <c:pt idx="21">
                  <c:v>2.2881053688517124E-2</c:v>
                </c:pt>
                <c:pt idx="22">
                  <c:v>5.147456157228282E-2</c:v>
                </c:pt>
                <c:pt idx="23">
                  <c:v>1.0759053026454482E-2</c:v>
                </c:pt>
                <c:pt idx="24">
                  <c:v>2.6890215013613532E-3</c:v>
                </c:pt>
                <c:pt idx="25">
                  <c:v>2.6856254456085363E-2</c:v>
                </c:pt>
                <c:pt idx="26">
                  <c:v>2.7073239462179023E-2</c:v>
                </c:pt>
              </c:numCache>
            </c:numRef>
          </c:val>
          <c:extLst>
            <c:ext xmlns:c16="http://schemas.microsoft.com/office/drawing/2014/chart" uri="{C3380CC4-5D6E-409C-BE32-E72D297353CC}">
              <c16:uniqueId val="{00000000-18CB-4E1D-8B5F-8089F0CD69D7}"/>
            </c:ext>
          </c:extLst>
        </c:ser>
        <c:dLbls>
          <c:showLegendKey val="0"/>
          <c:showVal val="1"/>
          <c:showCatName val="0"/>
          <c:showSerName val="0"/>
          <c:showPercent val="0"/>
          <c:showBubbleSize val="0"/>
        </c:dLbls>
        <c:gapWidth val="150"/>
        <c:axId val="457674840"/>
        <c:axId val="457680720"/>
      </c:barChart>
      <c:catAx>
        <c:axId val="45767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0720"/>
        <c:crosses val="autoZero"/>
        <c:auto val="1"/>
        <c:lblAlgn val="ctr"/>
        <c:lblOffset val="100"/>
        <c:noMultiLvlLbl val="0"/>
      </c:catAx>
      <c:valAx>
        <c:axId val="457680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74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Gráfico 85: </a:t>
            </a:r>
            <a:r>
              <a:rPr lang="en-US" sz="1200" b="0" i="0" u="none" strike="noStrike" kern="1200" spc="0" baseline="0">
                <a:solidFill>
                  <a:sysClr val="windowText" lastClr="000000">
                    <a:lumMod val="65000"/>
                    <a:lumOff val="35000"/>
                  </a:sysClr>
                </a:solidFill>
              </a:rPr>
              <a:t>Execução orçamentária do MJSP por órgão/unidade orçamentária - 2023 (em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E1C-4637-B45C-659C529084F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E1C-4637-B45C-659C529084FA}"/>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E1C-4637-B45C-659C529084FA}"/>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CE1C-4637-B45C-659C529084FA}"/>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CE1C-4637-B45C-659C529084FA}"/>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CE1C-4637-B45C-659C529084FA}"/>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CE1C-4637-B45C-659C529084FA}"/>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CE1C-4637-B45C-659C529084FA}"/>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CE1C-4637-B45C-659C529084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'G85'!$A$5:$A$13</c:f>
              <c:strCache>
                <c:ptCount val="9"/>
                <c:pt idx="0">
                  <c:v>Ministério da Justiça e Segurança Pública</c:v>
                </c:pt>
                <c:pt idx="1">
                  <c:v>Polícia Federal</c:v>
                </c:pt>
                <c:pt idx="2">
                  <c:v>Conselho Administrativo de Defesa Econômica</c:v>
                </c:pt>
                <c:pt idx="3">
                  <c:v>Autoridade Nacional de Proteção de Dados</c:v>
                </c:pt>
                <c:pt idx="4">
                  <c:v>Polícia Rodoviária Federal</c:v>
                </c:pt>
                <c:pt idx="5">
                  <c:v>Fundo de Defesa de Direitos Difusos</c:v>
                </c:pt>
                <c:pt idx="6">
                  <c:v>Fundo Penitenciário Nacional</c:v>
                </c:pt>
                <c:pt idx="7">
                  <c:v>Fundo Nacional de Segurança Pública</c:v>
                </c:pt>
                <c:pt idx="8">
                  <c:v>Fundo Nacional Antidrogas</c:v>
                </c:pt>
              </c:strCache>
            </c:strRef>
          </c:cat>
          <c:val>
            <c:numRef>
              <c:f>'G85'!$C$5:$C$13</c:f>
              <c:numCache>
                <c:formatCode>0.00%</c:formatCode>
                <c:ptCount val="9"/>
                <c:pt idx="0">
                  <c:v>5.7341239053631733E-2</c:v>
                </c:pt>
                <c:pt idx="1">
                  <c:v>0.47659550530638989</c:v>
                </c:pt>
                <c:pt idx="2">
                  <c:v>3.2541464316931047E-3</c:v>
                </c:pt>
                <c:pt idx="3">
                  <c:v>2.5082338364454371E-4</c:v>
                </c:pt>
                <c:pt idx="4">
                  <c:v>0.31942406731039846</c:v>
                </c:pt>
                <c:pt idx="5">
                  <c:v>1.7435160077631867E-4</c:v>
                </c:pt>
                <c:pt idx="6">
                  <c:v>2.9393786122636403E-2</c:v>
                </c:pt>
                <c:pt idx="7">
                  <c:v>0.11149709839758125</c:v>
                </c:pt>
                <c:pt idx="8">
                  <c:v>2.0689823932483102E-3</c:v>
                </c:pt>
              </c:numCache>
            </c:numRef>
          </c:val>
          <c:extLst>
            <c:ext xmlns:c16="http://schemas.microsoft.com/office/drawing/2014/chart" uri="{C3380CC4-5D6E-409C-BE32-E72D297353CC}">
              <c16:uniqueId val="{00000012-CE1C-4637-B45C-659C529084F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Gráfico</a:t>
            </a:r>
            <a:r>
              <a:rPr lang="en-US" sz="1200" b="1" baseline="0"/>
              <a:t> 86:</a:t>
            </a:r>
            <a:r>
              <a:rPr lang="en-US" sz="1200" baseline="0"/>
              <a:t> </a:t>
            </a:r>
            <a:r>
              <a:rPr lang="en-US" sz="1200"/>
              <a:t>Quantidade de operações da Força Nacional, por ano (2013-2023)</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'G86'!$A$6</c:f>
              <c:strCache>
                <c:ptCount val="1"/>
                <c:pt idx="0">
                  <c:v>Brasil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'G86'!$B$5:$M$5</c:f>
              <c:numCache>
                <c:formatCode>General</c:formatCode>
                <c:ptCount val="12"/>
                <c:pt idx="0">
                  <c:v>2013</c:v>
                </c:pt>
                <c:pt idx="1">
                  <c:v>2014</c:v>
                </c:pt>
                <c:pt idx="2">
                  <c:v>2015</c:v>
                </c:pt>
                <c:pt idx="3">
                  <c:v>2016</c:v>
                </c:pt>
                <c:pt idx="4">
                  <c:v>2017</c:v>
                </c:pt>
                <c:pt idx="5">
                  <c:v>2018</c:v>
                </c:pt>
                <c:pt idx="6">
                  <c:v>2019</c:v>
                </c:pt>
                <c:pt idx="7">
                  <c:v>2020</c:v>
                </c:pt>
                <c:pt idx="8">
                  <c:v>2021</c:v>
                </c:pt>
                <c:pt idx="9">
                  <c:v>2022</c:v>
                </c:pt>
                <c:pt idx="10">
                  <c:v>2023</c:v>
                </c:pt>
                <c:pt idx="11">
                  <c:v>2024</c:v>
                </c:pt>
              </c:numCache>
            </c:numRef>
          </c:cat>
          <c:val>
            <c:numRef>
              <c:f>'G86'!$B$6:$M$6</c:f>
              <c:numCache>
                <c:formatCode>General</c:formatCode>
                <c:ptCount val="12"/>
                <c:pt idx="0">
                  <c:v>13</c:v>
                </c:pt>
                <c:pt idx="1">
                  <c:v>48</c:v>
                </c:pt>
                <c:pt idx="2">
                  <c:v>40</c:v>
                </c:pt>
                <c:pt idx="3">
                  <c:v>45</c:v>
                </c:pt>
                <c:pt idx="4">
                  <c:v>34</c:v>
                </c:pt>
                <c:pt idx="5">
                  <c:v>40</c:v>
                </c:pt>
                <c:pt idx="6">
                  <c:v>73</c:v>
                </c:pt>
                <c:pt idx="7">
                  <c:v>58</c:v>
                </c:pt>
                <c:pt idx="8">
                  <c:v>97</c:v>
                </c:pt>
                <c:pt idx="9">
                  <c:v>65</c:v>
                </c:pt>
                <c:pt idx="10">
                  <c:v>79</c:v>
                </c:pt>
                <c:pt idx="11">
                  <c:v>45</c:v>
                </c:pt>
              </c:numCache>
            </c:numRef>
          </c:val>
          <c:extLst>
            <c:ext xmlns:c16="http://schemas.microsoft.com/office/drawing/2014/chart" uri="{C3380CC4-5D6E-409C-BE32-E72D297353CC}">
              <c16:uniqueId val="{00000000-C515-4201-8F3B-BCA27C220B8A}"/>
            </c:ext>
          </c:extLst>
        </c:ser>
        <c:dLbls>
          <c:dLblPos val="outEnd"/>
          <c:showLegendKey val="0"/>
          <c:showVal val="1"/>
          <c:showCatName val="0"/>
          <c:showSerName val="0"/>
          <c:showPercent val="0"/>
          <c:showBubbleSize val="0"/>
        </c:dLbls>
        <c:gapWidth val="219"/>
        <c:overlap val="-27"/>
        <c:axId val="457681112"/>
        <c:axId val="457689736"/>
      </c:barChart>
      <c:catAx>
        <c:axId val="457681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9736"/>
        <c:crosses val="autoZero"/>
        <c:auto val="1"/>
        <c:lblAlgn val="ctr"/>
        <c:lblOffset val="100"/>
        <c:noMultiLvlLbl val="0"/>
      </c:catAx>
      <c:valAx>
        <c:axId val="45768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1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solidFill>
                  <a:sysClr val="windowText" lastClr="000000"/>
                </a:solidFill>
              </a:rPr>
              <a:t>Gráfico 87: </a:t>
            </a:r>
            <a:r>
              <a:rPr lang="pt-BR" sz="1200">
                <a:solidFill>
                  <a:sysClr val="windowText" lastClr="000000"/>
                </a:solidFill>
              </a:rPr>
              <a:t>Evolução</a:t>
            </a:r>
            <a:r>
              <a:rPr lang="pt-BR" sz="1200" baseline="0">
                <a:solidFill>
                  <a:sysClr val="windowText" lastClr="000000"/>
                </a:solidFill>
              </a:rPr>
              <a:t> da população prisional, Brasil, 2000-2023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6.0392605348371507E-2"/>
          <c:y val="0.10242269199272395"/>
          <c:w val="0.92467190795707599"/>
          <c:h val="0.73024766641011973"/>
        </c:manualLayout>
      </c:layout>
      <c:lineChart>
        <c:grouping val="standard"/>
        <c:varyColors val="0"/>
        <c:ser>
          <c:idx val="0"/>
          <c:order val="0"/>
          <c:tx>
            <c:strRef>
              <c:f>'G87'!$B$5</c:f>
              <c:strCache>
                <c:ptCount val="1"/>
                <c:pt idx="0">
                  <c:v>Presos no Sistema Penitenciário (1) </c:v>
                </c:pt>
              </c:strCache>
            </c:strRef>
          </c:tx>
          <c:spPr>
            <a:ln w="28575" cap="rnd">
              <a:solidFill>
                <a:schemeClr val="accent1"/>
              </a:solidFill>
              <a:round/>
            </a:ln>
            <a:effectLst/>
          </c:spPr>
          <c:marker>
            <c:symbol val="none"/>
          </c:marker>
          <c:dLbls>
            <c:dLbl>
              <c:idx val="0"/>
              <c:layout>
                <c:manualLayout>
                  <c:x val="-2.1971668112171158E-2"/>
                  <c:y val="-1.7055753849211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5AF-4D55-87A9-93BC90FBDCFE}"/>
                </c:ext>
              </c:extLst>
            </c:dLbl>
            <c:dLbl>
              <c:idx val="1"/>
              <c:delete val="1"/>
              <c:extLst>
                <c:ext xmlns:c15="http://schemas.microsoft.com/office/drawing/2012/chart" uri="{CE6537A1-D6FC-4f65-9D91-7224C49458BB}"/>
                <c:ext xmlns:c16="http://schemas.microsoft.com/office/drawing/2014/chart" uri="{C3380CC4-5D6E-409C-BE32-E72D297353CC}">
                  <c16:uniqueId val="{00000001-05AF-4D55-87A9-93BC90FBDCFE}"/>
                </c:ext>
              </c:extLst>
            </c:dLbl>
            <c:dLbl>
              <c:idx val="2"/>
              <c:delete val="1"/>
              <c:extLst>
                <c:ext xmlns:c15="http://schemas.microsoft.com/office/drawing/2012/chart" uri="{CE6537A1-D6FC-4f65-9D91-7224C49458BB}"/>
                <c:ext xmlns:c16="http://schemas.microsoft.com/office/drawing/2014/chart" uri="{C3380CC4-5D6E-409C-BE32-E72D297353CC}">
                  <c16:uniqueId val="{00000002-05AF-4D55-87A9-93BC90FBDCFE}"/>
                </c:ext>
              </c:extLst>
            </c:dLbl>
            <c:dLbl>
              <c:idx val="3"/>
              <c:delete val="1"/>
              <c:extLst>
                <c:ext xmlns:c15="http://schemas.microsoft.com/office/drawing/2012/chart" uri="{CE6537A1-D6FC-4f65-9D91-7224C49458BB}"/>
                <c:ext xmlns:c16="http://schemas.microsoft.com/office/drawing/2014/chart" uri="{C3380CC4-5D6E-409C-BE32-E72D297353CC}">
                  <c16:uniqueId val="{00000003-05AF-4D55-87A9-93BC90FBDCFE}"/>
                </c:ext>
              </c:extLst>
            </c:dLbl>
            <c:dLbl>
              <c:idx val="4"/>
              <c:delete val="1"/>
              <c:extLst>
                <c:ext xmlns:c15="http://schemas.microsoft.com/office/drawing/2012/chart" uri="{CE6537A1-D6FC-4f65-9D91-7224C49458BB}"/>
                <c:ext xmlns:c16="http://schemas.microsoft.com/office/drawing/2014/chart" uri="{C3380CC4-5D6E-409C-BE32-E72D297353CC}">
                  <c16:uniqueId val="{00000004-05AF-4D55-87A9-93BC90FBDCFE}"/>
                </c:ext>
              </c:extLst>
            </c:dLbl>
            <c:dLbl>
              <c:idx val="5"/>
              <c:delete val="1"/>
              <c:extLst>
                <c:ext xmlns:c15="http://schemas.microsoft.com/office/drawing/2012/chart" uri="{CE6537A1-D6FC-4f65-9D91-7224C49458BB}"/>
                <c:ext xmlns:c16="http://schemas.microsoft.com/office/drawing/2014/chart" uri="{C3380CC4-5D6E-409C-BE32-E72D297353CC}">
                  <c16:uniqueId val="{00000005-05AF-4D55-87A9-93BC90FBDCFE}"/>
                </c:ext>
              </c:extLst>
            </c:dLbl>
            <c:dLbl>
              <c:idx val="6"/>
              <c:delete val="1"/>
              <c:extLst>
                <c:ext xmlns:c15="http://schemas.microsoft.com/office/drawing/2012/chart" uri="{CE6537A1-D6FC-4f65-9D91-7224C49458BB}"/>
                <c:ext xmlns:c16="http://schemas.microsoft.com/office/drawing/2014/chart" uri="{C3380CC4-5D6E-409C-BE32-E72D297353CC}">
                  <c16:uniqueId val="{00000006-05AF-4D55-87A9-93BC90FBDCFE}"/>
                </c:ext>
              </c:extLst>
            </c:dLbl>
            <c:dLbl>
              <c:idx val="7"/>
              <c:delete val="1"/>
              <c:extLst>
                <c:ext xmlns:c15="http://schemas.microsoft.com/office/drawing/2012/chart" uri="{CE6537A1-D6FC-4f65-9D91-7224C49458BB}"/>
                <c:ext xmlns:c16="http://schemas.microsoft.com/office/drawing/2014/chart" uri="{C3380CC4-5D6E-409C-BE32-E72D297353CC}">
                  <c16:uniqueId val="{00000007-05AF-4D55-87A9-93BC90FBDCFE}"/>
                </c:ext>
              </c:extLst>
            </c:dLbl>
            <c:dLbl>
              <c:idx val="8"/>
              <c:delete val="1"/>
              <c:extLst>
                <c:ext xmlns:c15="http://schemas.microsoft.com/office/drawing/2012/chart" uri="{CE6537A1-D6FC-4f65-9D91-7224C49458BB}"/>
                <c:ext xmlns:c16="http://schemas.microsoft.com/office/drawing/2014/chart" uri="{C3380CC4-5D6E-409C-BE32-E72D297353CC}">
                  <c16:uniqueId val="{00000008-05AF-4D55-87A9-93BC90FBDCFE}"/>
                </c:ext>
              </c:extLst>
            </c:dLbl>
            <c:dLbl>
              <c:idx val="9"/>
              <c:delete val="1"/>
              <c:extLst>
                <c:ext xmlns:c15="http://schemas.microsoft.com/office/drawing/2012/chart" uri="{CE6537A1-D6FC-4f65-9D91-7224C49458BB}"/>
                <c:ext xmlns:c16="http://schemas.microsoft.com/office/drawing/2014/chart" uri="{C3380CC4-5D6E-409C-BE32-E72D297353CC}">
                  <c16:uniqueId val="{00000009-05AF-4D55-87A9-93BC90FBDCFE}"/>
                </c:ext>
              </c:extLst>
            </c:dLbl>
            <c:dLbl>
              <c:idx val="10"/>
              <c:delete val="1"/>
              <c:extLst>
                <c:ext xmlns:c15="http://schemas.microsoft.com/office/drawing/2012/chart" uri="{CE6537A1-D6FC-4f65-9D91-7224C49458BB}"/>
                <c:ext xmlns:c16="http://schemas.microsoft.com/office/drawing/2014/chart" uri="{C3380CC4-5D6E-409C-BE32-E72D297353CC}">
                  <c16:uniqueId val="{0000000A-05AF-4D55-87A9-93BC90FBDCFE}"/>
                </c:ext>
              </c:extLst>
            </c:dLbl>
            <c:dLbl>
              <c:idx val="11"/>
              <c:delete val="1"/>
              <c:extLst>
                <c:ext xmlns:c15="http://schemas.microsoft.com/office/drawing/2012/chart" uri="{CE6537A1-D6FC-4f65-9D91-7224C49458BB}"/>
                <c:ext xmlns:c16="http://schemas.microsoft.com/office/drawing/2014/chart" uri="{C3380CC4-5D6E-409C-BE32-E72D297353CC}">
                  <c16:uniqueId val="{0000000B-05AF-4D55-87A9-93BC90FBDCFE}"/>
                </c:ext>
              </c:extLst>
            </c:dLbl>
            <c:dLbl>
              <c:idx val="12"/>
              <c:delete val="1"/>
              <c:extLst>
                <c:ext xmlns:c15="http://schemas.microsoft.com/office/drawing/2012/chart" uri="{CE6537A1-D6FC-4f65-9D91-7224C49458BB}"/>
                <c:ext xmlns:c16="http://schemas.microsoft.com/office/drawing/2014/chart" uri="{C3380CC4-5D6E-409C-BE32-E72D297353CC}">
                  <c16:uniqueId val="{0000000C-05AF-4D55-87A9-93BC90FBDCFE}"/>
                </c:ext>
              </c:extLst>
            </c:dLbl>
            <c:dLbl>
              <c:idx val="13"/>
              <c:delete val="1"/>
              <c:extLst>
                <c:ext xmlns:c15="http://schemas.microsoft.com/office/drawing/2012/chart" uri="{CE6537A1-D6FC-4f65-9D91-7224C49458BB}"/>
                <c:ext xmlns:c16="http://schemas.microsoft.com/office/drawing/2014/chart" uri="{C3380CC4-5D6E-409C-BE32-E72D297353CC}">
                  <c16:uniqueId val="{0000000D-05AF-4D55-87A9-93BC90FBDCFE}"/>
                </c:ext>
              </c:extLst>
            </c:dLbl>
            <c:dLbl>
              <c:idx val="14"/>
              <c:delete val="1"/>
              <c:extLst>
                <c:ext xmlns:c15="http://schemas.microsoft.com/office/drawing/2012/chart" uri="{CE6537A1-D6FC-4f65-9D91-7224C49458BB}"/>
                <c:ext xmlns:c16="http://schemas.microsoft.com/office/drawing/2014/chart" uri="{C3380CC4-5D6E-409C-BE32-E72D297353CC}">
                  <c16:uniqueId val="{0000000E-05AF-4D55-87A9-93BC90FBDCFE}"/>
                </c:ext>
              </c:extLst>
            </c:dLbl>
            <c:dLbl>
              <c:idx val="15"/>
              <c:delete val="1"/>
              <c:extLst>
                <c:ext xmlns:c15="http://schemas.microsoft.com/office/drawing/2012/chart" uri="{CE6537A1-D6FC-4f65-9D91-7224C49458BB}"/>
                <c:ext xmlns:c16="http://schemas.microsoft.com/office/drawing/2014/chart" uri="{C3380CC4-5D6E-409C-BE32-E72D297353CC}">
                  <c16:uniqueId val="{0000000F-05AF-4D55-87A9-93BC90FBDCFE}"/>
                </c:ext>
              </c:extLst>
            </c:dLbl>
            <c:dLbl>
              <c:idx val="16"/>
              <c:delete val="1"/>
              <c:extLst>
                <c:ext xmlns:c15="http://schemas.microsoft.com/office/drawing/2012/chart" uri="{CE6537A1-D6FC-4f65-9D91-7224C49458BB}"/>
                <c:ext xmlns:c16="http://schemas.microsoft.com/office/drawing/2014/chart" uri="{C3380CC4-5D6E-409C-BE32-E72D297353CC}">
                  <c16:uniqueId val="{00000010-05AF-4D55-87A9-93BC90FBDCFE}"/>
                </c:ext>
              </c:extLst>
            </c:dLbl>
            <c:dLbl>
              <c:idx val="17"/>
              <c:delete val="1"/>
              <c:extLst>
                <c:ext xmlns:c15="http://schemas.microsoft.com/office/drawing/2012/chart" uri="{CE6537A1-D6FC-4f65-9D91-7224C49458BB}"/>
                <c:ext xmlns:c16="http://schemas.microsoft.com/office/drawing/2014/chart" uri="{C3380CC4-5D6E-409C-BE32-E72D297353CC}">
                  <c16:uniqueId val="{00000011-05AF-4D55-87A9-93BC90FBDCFE}"/>
                </c:ext>
              </c:extLst>
            </c:dLbl>
            <c:dLbl>
              <c:idx val="18"/>
              <c:delete val="1"/>
              <c:extLst>
                <c:ext xmlns:c15="http://schemas.microsoft.com/office/drawing/2012/chart" uri="{CE6537A1-D6FC-4f65-9D91-7224C49458BB}"/>
                <c:ext xmlns:c16="http://schemas.microsoft.com/office/drawing/2014/chart" uri="{C3380CC4-5D6E-409C-BE32-E72D297353CC}">
                  <c16:uniqueId val="{00000012-05AF-4D55-87A9-93BC90FBDCFE}"/>
                </c:ext>
              </c:extLst>
            </c:dLbl>
            <c:dLbl>
              <c:idx val="19"/>
              <c:delete val="1"/>
              <c:extLst>
                <c:ext xmlns:c15="http://schemas.microsoft.com/office/drawing/2012/chart" uri="{CE6537A1-D6FC-4f65-9D91-7224C49458BB}"/>
                <c:ext xmlns:c16="http://schemas.microsoft.com/office/drawing/2014/chart" uri="{C3380CC4-5D6E-409C-BE32-E72D297353CC}">
                  <c16:uniqueId val="{00000013-05AF-4D55-87A9-93BC90FBDCFE}"/>
                </c:ext>
              </c:extLst>
            </c:dLbl>
            <c:dLbl>
              <c:idx val="20"/>
              <c:delete val="1"/>
              <c:extLst>
                <c:ext xmlns:c15="http://schemas.microsoft.com/office/drawing/2012/chart" uri="{CE6537A1-D6FC-4f65-9D91-7224C49458BB}"/>
                <c:ext xmlns:c16="http://schemas.microsoft.com/office/drawing/2014/chart" uri="{C3380CC4-5D6E-409C-BE32-E72D297353CC}">
                  <c16:uniqueId val="{00000014-05AF-4D55-87A9-93BC90FBDCFE}"/>
                </c:ext>
              </c:extLst>
            </c:dLbl>
            <c:dLbl>
              <c:idx val="21"/>
              <c:delete val="1"/>
              <c:extLst>
                <c:ext xmlns:c15="http://schemas.microsoft.com/office/drawing/2012/chart" uri="{CE6537A1-D6FC-4f65-9D91-7224C49458BB}"/>
                <c:ext xmlns:c16="http://schemas.microsoft.com/office/drawing/2014/chart" uri="{C3380CC4-5D6E-409C-BE32-E72D297353CC}">
                  <c16:uniqueId val="{00000015-05AF-4D55-87A9-93BC90FBDCFE}"/>
                </c:ext>
              </c:extLst>
            </c:dLbl>
            <c:dLbl>
              <c:idx val="22"/>
              <c:delete val="1"/>
              <c:extLst>
                <c:ext xmlns:c15="http://schemas.microsoft.com/office/drawing/2012/chart" uri="{CE6537A1-D6FC-4f65-9D91-7224C49458BB}"/>
                <c:ext xmlns:c16="http://schemas.microsoft.com/office/drawing/2014/chart" uri="{C3380CC4-5D6E-409C-BE32-E72D297353CC}">
                  <c16:uniqueId val="{00000016-05AF-4D55-87A9-93BC90FBDCFE}"/>
                </c:ext>
              </c:extLst>
            </c:dLbl>
            <c:dLbl>
              <c:idx val="23"/>
              <c:layout>
                <c:manualLayout>
                  <c:x val="-1.1564035848511131E-3"/>
                  <c:y val="1.91877230803631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5AF-4D55-87A9-93BC90FBDC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'G87'!$A$6:$A$29</c:f>
              <c:numCache>
                <c:formatCode>0</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formatCode="General">
                  <c:v>2022</c:v>
                </c:pt>
                <c:pt idx="23" formatCode="General">
                  <c:v>2023</c:v>
                </c:pt>
              </c:numCache>
            </c:numRef>
          </c:cat>
          <c:val>
            <c:numRef>
              <c:f>'G87'!$B$6:$B$29</c:f>
              <c:numCache>
                <c:formatCode>#,##0</c:formatCode>
                <c:ptCount val="24"/>
                <c:pt idx="0">
                  <c:v>174980</c:v>
                </c:pt>
                <c:pt idx="1">
                  <c:v>171366</c:v>
                </c:pt>
                <c:pt idx="2">
                  <c:v>181019</c:v>
                </c:pt>
                <c:pt idx="3">
                  <c:v>240203</c:v>
                </c:pt>
                <c:pt idx="4">
                  <c:v>262710</c:v>
                </c:pt>
                <c:pt idx="5">
                  <c:v>296919</c:v>
                </c:pt>
                <c:pt idx="6">
                  <c:v>339580</c:v>
                </c:pt>
                <c:pt idx="7">
                  <c:v>366359</c:v>
                </c:pt>
                <c:pt idx="8">
                  <c:v>393698</c:v>
                </c:pt>
                <c:pt idx="9">
                  <c:v>417112</c:v>
                </c:pt>
                <c:pt idx="10">
                  <c:v>445705</c:v>
                </c:pt>
                <c:pt idx="11">
                  <c:v>471254</c:v>
                </c:pt>
                <c:pt idx="12">
                  <c:v>513713</c:v>
                </c:pt>
                <c:pt idx="13">
                  <c:v>557286</c:v>
                </c:pt>
                <c:pt idx="14">
                  <c:v>584758</c:v>
                </c:pt>
                <c:pt idx="15">
                  <c:v>663155</c:v>
                </c:pt>
                <c:pt idx="16">
                  <c:v>702385</c:v>
                </c:pt>
                <c:pt idx="17">
                  <c:v>704576</c:v>
                </c:pt>
                <c:pt idx="18">
                  <c:v>725332</c:v>
                </c:pt>
                <c:pt idx="19">
                  <c:v>748009</c:v>
                </c:pt>
                <c:pt idx="20">
                  <c:v>753966</c:v>
                </c:pt>
                <c:pt idx="21">
                  <c:v>815165</c:v>
                </c:pt>
                <c:pt idx="22">
                  <c:v>826740</c:v>
                </c:pt>
                <c:pt idx="23">
                  <c:v>846021</c:v>
                </c:pt>
              </c:numCache>
            </c:numRef>
          </c:val>
          <c:smooth val="0"/>
          <c:extLst>
            <c:ext xmlns:c16="http://schemas.microsoft.com/office/drawing/2014/chart" uri="{C3380CC4-5D6E-409C-BE32-E72D297353CC}">
              <c16:uniqueId val="{00000018-05AF-4D55-87A9-93BC90FBDCFE}"/>
            </c:ext>
          </c:extLst>
        </c:ser>
        <c:ser>
          <c:idx val="1"/>
          <c:order val="1"/>
          <c:tx>
            <c:strRef>
              <c:f>'G87'!$C$5</c:f>
              <c:strCache>
                <c:ptCount val="1"/>
                <c:pt idx="0">
                  <c:v>Presos sob Custódia das Polícias</c:v>
                </c:pt>
              </c:strCache>
            </c:strRef>
          </c:tx>
          <c:spPr>
            <a:ln w="28575" cap="rnd">
              <a:solidFill>
                <a:schemeClr val="accent2"/>
              </a:solidFill>
              <a:round/>
            </a:ln>
            <a:effectLst/>
          </c:spPr>
          <c:marker>
            <c:symbol val="none"/>
          </c:marker>
          <c:dLbls>
            <c:dLbl>
              <c:idx val="0"/>
              <c:layout>
                <c:manualLayout>
                  <c:x val="-2.8560816862134363E-2"/>
                  <c:y val="-2.8379347318427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5AF-4D55-87A9-93BC90FBDCFE}"/>
                </c:ext>
              </c:extLst>
            </c:dLbl>
            <c:dLbl>
              <c:idx val="23"/>
              <c:layout>
                <c:manualLayout>
                  <c:x val="0"/>
                  <c:y val="-2.6354319180087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5AF-4D55-87A9-93BC90FBDC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'G87'!$A$6:$A$29</c:f>
              <c:numCache>
                <c:formatCode>0</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formatCode="General">
                  <c:v>2022</c:v>
                </c:pt>
                <c:pt idx="23" formatCode="General">
                  <c:v>2023</c:v>
                </c:pt>
              </c:numCache>
            </c:numRef>
          </c:cat>
          <c:val>
            <c:numRef>
              <c:f>'G87'!$C$6:$C$29</c:f>
              <c:numCache>
                <c:formatCode>#,##0</c:formatCode>
                <c:ptCount val="24"/>
                <c:pt idx="0">
                  <c:v>57775</c:v>
                </c:pt>
                <c:pt idx="1">
                  <c:v>62493</c:v>
                </c:pt>
                <c:pt idx="2">
                  <c:v>58326</c:v>
                </c:pt>
                <c:pt idx="3">
                  <c:v>68101</c:v>
                </c:pt>
                <c:pt idx="4">
                  <c:v>73648</c:v>
                </c:pt>
                <c:pt idx="5">
                  <c:v>64483</c:v>
                </c:pt>
                <c:pt idx="6">
                  <c:v>61656</c:v>
                </c:pt>
                <c:pt idx="7">
                  <c:v>56014</c:v>
                </c:pt>
                <c:pt idx="8">
                  <c:v>57731</c:v>
                </c:pt>
                <c:pt idx="9">
                  <c:v>56514</c:v>
                </c:pt>
                <c:pt idx="10">
                  <c:v>50546</c:v>
                </c:pt>
                <c:pt idx="11">
                  <c:v>43328</c:v>
                </c:pt>
                <c:pt idx="12">
                  <c:v>34290</c:v>
                </c:pt>
                <c:pt idx="13">
                  <c:v>24221</c:v>
                </c:pt>
                <c:pt idx="14">
                  <c:v>37444</c:v>
                </c:pt>
                <c:pt idx="15">
                  <c:v>35463</c:v>
                </c:pt>
                <c:pt idx="16">
                  <c:v>19735</c:v>
                </c:pt>
                <c:pt idx="17">
                  <c:v>18140</c:v>
                </c:pt>
                <c:pt idx="18">
                  <c:v>18884</c:v>
                </c:pt>
                <c:pt idx="19">
                  <c:v>7265</c:v>
                </c:pt>
                <c:pt idx="20">
                  <c:v>5552</c:v>
                </c:pt>
                <c:pt idx="21">
                  <c:v>5524</c:v>
                </c:pt>
                <c:pt idx="22">
                  <c:v>5555</c:v>
                </c:pt>
                <c:pt idx="23">
                  <c:v>5989</c:v>
                </c:pt>
              </c:numCache>
            </c:numRef>
          </c:val>
          <c:smooth val="0"/>
          <c:extLst>
            <c:ext xmlns:c16="http://schemas.microsoft.com/office/drawing/2014/chart" uri="{C3380CC4-5D6E-409C-BE32-E72D297353CC}">
              <c16:uniqueId val="{0000001B-05AF-4D55-87A9-93BC90FBDCFE}"/>
            </c:ext>
          </c:extLst>
        </c:ser>
        <c:ser>
          <c:idx val="2"/>
          <c:order val="2"/>
          <c:tx>
            <c:strRef>
              <c:f>'G87'!$D$5</c:f>
              <c:strCache>
                <c:ptCount val="1"/>
                <c:pt idx="0">
                  <c:v>Total de pessoas encarceradas</c:v>
                </c:pt>
              </c:strCache>
            </c:strRef>
          </c:tx>
          <c:spPr>
            <a:ln w="28575" cap="rnd">
              <a:solidFill>
                <a:schemeClr val="accent3"/>
              </a:solidFill>
              <a:round/>
            </a:ln>
            <a:effectLst/>
          </c:spPr>
          <c:marker>
            <c:symbol val="none"/>
          </c:marker>
          <c:dLbls>
            <c:dLbl>
              <c:idx val="0"/>
              <c:layout>
                <c:manualLayout>
                  <c:x val="-1.3876843018213366E-2"/>
                  <c:y val="-2.34516615426661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5AF-4D55-87A9-93BC90FBDCFE}"/>
                </c:ext>
              </c:extLst>
            </c:dLbl>
            <c:dLbl>
              <c:idx val="23"/>
              <c:layout>
                <c:manualLayout>
                  <c:x val="-6.938421509106678E-3"/>
                  <c:y val="-2.55836307738175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5AF-4D55-87A9-93BC90FBDC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'G87'!$A$6:$A$29</c:f>
              <c:numCache>
                <c:formatCode>0</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formatCode="General">
                  <c:v>2022</c:v>
                </c:pt>
                <c:pt idx="23" formatCode="General">
                  <c:v>2023</c:v>
                </c:pt>
              </c:numCache>
            </c:numRef>
          </c:cat>
          <c:val>
            <c:numRef>
              <c:f>'G87'!$D$6:$D$29</c:f>
              <c:numCache>
                <c:formatCode>#,##0</c:formatCode>
                <c:ptCount val="24"/>
                <c:pt idx="0">
                  <c:v>232755</c:v>
                </c:pt>
                <c:pt idx="1">
                  <c:v>233859</c:v>
                </c:pt>
                <c:pt idx="2">
                  <c:v>239345</c:v>
                </c:pt>
                <c:pt idx="3">
                  <c:v>308304</c:v>
                </c:pt>
                <c:pt idx="4">
                  <c:v>336358</c:v>
                </c:pt>
                <c:pt idx="5">
                  <c:v>361402</c:v>
                </c:pt>
                <c:pt idx="6">
                  <c:v>401236</c:v>
                </c:pt>
                <c:pt idx="7">
                  <c:v>422373</c:v>
                </c:pt>
                <c:pt idx="8">
                  <c:v>451429</c:v>
                </c:pt>
                <c:pt idx="9">
                  <c:v>473626</c:v>
                </c:pt>
                <c:pt idx="10">
                  <c:v>496251</c:v>
                </c:pt>
                <c:pt idx="11">
                  <c:v>514582</c:v>
                </c:pt>
                <c:pt idx="12">
                  <c:v>548003</c:v>
                </c:pt>
                <c:pt idx="13">
                  <c:v>581507</c:v>
                </c:pt>
                <c:pt idx="14">
                  <c:v>622202</c:v>
                </c:pt>
                <c:pt idx="15">
                  <c:v>698618</c:v>
                </c:pt>
                <c:pt idx="16">
                  <c:v>722120</c:v>
                </c:pt>
                <c:pt idx="17">
                  <c:v>722716</c:v>
                </c:pt>
                <c:pt idx="18">
                  <c:v>744216</c:v>
                </c:pt>
                <c:pt idx="19">
                  <c:v>755274</c:v>
                </c:pt>
                <c:pt idx="20">
                  <c:v>759518</c:v>
                </c:pt>
                <c:pt idx="21">
                  <c:v>820689</c:v>
                </c:pt>
                <c:pt idx="22">
                  <c:v>832295</c:v>
                </c:pt>
                <c:pt idx="23">
                  <c:v>852010</c:v>
                </c:pt>
              </c:numCache>
            </c:numRef>
          </c:val>
          <c:smooth val="0"/>
          <c:extLst>
            <c:ext xmlns:c16="http://schemas.microsoft.com/office/drawing/2014/chart" uri="{C3380CC4-5D6E-409C-BE32-E72D297353CC}">
              <c16:uniqueId val="{0000001E-05AF-4D55-87A9-93BC90FBDCFE}"/>
            </c:ext>
          </c:extLst>
        </c:ser>
        <c:dLbls>
          <c:showLegendKey val="0"/>
          <c:showVal val="0"/>
          <c:showCatName val="0"/>
          <c:showSerName val="0"/>
          <c:showPercent val="0"/>
          <c:showBubbleSize val="0"/>
        </c:dLbls>
        <c:smooth val="0"/>
        <c:axId val="457687384"/>
        <c:axId val="464367320"/>
      </c:lineChart>
      <c:catAx>
        <c:axId val="45768738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4367320"/>
        <c:crosses val="autoZero"/>
        <c:auto val="1"/>
        <c:lblAlgn val="ctr"/>
        <c:lblOffset val="100"/>
        <c:noMultiLvlLbl val="0"/>
      </c:catAx>
      <c:valAx>
        <c:axId val="464367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7687384"/>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88:</a:t>
            </a:r>
            <a:r>
              <a:rPr lang="pt-BR" sz="1200" b="1" baseline="0"/>
              <a:t> </a:t>
            </a:r>
            <a:r>
              <a:rPr lang="pt-BR" sz="1200" baseline="0"/>
              <a:t>Percentual da população em laborterapia por tipo de trabalho - Brasil (2023)</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04-410E-A938-3891EB7F18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04-410E-A938-3891EB7F18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'G88'!$A$7:$A$8</c:f>
              <c:strCache>
                <c:ptCount val="2"/>
                <c:pt idx="0">
                  <c:v>Trabalho externo</c:v>
                </c:pt>
                <c:pt idx="1">
                  <c:v>Trabalho interno</c:v>
                </c:pt>
              </c:strCache>
            </c:strRef>
          </c:cat>
          <c:val>
            <c:numRef>
              <c:f>'G88'!$C$7:$C$8</c:f>
              <c:numCache>
                <c:formatCode>0.0</c:formatCode>
                <c:ptCount val="2"/>
                <c:pt idx="0">
                  <c:v>23.169679761348526</c:v>
                </c:pt>
                <c:pt idx="1">
                  <c:v>76.830320238651467</c:v>
                </c:pt>
              </c:numCache>
            </c:numRef>
          </c:val>
          <c:extLst>
            <c:ext xmlns:c16="http://schemas.microsoft.com/office/drawing/2014/chart" uri="{C3380CC4-5D6E-409C-BE32-E72D297353CC}">
              <c16:uniqueId val="{00000004-1704-410E-A938-3891EB7F18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89: </a:t>
            </a:r>
            <a:r>
              <a:rPr lang="pt-BR" sz="1200" b="0" i="0" baseline="0">
                <a:effectLst/>
              </a:rPr>
              <a:t>Evolução do número de adolescentes em cumprimento de medida socioeducativa em meio fechado (Brasil, 1996-2023)</a:t>
            </a:r>
            <a:endParaRPr lang="pt-BR" sz="1050">
              <a:effectLst/>
            </a:endParaRPr>
          </a:p>
        </c:rich>
      </c:tx>
      <c:layout>
        <c:manualLayout>
          <c:xMode val="edge"/>
          <c:yMode val="edge"/>
          <c:x val="0.19772128060263652"/>
          <c:y val="1.89125295508274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'G89'!$B$5:$W$5</c:f>
              <c:numCache>
                <c:formatCode>General</c:formatCode>
                <c:ptCount val="22"/>
                <c:pt idx="0">
                  <c:v>1996</c:v>
                </c:pt>
                <c:pt idx="1">
                  <c:v>1999</c:v>
                </c:pt>
                <c:pt idx="2">
                  <c:v>2002</c:v>
                </c:pt>
                <c:pt idx="3">
                  <c:v>2004</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numCache>
            </c:numRef>
          </c:cat>
          <c:val>
            <c:numRef>
              <c:f>'G89'!$B$6:$W$6</c:f>
              <c:numCache>
                <c:formatCode>#,##0</c:formatCode>
                <c:ptCount val="22"/>
                <c:pt idx="0">
                  <c:v>4245</c:v>
                </c:pt>
                <c:pt idx="1">
                  <c:v>8579</c:v>
                </c:pt>
                <c:pt idx="2">
                  <c:v>9555</c:v>
                </c:pt>
                <c:pt idx="3">
                  <c:v>13489</c:v>
                </c:pt>
                <c:pt idx="4">
                  <c:v>15426</c:v>
                </c:pt>
                <c:pt idx="5">
                  <c:v>16535</c:v>
                </c:pt>
                <c:pt idx="6">
                  <c:v>16868</c:v>
                </c:pt>
                <c:pt idx="7">
                  <c:v>16940</c:v>
                </c:pt>
                <c:pt idx="8">
                  <c:v>17703</c:v>
                </c:pt>
                <c:pt idx="9">
                  <c:v>19595</c:v>
                </c:pt>
                <c:pt idx="10">
                  <c:v>20532</c:v>
                </c:pt>
                <c:pt idx="11">
                  <c:v>23725</c:v>
                </c:pt>
                <c:pt idx="12">
                  <c:v>25428</c:v>
                </c:pt>
                <c:pt idx="13">
                  <c:v>26868</c:v>
                </c:pt>
                <c:pt idx="14">
                  <c:v>26450</c:v>
                </c:pt>
                <c:pt idx="15">
                  <c:v>26109</c:v>
                </c:pt>
                <c:pt idx="16">
                  <c:v>24510</c:v>
                </c:pt>
                <c:pt idx="17">
                  <c:v>22031</c:v>
                </c:pt>
                <c:pt idx="18">
                  <c:v>14944</c:v>
                </c:pt>
                <c:pt idx="19">
                  <c:v>13329</c:v>
                </c:pt>
                <c:pt idx="20">
                  <c:v>12515</c:v>
                </c:pt>
                <c:pt idx="21">
                  <c:v>11757</c:v>
                </c:pt>
              </c:numCache>
            </c:numRef>
          </c:val>
          <c:smooth val="0"/>
          <c:extLst>
            <c:ext xmlns:c16="http://schemas.microsoft.com/office/drawing/2014/chart" uri="{C3380CC4-5D6E-409C-BE32-E72D297353CC}">
              <c16:uniqueId val="{00000000-1AD8-4184-B950-7007935F54C5}"/>
            </c:ext>
          </c:extLst>
        </c:ser>
        <c:dLbls>
          <c:showLegendKey val="0"/>
          <c:showVal val="0"/>
          <c:showCatName val="0"/>
          <c:showSerName val="0"/>
          <c:showPercent val="0"/>
          <c:showBubbleSize val="0"/>
        </c:dLbls>
        <c:smooth val="0"/>
        <c:axId val="464364576"/>
        <c:axId val="464362616"/>
      </c:lineChart>
      <c:catAx>
        <c:axId val="46436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4362616"/>
        <c:crosses val="autoZero"/>
        <c:auto val="1"/>
        <c:lblAlgn val="ctr"/>
        <c:lblOffset val="100"/>
        <c:noMultiLvlLbl val="0"/>
      </c:catAx>
      <c:valAx>
        <c:axId val="464362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4364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90:</a:t>
            </a:r>
            <a:r>
              <a:rPr lang="pt-BR" sz="1200" baseline="0"/>
              <a:t> </a:t>
            </a:r>
            <a:r>
              <a:rPr lang="pt-BR" sz="1200"/>
              <a:t>Número de adolescentes em cumprimento de medida socioeducativa em meio aberto - LA, PSC e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'G90'!$A$6</c:f>
              <c:strCache>
                <c:ptCount val="1"/>
                <c:pt idx="0">
                  <c:v>LA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'G90'!$B$5:$E$5</c:f>
              <c:numCache>
                <c:formatCode>General</c:formatCode>
                <c:ptCount val="4"/>
                <c:pt idx="0">
                  <c:v>2020</c:v>
                </c:pt>
                <c:pt idx="1">
                  <c:v>2021</c:v>
                </c:pt>
                <c:pt idx="2">
                  <c:v>2022</c:v>
                </c:pt>
                <c:pt idx="3">
                  <c:v>2023</c:v>
                </c:pt>
              </c:numCache>
            </c:numRef>
          </c:cat>
          <c:val>
            <c:numRef>
              <c:f>'G90'!$B$6:$E$6</c:f>
              <c:numCache>
                <c:formatCode>#,##0</c:formatCode>
                <c:ptCount val="4"/>
                <c:pt idx="0">
                  <c:v>81387</c:v>
                </c:pt>
                <c:pt idx="1">
                  <c:v>84828</c:v>
                </c:pt>
                <c:pt idx="2">
                  <c:v>80352</c:v>
                </c:pt>
                <c:pt idx="3">
                  <c:v>72763</c:v>
                </c:pt>
              </c:numCache>
            </c:numRef>
          </c:val>
          <c:smooth val="0"/>
          <c:extLst>
            <c:ext xmlns:c16="http://schemas.microsoft.com/office/drawing/2014/chart" uri="{C3380CC4-5D6E-409C-BE32-E72D297353CC}">
              <c16:uniqueId val="{00000000-88D9-4964-95F1-980DF65F8B86}"/>
            </c:ext>
          </c:extLst>
        </c:ser>
        <c:ser>
          <c:idx val="1"/>
          <c:order val="1"/>
          <c:tx>
            <c:strRef>
              <c:f>'G90'!$A$7</c:f>
              <c:strCache>
                <c:ptCount val="1"/>
                <c:pt idx="0">
                  <c:v>PSC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'G90'!$B$5:$E$5</c:f>
              <c:numCache>
                <c:formatCode>General</c:formatCode>
                <c:ptCount val="4"/>
                <c:pt idx="0">
                  <c:v>2020</c:v>
                </c:pt>
                <c:pt idx="1">
                  <c:v>2021</c:v>
                </c:pt>
                <c:pt idx="2">
                  <c:v>2022</c:v>
                </c:pt>
                <c:pt idx="3">
                  <c:v>2023</c:v>
                </c:pt>
              </c:numCache>
            </c:numRef>
          </c:cat>
          <c:val>
            <c:numRef>
              <c:f>'G90'!$B$7:$E$7</c:f>
              <c:numCache>
                <c:formatCode>#,##0</c:formatCode>
                <c:ptCount val="4"/>
                <c:pt idx="0">
                  <c:v>68439</c:v>
                </c:pt>
                <c:pt idx="1">
                  <c:v>64835</c:v>
                </c:pt>
                <c:pt idx="2">
                  <c:v>64457</c:v>
                </c:pt>
                <c:pt idx="3">
                  <c:v>48602</c:v>
                </c:pt>
              </c:numCache>
            </c:numRef>
          </c:val>
          <c:smooth val="0"/>
          <c:extLst>
            <c:ext xmlns:c16="http://schemas.microsoft.com/office/drawing/2014/chart" uri="{C3380CC4-5D6E-409C-BE32-E72D297353CC}">
              <c16:uniqueId val="{00000001-88D9-4964-95F1-980DF65F8B86}"/>
            </c:ext>
          </c:extLst>
        </c:ser>
        <c:ser>
          <c:idx val="2"/>
          <c:order val="2"/>
          <c:tx>
            <c:strRef>
              <c:f>'G90'!$A$8</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'G90'!$B$5:$E$5</c:f>
              <c:numCache>
                <c:formatCode>General</c:formatCode>
                <c:ptCount val="4"/>
                <c:pt idx="0">
                  <c:v>2020</c:v>
                </c:pt>
                <c:pt idx="1">
                  <c:v>2021</c:v>
                </c:pt>
                <c:pt idx="2">
                  <c:v>2022</c:v>
                </c:pt>
                <c:pt idx="3">
                  <c:v>2023</c:v>
                </c:pt>
              </c:numCache>
            </c:numRef>
          </c:cat>
          <c:val>
            <c:numRef>
              <c:f>'G90'!$B$8:$E$8</c:f>
              <c:numCache>
                <c:formatCode>#,##0</c:formatCode>
                <c:ptCount val="4"/>
                <c:pt idx="0">
                  <c:v>133130</c:v>
                </c:pt>
                <c:pt idx="1">
                  <c:v>131085</c:v>
                </c:pt>
                <c:pt idx="2">
                  <c:v>133561</c:v>
                </c:pt>
                <c:pt idx="3">
                  <c:v>101799</c:v>
                </c:pt>
              </c:numCache>
            </c:numRef>
          </c:val>
          <c:smooth val="0"/>
          <c:extLst>
            <c:ext xmlns:c16="http://schemas.microsoft.com/office/drawing/2014/chart" uri="{C3380CC4-5D6E-409C-BE32-E72D297353CC}">
              <c16:uniqueId val="{00000002-88D9-4964-95F1-980DF65F8B86}"/>
            </c:ext>
          </c:extLst>
        </c:ser>
        <c:dLbls>
          <c:showLegendKey val="0"/>
          <c:showVal val="0"/>
          <c:showCatName val="0"/>
          <c:showSerName val="0"/>
          <c:showPercent val="0"/>
          <c:showBubbleSize val="0"/>
        </c:dLbls>
        <c:marker val="1"/>
        <c:smooth val="0"/>
        <c:axId val="464370456"/>
        <c:axId val="464365752"/>
      </c:lineChart>
      <c:catAx>
        <c:axId val="46437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4365752"/>
        <c:crosses val="autoZero"/>
        <c:auto val="1"/>
        <c:lblAlgn val="ctr"/>
        <c:lblOffset val="100"/>
        <c:noMultiLvlLbl val="0"/>
      </c:catAx>
      <c:valAx>
        <c:axId val="464365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4370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91:</a:t>
            </a:r>
            <a:r>
              <a:rPr lang="pt-BR" sz="1200" b="0" i="0" baseline="0">
                <a:effectLst/>
              </a:rPr>
              <a:t> Comparativo da Média das notas segundo Eixo - 2021/2024</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'P13'!$D$36</c:f>
              <c:strCache>
                <c:ptCount val="1"/>
                <c:pt idx="0">
                  <c:v>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'P13'!$C$37:$C$41</c:f>
              <c:strCache>
                <c:ptCount val="5"/>
                <c:pt idx="0">
                  <c:v>Eixo 01</c:v>
                </c:pt>
                <c:pt idx="1">
                  <c:v>Eixo 02</c:v>
                </c:pt>
                <c:pt idx="2">
                  <c:v>Eixo 03</c:v>
                </c:pt>
                <c:pt idx="3">
                  <c:v>Eixo 04</c:v>
                </c:pt>
                <c:pt idx="4">
                  <c:v>Eixo 05</c:v>
                </c:pt>
              </c:strCache>
            </c:strRef>
          </c:cat>
          <c:val>
            <c:numRef>
              <c:f>'P13'!$D$37:$D$41</c:f>
              <c:numCache>
                <c:formatCode>0.0</c:formatCode>
                <c:ptCount val="5"/>
                <c:pt idx="0">
                  <c:v>15.333333333333334</c:v>
                </c:pt>
                <c:pt idx="1">
                  <c:v>18.444444444444443</c:v>
                </c:pt>
                <c:pt idx="2">
                  <c:v>13.930239516685065</c:v>
                </c:pt>
                <c:pt idx="3">
                  <c:v>13.323503993940152</c:v>
                </c:pt>
                <c:pt idx="4">
                  <c:v>14.131481481481481</c:v>
                </c:pt>
              </c:numCache>
            </c:numRef>
          </c:val>
          <c:extLst>
            <c:ext xmlns:c16="http://schemas.microsoft.com/office/drawing/2014/chart" uri="{C3380CC4-5D6E-409C-BE32-E72D297353CC}">
              <c16:uniqueId val="{00000000-1346-4205-BEE3-D207D575FD0A}"/>
            </c:ext>
          </c:extLst>
        </c:ser>
        <c:ser>
          <c:idx val="1"/>
          <c:order val="1"/>
          <c:tx>
            <c:strRef>
              <c:f>'P13'!$E$36</c:f>
              <c:strCache>
                <c:ptCount val="1"/>
                <c:pt idx="0">
                  <c:v>2024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'P13'!$C$37:$C$41</c:f>
              <c:strCache>
                <c:ptCount val="5"/>
                <c:pt idx="0">
                  <c:v>Eixo 01</c:v>
                </c:pt>
                <c:pt idx="1">
                  <c:v>Eixo 02</c:v>
                </c:pt>
                <c:pt idx="2">
                  <c:v>Eixo 03</c:v>
                </c:pt>
                <c:pt idx="3">
                  <c:v>Eixo 04</c:v>
                </c:pt>
                <c:pt idx="4">
                  <c:v>Eixo 05</c:v>
                </c:pt>
              </c:strCache>
            </c:strRef>
          </c:cat>
          <c:val>
            <c:numRef>
              <c:f>'P13'!$E$37:$E$41</c:f>
              <c:numCache>
                <c:formatCode>0.0</c:formatCode>
                <c:ptCount val="5"/>
                <c:pt idx="0">
                  <c:v>17.807692307692307</c:v>
                </c:pt>
                <c:pt idx="1">
                  <c:v>18.076923076923077</c:v>
                </c:pt>
                <c:pt idx="2">
                  <c:v>14.296427870746523</c:v>
                </c:pt>
                <c:pt idx="3">
                  <c:v>15.930701805394742</c:v>
                </c:pt>
                <c:pt idx="4">
                  <c:v>16.04437869822485</c:v>
                </c:pt>
              </c:numCache>
            </c:numRef>
          </c:val>
          <c:extLst>
            <c:ext xmlns:c16="http://schemas.microsoft.com/office/drawing/2014/chart" uri="{C3380CC4-5D6E-409C-BE32-E72D297353CC}">
              <c16:uniqueId val="{00000001-1346-4205-BEE3-D207D575FD0A}"/>
            </c:ext>
          </c:extLst>
        </c:ser>
        <c:dLbls>
          <c:showLegendKey val="0"/>
          <c:showVal val="0"/>
          <c:showCatName val="0"/>
          <c:showSerName val="0"/>
          <c:showPercent val="0"/>
          <c:showBubbleSize val="0"/>
        </c:dLbls>
        <c:gapWidth val="219"/>
        <c:overlap val="-27"/>
        <c:axId val="464369672"/>
        <c:axId val="464364968"/>
      </c:barChart>
      <c:catAx>
        <c:axId val="46436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4364968"/>
        <c:crosses val="autoZero"/>
        <c:auto val="1"/>
        <c:lblAlgn val="ctr"/>
        <c:lblOffset val="100"/>
        <c:noMultiLvlLbl val="0"/>
      </c:catAx>
      <c:valAx>
        <c:axId val="464364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4369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09: </a:t>
            </a:r>
            <a:r>
              <a:rPr lang="pt-BR" sz="1200" b="0" i="0" baseline="0">
                <a:effectLst/>
              </a:rPr>
              <a:t>Mortes Violentas Intencionais de Policiais Civis e Militares, por faixa etária (em %) - Brasil (2023)</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'P02'!$H$9:$H$17</c:f>
              <c:strCache>
                <c:ptCount val="9"/>
                <c:pt idx="0">
                  <c:v>18 a 24</c:v>
                </c:pt>
                <c:pt idx="1">
                  <c:v>25 a 29</c:v>
                </c:pt>
                <c:pt idx="2">
                  <c:v>30 a 34</c:v>
                </c:pt>
                <c:pt idx="3">
                  <c:v>35 a 39</c:v>
                </c:pt>
                <c:pt idx="4">
                  <c:v>40 a 44</c:v>
                </c:pt>
                <c:pt idx="5">
                  <c:v>45 a 49</c:v>
                </c:pt>
                <c:pt idx="6">
                  <c:v>50 a 54</c:v>
                </c:pt>
                <c:pt idx="7">
                  <c:v>55 a 59</c:v>
                </c:pt>
                <c:pt idx="8">
                  <c:v>60 e +</c:v>
                </c:pt>
              </c:strCache>
            </c:strRef>
          </c:cat>
          <c:val>
            <c:numRef>
              <c:f>'P02'!$I$9:$I$17</c:f>
              <c:numCache>
                <c:formatCode>0.0%</c:formatCode>
                <c:ptCount val="9"/>
                <c:pt idx="0">
                  <c:v>7.462686567164179E-3</c:v>
                </c:pt>
                <c:pt idx="1">
                  <c:v>2.9850746268656716E-2</c:v>
                </c:pt>
                <c:pt idx="2">
                  <c:v>8.2089552238805971E-2</c:v>
                </c:pt>
                <c:pt idx="3">
                  <c:v>0.26119402985074625</c:v>
                </c:pt>
                <c:pt idx="4">
                  <c:v>0.1417910447761194</c:v>
                </c:pt>
                <c:pt idx="5">
                  <c:v>0.11194029850746269</c:v>
                </c:pt>
                <c:pt idx="6">
                  <c:v>0.20149253731343283</c:v>
                </c:pt>
                <c:pt idx="7">
                  <c:v>0.1044776119402985</c:v>
                </c:pt>
                <c:pt idx="8">
                  <c:v>5.9701492537313432E-2</c:v>
                </c:pt>
              </c:numCache>
            </c:numRef>
          </c:val>
          <c:extLst>
            <c:ext xmlns:c16="http://schemas.microsoft.com/office/drawing/2014/chart" uri="{C3380CC4-5D6E-409C-BE32-E72D297353CC}">
              <c16:uniqueId val="{00000000-68DB-4E88-A01D-164614B950F6}"/>
            </c:ext>
          </c:extLst>
        </c:ser>
        <c:dLbls>
          <c:showLegendKey val="0"/>
          <c:showVal val="0"/>
          <c:showCatName val="0"/>
          <c:showSerName val="0"/>
          <c:showPercent val="0"/>
          <c:showBubbleSize val="0"/>
        </c:dLbls>
        <c:gapWidth val="219"/>
        <c:overlap val="-27"/>
        <c:axId val="372839120"/>
        <c:axId val="372839512"/>
      </c:barChart>
      <c:catAx>
        <c:axId val="37283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2839512"/>
        <c:crosses val="autoZero"/>
        <c:auto val="1"/>
        <c:lblAlgn val="ctr"/>
        <c:lblOffset val="100"/>
        <c:noMultiLvlLbl val="0"/>
      </c:catAx>
      <c:valAx>
        <c:axId val="3728395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2839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92:</a:t>
            </a:r>
            <a:r>
              <a:rPr lang="pt-BR" sz="1200" b="0" i="0" baseline="0">
                <a:effectLst/>
              </a:rPr>
              <a:t> Quantidade de Unidades da Federação por Grupo - 2021/2024</a:t>
            </a:r>
            <a:endParaRPr lang="pt-BR" sz="12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'P13'!$L$44</c:f>
              <c:strCache>
                <c:ptCount val="1"/>
                <c:pt idx="0">
                  <c:v>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'P13'!$K$45:$K$48</c:f>
              <c:strCache>
                <c:ptCount val="4"/>
                <c:pt idx="0">
                  <c:v>Grupo 1</c:v>
                </c:pt>
                <c:pt idx="1">
                  <c:v>Grupo 2</c:v>
                </c:pt>
                <c:pt idx="2">
                  <c:v>Grupo 3</c:v>
                </c:pt>
                <c:pt idx="3">
                  <c:v>Grupo 4</c:v>
                </c:pt>
              </c:strCache>
            </c:strRef>
          </c:cat>
          <c:val>
            <c:numRef>
              <c:f>'P13'!$L$45:$L$48</c:f>
              <c:numCache>
                <c:formatCode>General</c:formatCode>
                <c:ptCount val="4"/>
                <c:pt idx="0">
                  <c:v>14</c:v>
                </c:pt>
                <c:pt idx="1">
                  <c:v>8</c:v>
                </c:pt>
                <c:pt idx="2">
                  <c:v>5</c:v>
                </c:pt>
                <c:pt idx="3">
                  <c:v>0</c:v>
                </c:pt>
              </c:numCache>
            </c:numRef>
          </c:val>
          <c:extLst>
            <c:ext xmlns:c16="http://schemas.microsoft.com/office/drawing/2014/chart" uri="{C3380CC4-5D6E-409C-BE32-E72D297353CC}">
              <c16:uniqueId val="{00000000-53E4-4ABA-9EB8-93E1FDE011EC}"/>
            </c:ext>
          </c:extLst>
        </c:ser>
        <c:ser>
          <c:idx val="1"/>
          <c:order val="1"/>
          <c:tx>
            <c:strRef>
              <c:f>'P13'!$M$44</c:f>
              <c:strCache>
                <c:ptCount val="1"/>
                <c:pt idx="0">
                  <c:v>2024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'P13'!$K$45:$K$48</c:f>
              <c:strCache>
                <c:ptCount val="4"/>
                <c:pt idx="0">
                  <c:v>Grupo 1</c:v>
                </c:pt>
                <c:pt idx="1">
                  <c:v>Grupo 2</c:v>
                </c:pt>
                <c:pt idx="2">
                  <c:v>Grupo 3</c:v>
                </c:pt>
                <c:pt idx="3">
                  <c:v>Grupo 4</c:v>
                </c:pt>
              </c:strCache>
            </c:strRef>
          </c:cat>
          <c:val>
            <c:numRef>
              <c:f>'P13'!$M$45:$M$48</c:f>
              <c:numCache>
                <c:formatCode>General</c:formatCode>
                <c:ptCount val="4"/>
                <c:pt idx="0">
                  <c:v>16</c:v>
                </c:pt>
                <c:pt idx="1">
                  <c:v>10</c:v>
                </c:pt>
                <c:pt idx="2">
                  <c:v>0</c:v>
                </c:pt>
                <c:pt idx="3">
                  <c:v>1</c:v>
                </c:pt>
              </c:numCache>
            </c:numRef>
          </c:val>
          <c:extLst>
            <c:ext xmlns:c16="http://schemas.microsoft.com/office/drawing/2014/chart" uri="{C3380CC4-5D6E-409C-BE32-E72D297353CC}">
              <c16:uniqueId val="{00000001-53E4-4ABA-9EB8-93E1FDE011EC}"/>
            </c:ext>
          </c:extLst>
        </c:ser>
        <c:dLbls>
          <c:showLegendKey val="0"/>
          <c:showVal val="0"/>
          <c:showCatName val="0"/>
          <c:showSerName val="0"/>
          <c:showPercent val="0"/>
          <c:showBubbleSize val="0"/>
        </c:dLbls>
        <c:gapWidth val="219"/>
        <c:overlap val="-27"/>
        <c:axId val="464363008"/>
        <c:axId val="464362224"/>
      </c:barChart>
      <c:catAx>
        <c:axId val="46436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4362224"/>
        <c:crosses val="autoZero"/>
        <c:auto val="1"/>
        <c:lblAlgn val="ctr"/>
        <c:lblOffset val="100"/>
        <c:noMultiLvlLbl val="0"/>
      </c:catAx>
      <c:valAx>
        <c:axId val="4643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436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withinLinearReversed" id="24">
  <a:schemeClr val="accent4"/>
</cs:colorStyle>
</file>

<file path=xl/charts/colors8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56.xml"/><Relationship Id="rId7" Type="http://schemas.openxmlformats.org/officeDocument/2006/relationships/chart" Target="../charts/chart60.xml"/><Relationship Id="rId2" Type="http://schemas.openxmlformats.org/officeDocument/2006/relationships/chart" Target="../charts/chart55.xml"/><Relationship Id="rId1" Type="http://schemas.openxmlformats.org/officeDocument/2006/relationships/chart" Target="../charts/chart54.xml"/><Relationship Id="rId6" Type="http://schemas.openxmlformats.org/officeDocument/2006/relationships/chart" Target="../charts/chart59.xml"/><Relationship Id="rId5" Type="http://schemas.openxmlformats.org/officeDocument/2006/relationships/chart" Target="../charts/chart58.xml"/><Relationship Id="rId4" Type="http://schemas.openxmlformats.org/officeDocument/2006/relationships/chart" Target="../charts/chart5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image" Target="../media/image8.png"/><Relationship Id="rId5" Type="http://schemas.openxmlformats.org/officeDocument/2006/relationships/chart" Target="../charts/chart65.xml"/><Relationship Id="rId4" Type="http://schemas.openxmlformats.org/officeDocument/2006/relationships/chart" Target="../charts/chart6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 Id="rId5" Type="http://schemas.openxmlformats.org/officeDocument/2006/relationships/chart" Target="../charts/chart70.xml"/><Relationship Id="rId4" Type="http://schemas.openxmlformats.org/officeDocument/2006/relationships/chart" Target="../charts/chart6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7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7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7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7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7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7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7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8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8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8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8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8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85.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8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87.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88.xml"/></Relationships>
</file>

<file path=xl/drawings/_rels/drawing32.xml.rels><?xml version="1.0" encoding="UTF-8" standalone="yes"?>
<Relationships xmlns="http://schemas.openxmlformats.org/package/2006/relationships"><Relationship Id="rId3" Type="http://schemas.openxmlformats.org/officeDocument/2006/relationships/chart" Target="../charts/chart90.xml"/><Relationship Id="rId2" Type="http://schemas.openxmlformats.org/officeDocument/2006/relationships/chart" Target="../charts/chart89.xml"/><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10" Type="http://schemas.openxmlformats.org/officeDocument/2006/relationships/chart" Target="../charts/chart29.xml"/><Relationship Id="rId4" Type="http://schemas.openxmlformats.org/officeDocument/2006/relationships/chart" Target="../charts/chart23.xml"/><Relationship Id="rId9" Type="http://schemas.openxmlformats.org/officeDocument/2006/relationships/chart" Target="../charts/chart2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5" Type="http://schemas.openxmlformats.org/officeDocument/2006/relationships/chart" Target="../charts/chart36.xml"/><Relationship Id="rId4" Type="http://schemas.openxmlformats.org/officeDocument/2006/relationships/chart" Target="../charts/chart3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8.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46.xml"/><Relationship Id="rId7" Type="http://schemas.openxmlformats.org/officeDocument/2006/relationships/chart" Target="../charts/chart50.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11" Type="http://schemas.openxmlformats.org/officeDocument/2006/relationships/image" Target="../media/image5.png"/><Relationship Id="rId5" Type="http://schemas.openxmlformats.org/officeDocument/2006/relationships/chart" Target="../charts/chart48.xml"/><Relationship Id="rId10" Type="http://schemas.openxmlformats.org/officeDocument/2006/relationships/image" Target="../media/image4.png"/><Relationship Id="rId4" Type="http://schemas.openxmlformats.org/officeDocument/2006/relationships/chart" Target="../charts/chart47.xml"/><Relationship Id="rId9"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11</xdr:col>
      <xdr:colOff>333373</xdr:colOff>
      <xdr:row>34</xdr:row>
      <xdr:rowOff>109536</xdr:rowOff>
    </xdr:from>
    <xdr:to>
      <xdr:col>22</xdr:col>
      <xdr:colOff>142874</xdr:colOff>
      <xdr:row>59</xdr:row>
      <xdr:rowOff>123824</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333375</xdr:colOff>
      <xdr:row>60</xdr:row>
      <xdr:rowOff>1905</xdr:rowOff>
    </xdr:from>
    <xdr:to>
      <xdr:col>22</xdr:col>
      <xdr:colOff>133350</xdr:colOff>
      <xdr:row>85</xdr:row>
      <xdr:rowOff>9525</xdr:rowOff>
    </xdr:to>
    <xdr:graphicFrame macro="">
      <xdr:nvGraphicFramePr>
        <xdr:cNvPr id="3" name="Gráfico 2">
          <a:extLst>
            <a:ext uri="{FF2B5EF4-FFF2-40B4-BE49-F238E27FC236}">
              <a16:creationId xmlns:a16="http://schemas.microsoft.com/office/drawing/2014/main" id="{00000000-0008-0000-0400-000003000000}"/>
            </a:ext>
            <a:ext uri="{147F2762-F138-4A5C-976F-8EAC2B608ADB}">
              <a16:predDERef xmlns:a16="http://schemas.microsoft.com/office/drawing/2014/main" pred="{5AD26E20-83E7-DCEF-4542-0660EEA67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59</xdr:row>
      <xdr:rowOff>132396</xdr:rowOff>
    </xdr:from>
    <xdr:to>
      <xdr:col>11</xdr:col>
      <xdr:colOff>323850</xdr:colOff>
      <xdr:row>85</xdr:row>
      <xdr:rowOff>9525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36195</xdr:colOff>
      <xdr:row>85</xdr:row>
      <xdr:rowOff>37147</xdr:rowOff>
    </xdr:from>
    <xdr:to>
      <xdr:col>11</xdr:col>
      <xdr:colOff>304800</xdr:colOff>
      <xdr:row>108</xdr:row>
      <xdr:rowOff>104775</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3</xdr:row>
      <xdr:rowOff>85724</xdr:rowOff>
    </xdr:from>
    <xdr:to>
      <xdr:col>11</xdr:col>
      <xdr:colOff>295275</xdr:colOff>
      <xdr:row>34</xdr:row>
      <xdr:rowOff>76200</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342899</xdr:colOff>
      <xdr:row>3</xdr:row>
      <xdr:rowOff>95250</xdr:rowOff>
    </xdr:from>
    <xdr:to>
      <xdr:col>22</xdr:col>
      <xdr:colOff>152399</xdr:colOff>
      <xdr:row>34</xdr:row>
      <xdr:rowOff>85725</xdr:rowOff>
    </xdr:to>
    <xdr:graphicFrame macro="">
      <xdr:nvGraphicFramePr>
        <xdr:cNvPr id="7" name="Gráfico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590550</xdr:colOff>
      <xdr:row>101</xdr:row>
      <xdr:rowOff>38100</xdr:rowOff>
    </xdr:from>
    <xdr:to>
      <xdr:col>18</xdr:col>
      <xdr:colOff>475615</xdr:colOff>
      <xdr:row>127</xdr:row>
      <xdr:rowOff>123190</xdr:rowOff>
    </xdr:to>
    <xdr:pic>
      <xdr:nvPicPr>
        <xdr:cNvPr id="8" name="Imagem 7" descr="Mapa&#10;&#10;Descrição gerada automaticamente">
          <a:extLst>
            <a:ext uri="{FF2B5EF4-FFF2-40B4-BE49-F238E27FC236}">
              <a16:creationId xmlns:a16="http://schemas.microsoft.com/office/drawing/2014/main" id="{00000000-0008-0000-0400-000008000000}"/>
            </a:ext>
          </a:extLst>
        </xdr:cNvPr>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391400" y="15039975"/>
          <a:ext cx="5400040" cy="3818890"/>
        </a:xfrm>
        <a:prstGeom prst="rect">
          <a:avLst/>
        </a:prstGeom>
        <a:noFill/>
        <a:ln>
          <a:noFill/>
        </a:ln>
      </xdr:spPr>
    </xdr:pic>
    <xdr:clientData/>
  </xdr:twoCellAnchor>
  <xdr:twoCellAnchor>
    <xdr:from>
      <xdr:col>0</xdr:col>
      <xdr:colOff>9525</xdr:colOff>
      <xdr:row>34</xdr:row>
      <xdr:rowOff>85724</xdr:rowOff>
    </xdr:from>
    <xdr:to>
      <xdr:col>11</xdr:col>
      <xdr:colOff>304800</xdr:colOff>
      <xdr:row>59</xdr:row>
      <xdr:rowOff>104774</xdr:rowOff>
    </xdr:to>
    <xdr:graphicFrame macro="">
      <xdr:nvGraphicFramePr>
        <xdr:cNvPr id="9" name="Gráfico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0.11896</cdr:x>
      <cdr:y>0.31411</cdr:y>
    </cdr:from>
    <cdr:to>
      <cdr:x>0.18669</cdr:x>
      <cdr:y>0.39509</cdr:y>
    </cdr:to>
    <cdr:cxnSp macro="">
      <cdr:nvCxnSpPr>
        <cdr:cNvPr id="2" name="Conector de Seta Reta 1">
          <a:extLst xmlns:a="http://schemas.openxmlformats.org/drawingml/2006/main">
            <a:ext uri="{FF2B5EF4-FFF2-40B4-BE49-F238E27FC236}">
              <a16:creationId xmlns:a16="http://schemas.microsoft.com/office/drawing/2014/main" id="{B4C321EC-BD46-3FC4-E807-4D72F370ABB5}"/>
            </a:ext>
          </a:extLst>
        </cdr:cNvPr>
        <cdr:cNvCxnSpPr/>
      </cdr:nvCxnSpPr>
      <cdr:spPr>
        <a:xfrm xmlns:a="http://schemas.openxmlformats.org/drawingml/2006/main" flipV="1">
          <a:off x="615294" y="973873"/>
          <a:ext cx="350288" cy="25105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0.34684</cdr:x>
      <cdr:y>0.25294</cdr:y>
    </cdr:from>
    <cdr:to>
      <cdr:x>0.41457</cdr:x>
      <cdr:y>0.33392</cdr:y>
    </cdr:to>
    <cdr:cxnSp macro="">
      <cdr:nvCxnSpPr>
        <cdr:cNvPr id="3" name="Conector de Seta Reta 2">
          <a:extLst xmlns:a="http://schemas.openxmlformats.org/drawingml/2006/main">
            <a:ext uri="{FF2B5EF4-FFF2-40B4-BE49-F238E27FC236}">
              <a16:creationId xmlns:a16="http://schemas.microsoft.com/office/drawing/2014/main" id="{94671F53-3912-CD95-F912-3EEA69685C89}"/>
            </a:ext>
          </a:extLst>
        </cdr:cNvPr>
        <cdr:cNvCxnSpPr/>
      </cdr:nvCxnSpPr>
      <cdr:spPr>
        <a:xfrm xmlns:a="http://schemas.openxmlformats.org/drawingml/2006/main" flipV="1">
          <a:off x="1793875" y="784225"/>
          <a:ext cx="350288" cy="25105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0.55862</cdr:x>
      <cdr:y>0.33897</cdr:y>
    </cdr:from>
    <cdr:to>
      <cdr:x>0.62635</cdr:x>
      <cdr:y>0.41994</cdr:y>
    </cdr:to>
    <cdr:cxnSp macro="">
      <cdr:nvCxnSpPr>
        <cdr:cNvPr id="4" name="Conector de Seta Reta 3">
          <a:extLst xmlns:a="http://schemas.openxmlformats.org/drawingml/2006/main">
            <a:ext uri="{FF2B5EF4-FFF2-40B4-BE49-F238E27FC236}">
              <a16:creationId xmlns:a16="http://schemas.microsoft.com/office/drawing/2014/main" id="{94671F53-3912-CD95-F912-3EEA69685C89}"/>
            </a:ext>
          </a:extLst>
        </cdr:cNvPr>
        <cdr:cNvCxnSpPr/>
      </cdr:nvCxnSpPr>
      <cdr:spPr>
        <a:xfrm xmlns:a="http://schemas.openxmlformats.org/drawingml/2006/main" flipV="1">
          <a:off x="2889250" y="1050925"/>
          <a:ext cx="350288" cy="25105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0.82014</cdr:x>
      <cdr:y>0.58474</cdr:y>
    </cdr:from>
    <cdr:to>
      <cdr:x>0.88363</cdr:x>
      <cdr:y>0.61764</cdr:y>
    </cdr:to>
    <cdr:cxnSp macro="">
      <cdr:nvCxnSpPr>
        <cdr:cNvPr id="5" name="Conector de Seta Reta 4">
          <a:extLst xmlns:a="http://schemas.openxmlformats.org/drawingml/2006/main">
            <a:ext uri="{FF2B5EF4-FFF2-40B4-BE49-F238E27FC236}">
              <a16:creationId xmlns:a16="http://schemas.microsoft.com/office/drawing/2014/main" id="{8227F111-30EA-65FE-1CCF-C6C101C0F44B}"/>
            </a:ext>
          </a:extLst>
        </cdr:cNvPr>
        <cdr:cNvCxnSpPr/>
      </cdr:nvCxnSpPr>
      <cdr:spPr>
        <a:xfrm xmlns:a="http://schemas.openxmlformats.org/drawingml/2006/main" flipV="1">
          <a:off x="4241800" y="1812925"/>
          <a:ext cx="328424" cy="10201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0.09263</cdr:x>
      <cdr:y>0.26261</cdr:y>
    </cdr:from>
    <cdr:to>
      <cdr:x>0.20096</cdr:x>
      <cdr:y>0.34472</cdr:y>
    </cdr:to>
    <cdr:sp macro="" textlink="">
      <cdr:nvSpPr>
        <cdr:cNvPr id="6" name="CaixaDeTexto 1">
          <a:extLst xmlns:a="http://schemas.openxmlformats.org/drawingml/2006/main">
            <a:ext uri="{FF2B5EF4-FFF2-40B4-BE49-F238E27FC236}">
              <a16:creationId xmlns:a16="http://schemas.microsoft.com/office/drawing/2014/main" id="{1250072D-7312-5777-8112-A2519B038A6E}"/>
            </a:ext>
          </a:extLst>
        </cdr:cNvPr>
        <cdr:cNvSpPr txBox="1"/>
      </cdr:nvSpPr>
      <cdr:spPr>
        <a:xfrm xmlns:a="http://schemas.openxmlformats.org/drawingml/2006/main">
          <a:off x="479462" y="812707"/>
          <a:ext cx="560667" cy="2540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BR" sz="900"/>
            <a:t>20,5%</a:t>
          </a:r>
        </a:p>
      </cdr:txBody>
    </cdr:sp>
  </cdr:relSizeAnchor>
  <cdr:relSizeAnchor xmlns:cdr="http://schemas.openxmlformats.org/drawingml/2006/chartDrawing">
    <cdr:from>
      <cdr:x>0.31714</cdr:x>
      <cdr:y>0.22571</cdr:y>
    </cdr:from>
    <cdr:to>
      <cdr:x>0.42546</cdr:x>
      <cdr:y>0.30782</cdr:y>
    </cdr:to>
    <cdr:sp macro="" textlink="">
      <cdr:nvSpPr>
        <cdr:cNvPr id="7" name="CaixaDeTexto 1">
          <a:extLst xmlns:a="http://schemas.openxmlformats.org/drawingml/2006/main">
            <a:ext uri="{FF2B5EF4-FFF2-40B4-BE49-F238E27FC236}">
              <a16:creationId xmlns:a16="http://schemas.microsoft.com/office/drawing/2014/main" id="{B3900825-249F-09C2-DB0C-00E07D3E80A9}"/>
            </a:ext>
          </a:extLst>
        </cdr:cNvPr>
        <cdr:cNvSpPr txBox="1"/>
      </cdr:nvSpPr>
      <cdr:spPr>
        <a:xfrm xmlns:a="http://schemas.openxmlformats.org/drawingml/2006/main">
          <a:off x="1641475" y="698500"/>
          <a:ext cx="560667" cy="2540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BR" sz="900"/>
            <a:t>24,4%</a:t>
          </a:r>
        </a:p>
      </cdr:txBody>
    </cdr:sp>
  </cdr:relSizeAnchor>
  <cdr:relSizeAnchor xmlns:cdr="http://schemas.openxmlformats.org/drawingml/2006/chartDrawing">
    <cdr:from>
      <cdr:x>0.51773</cdr:x>
      <cdr:y>0.28419</cdr:y>
    </cdr:from>
    <cdr:to>
      <cdr:x>0.62605</cdr:x>
      <cdr:y>0.3663</cdr:y>
    </cdr:to>
    <cdr:sp macro="" textlink="">
      <cdr:nvSpPr>
        <cdr:cNvPr id="8" name="CaixaDeTexto 1">
          <a:extLst xmlns:a="http://schemas.openxmlformats.org/drawingml/2006/main">
            <a:ext uri="{FF2B5EF4-FFF2-40B4-BE49-F238E27FC236}">
              <a16:creationId xmlns:a16="http://schemas.microsoft.com/office/drawing/2014/main" id="{B3900825-249F-09C2-DB0C-00E07D3E80A9}"/>
            </a:ext>
          </a:extLst>
        </cdr:cNvPr>
        <cdr:cNvSpPr txBox="1"/>
      </cdr:nvSpPr>
      <cdr:spPr>
        <a:xfrm xmlns:a="http://schemas.openxmlformats.org/drawingml/2006/main">
          <a:off x="2679700" y="879475"/>
          <a:ext cx="560667" cy="2540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BR" sz="900"/>
            <a:t>26,8%</a:t>
          </a:r>
        </a:p>
      </cdr:txBody>
    </cdr:sp>
  </cdr:relSizeAnchor>
  <cdr:relSizeAnchor xmlns:cdr="http://schemas.openxmlformats.org/drawingml/2006/chartDrawing">
    <cdr:from>
      <cdr:x>0.78089</cdr:x>
      <cdr:y>0.51503</cdr:y>
    </cdr:from>
    <cdr:to>
      <cdr:x>0.88921</cdr:x>
      <cdr:y>0.59714</cdr:y>
    </cdr:to>
    <cdr:sp macro="" textlink="">
      <cdr:nvSpPr>
        <cdr:cNvPr id="9" name="CaixaDeTexto 1">
          <a:extLst xmlns:a="http://schemas.openxmlformats.org/drawingml/2006/main">
            <a:ext uri="{FF2B5EF4-FFF2-40B4-BE49-F238E27FC236}">
              <a16:creationId xmlns:a16="http://schemas.microsoft.com/office/drawing/2014/main" id="{B3900825-249F-09C2-DB0C-00E07D3E80A9}"/>
            </a:ext>
          </a:extLst>
        </cdr:cNvPr>
        <cdr:cNvSpPr txBox="1"/>
      </cdr:nvSpPr>
      <cdr:spPr>
        <a:xfrm xmlns:a="http://schemas.openxmlformats.org/drawingml/2006/main">
          <a:off x="4041775" y="1593850"/>
          <a:ext cx="560667" cy="2540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BR" sz="900"/>
            <a:t>8,4%</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38100</xdr:colOff>
      <xdr:row>4</xdr:row>
      <xdr:rowOff>64768</xdr:rowOff>
    </xdr:from>
    <xdr:to>
      <xdr:col>7</xdr:col>
      <xdr:colOff>104775</xdr:colOff>
      <xdr:row>26</xdr:row>
      <xdr:rowOff>28575</xdr:rowOff>
    </xdr:to>
    <xdr:graphicFrame macro="">
      <xdr:nvGraphicFramePr>
        <xdr:cNvPr id="2" name="Gráfico 1">
          <a:extLst>
            <a:ext uri="{FF2B5EF4-FFF2-40B4-BE49-F238E27FC236}">
              <a16:creationId xmlns:a16="http://schemas.microsoft.com/office/drawing/2014/main" id="{00000000-0008-0000-3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190499</xdr:colOff>
      <xdr:row>4</xdr:row>
      <xdr:rowOff>86676</xdr:rowOff>
    </xdr:from>
    <xdr:to>
      <xdr:col>16</xdr:col>
      <xdr:colOff>228600</xdr:colOff>
      <xdr:row>26</xdr:row>
      <xdr:rowOff>57149</xdr:rowOff>
    </xdr:to>
    <xdr:graphicFrame macro="">
      <xdr:nvGraphicFramePr>
        <xdr:cNvPr id="3" name="Gráfico 2">
          <a:extLst>
            <a:ext uri="{FF2B5EF4-FFF2-40B4-BE49-F238E27FC236}">
              <a16:creationId xmlns:a16="http://schemas.microsoft.com/office/drawing/2014/main" id="{00000000-0008-0000-3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323850</xdr:colOff>
      <xdr:row>4</xdr:row>
      <xdr:rowOff>85725</xdr:rowOff>
    </xdr:from>
    <xdr:to>
      <xdr:col>24</xdr:col>
      <xdr:colOff>171450</xdr:colOff>
      <xdr:row>26</xdr:row>
      <xdr:rowOff>38100</xdr:rowOff>
    </xdr:to>
    <xdr:graphicFrame macro="">
      <xdr:nvGraphicFramePr>
        <xdr:cNvPr id="4" name="Gráfico 3">
          <a:extLst>
            <a:ext uri="{FF2B5EF4-FFF2-40B4-BE49-F238E27FC236}">
              <a16:creationId xmlns:a16="http://schemas.microsoft.com/office/drawing/2014/main" id="{00000000-0008-0000-3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xdr:colOff>
      <xdr:row>26</xdr:row>
      <xdr:rowOff>83820</xdr:rowOff>
    </xdr:from>
    <xdr:to>
      <xdr:col>7</xdr:col>
      <xdr:colOff>104775</xdr:colOff>
      <xdr:row>52</xdr:row>
      <xdr:rowOff>38100</xdr:rowOff>
    </xdr:to>
    <xdr:graphicFrame macro="">
      <xdr:nvGraphicFramePr>
        <xdr:cNvPr id="5" name="Gráfico 4">
          <a:extLst>
            <a:ext uri="{FF2B5EF4-FFF2-40B4-BE49-F238E27FC236}">
              <a16:creationId xmlns:a16="http://schemas.microsoft.com/office/drawing/2014/main" id="{00000000-0008-0000-3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179069</xdr:colOff>
      <xdr:row>26</xdr:row>
      <xdr:rowOff>118110</xdr:rowOff>
    </xdr:from>
    <xdr:to>
      <xdr:col>15</xdr:col>
      <xdr:colOff>390524</xdr:colOff>
      <xdr:row>52</xdr:row>
      <xdr:rowOff>38100</xdr:rowOff>
    </xdr:to>
    <xdr:graphicFrame macro="">
      <xdr:nvGraphicFramePr>
        <xdr:cNvPr id="7" name="Gráfico 6">
          <a:extLst>
            <a:ext uri="{FF2B5EF4-FFF2-40B4-BE49-F238E27FC236}">
              <a16:creationId xmlns:a16="http://schemas.microsoft.com/office/drawing/2014/main" id="{00000000-0008-0000-3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466725</xdr:colOff>
      <xdr:row>26</xdr:row>
      <xdr:rowOff>131445</xdr:rowOff>
    </xdr:from>
    <xdr:to>
      <xdr:col>24</xdr:col>
      <xdr:colOff>142875</xdr:colOff>
      <xdr:row>52</xdr:row>
      <xdr:rowOff>47625</xdr:rowOff>
    </xdr:to>
    <xdr:graphicFrame macro="">
      <xdr:nvGraphicFramePr>
        <xdr:cNvPr id="8" name="Gráfico 7">
          <a:extLst>
            <a:ext uri="{FF2B5EF4-FFF2-40B4-BE49-F238E27FC236}">
              <a16:creationId xmlns:a16="http://schemas.microsoft.com/office/drawing/2014/main" id="{00000000-0008-0000-3A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52</xdr:row>
      <xdr:rowOff>83819</xdr:rowOff>
    </xdr:from>
    <xdr:to>
      <xdr:col>11</xdr:col>
      <xdr:colOff>447675</xdr:colOff>
      <xdr:row>83</xdr:row>
      <xdr:rowOff>104775</xdr:rowOff>
    </xdr:to>
    <xdr:graphicFrame macro="">
      <xdr:nvGraphicFramePr>
        <xdr:cNvPr id="10" name="Gráfico 2">
          <a:extLst>
            <a:ext uri="{FF2B5EF4-FFF2-40B4-BE49-F238E27FC236}">
              <a16:creationId xmlns:a16="http://schemas.microsoft.com/office/drawing/2014/main" id="{00000000-0008-0000-3A00-00000A000000}"/>
            </a:ext>
            <a:ext uri="{147F2762-F138-4A5C-976F-8EAC2B608ADB}">
              <a16:predDERef xmlns:a16="http://schemas.microsoft.com/office/drawing/2014/main" pre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609599</xdr:colOff>
      <xdr:row>55</xdr:row>
      <xdr:rowOff>47165</xdr:rowOff>
    </xdr:from>
    <xdr:to>
      <xdr:col>20</xdr:col>
      <xdr:colOff>9525</xdr:colOff>
      <xdr:row>85</xdr:row>
      <xdr:rowOff>35454</xdr:rowOff>
    </xdr:to>
    <xdr:pic>
      <xdr:nvPicPr>
        <xdr:cNvPr id="11" name="Imagem 10" descr="C:\Users\Isabela\FBSP\Produtos - ANUARIO (1)\Anuário 18\Tabelas\Finalizadas\Anuário completo - EM ELABORAÇÃO\mapa_maus-tratos.png">
          <a:extLst>
            <a:ext uri="{FF2B5EF4-FFF2-40B4-BE49-F238E27FC236}">
              <a16:creationId xmlns:a16="http://schemas.microsoft.com/office/drawing/2014/main" id="{00000000-0008-0000-3A00-00000B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315199" y="7905290"/>
          <a:ext cx="4886326" cy="4322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438150</xdr:colOff>
      <xdr:row>26</xdr:row>
      <xdr:rowOff>3810</xdr:rowOff>
    </xdr:from>
    <xdr:to>
      <xdr:col>22</xdr:col>
      <xdr:colOff>9525</xdr:colOff>
      <xdr:row>51</xdr:row>
      <xdr:rowOff>9525</xdr:rowOff>
    </xdr:to>
    <xdr:graphicFrame macro="">
      <xdr:nvGraphicFramePr>
        <xdr:cNvPr id="2" name="Gráfico 1">
          <a:extLst>
            <a:ext uri="{FF2B5EF4-FFF2-40B4-BE49-F238E27FC236}">
              <a16:creationId xmlns:a16="http://schemas.microsoft.com/office/drawing/2014/main" id="{00000000-0008-0000-3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3</xdr:row>
      <xdr:rowOff>140971</xdr:rowOff>
    </xdr:from>
    <xdr:to>
      <xdr:col>13</xdr:col>
      <xdr:colOff>331470</xdr:colOff>
      <xdr:row>25</xdr:row>
      <xdr:rowOff>123825</xdr:rowOff>
    </xdr:to>
    <xdr:graphicFrame macro="">
      <xdr:nvGraphicFramePr>
        <xdr:cNvPr id="3" name="Gráfico 2">
          <a:extLst>
            <a:ext uri="{FF2B5EF4-FFF2-40B4-BE49-F238E27FC236}">
              <a16:creationId xmlns:a16="http://schemas.microsoft.com/office/drawing/2014/main" id="{00000000-0008-0000-3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428625</xdr:colOff>
      <xdr:row>4</xdr:row>
      <xdr:rowOff>0</xdr:rowOff>
    </xdr:from>
    <xdr:to>
      <xdr:col>21</xdr:col>
      <xdr:colOff>571500</xdr:colOff>
      <xdr:row>25</xdr:row>
      <xdr:rowOff>114300</xdr:rowOff>
    </xdr:to>
    <xdr:graphicFrame macro="">
      <xdr:nvGraphicFramePr>
        <xdr:cNvPr id="4" name="Gráfico 3">
          <a:extLst>
            <a:ext uri="{FF2B5EF4-FFF2-40B4-BE49-F238E27FC236}">
              <a16:creationId xmlns:a16="http://schemas.microsoft.com/office/drawing/2014/main" id="{00000000-0008-0000-3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70486</xdr:rowOff>
    </xdr:from>
    <xdr:to>
      <xdr:col>5</xdr:col>
      <xdr:colOff>318135</xdr:colOff>
      <xdr:row>50</xdr:row>
      <xdr:rowOff>133350</xdr:rowOff>
    </xdr:to>
    <xdr:graphicFrame macro="">
      <xdr:nvGraphicFramePr>
        <xdr:cNvPr id="5" name="Gráfico 4">
          <a:extLst>
            <a:ext uri="{FF2B5EF4-FFF2-40B4-BE49-F238E27FC236}">
              <a16:creationId xmlns:a16="http://schemas.microsoft.com/office/drawing/2014/main" id="{00000000-0008-0000-3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390525</xdr:colOff>
      <xdr:row>26</xdr:row>
      <xdr:rowOff>5715</xdr:rowOff>
    </xdr:from>
    <xdr:to>
      <xdr:col>13</xdr:col>
      <xdr:colOff>333375</xdr:colOff>
      <xdr:row>51</xdr:row>
      <xdr:rowOff>0</xdr:rowOff>
    </xdr:to>
    <xdr:graphicFrame macro="">
      <xdr:nvGraphicFramePr>
        <xdr:cNvPr id="6" name="Gráfico 5">
          <a:extLst>
            <a:ext uri="{FF2B5EF4-FFF2-40B4-BE49-F238E27FC236}">
              <a16:creationId xmlns:a16="http://schemas.microsoft.com/office/drawing/2014/main" id="{00000000-0008-0000-3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35749</xdr:colOff>
      <xdr:row>54</xdr:row>
      <xdr:rowOff>38098</xdr:rowOff>
    </xdr:from>
    <xdr:to>
      <xdr:col>5</xdr:col>
      <xdr:colOff>571500</xdr:colOff>
      <xdr:row>83</xdr:row>
      <xdr:rowOff>94128</xdr:rowOff>
    </xdr:to>
    <xdr:pic>
      <xdr:nvPicPr>
        <xdr:cNvPr id="7" name="Imagem 6" descr="C:\Users\Isabela\FBSP\Produtos - ANUARIO (1)\Anuário 18\Tabelas\Finalizadas\Anuário completo - EM ELABORAÇÃO\mapa_mvi_0-17.png">
          <a:extLst>
            <a:ext uri="{FF2B5EF4-FFF2-40B4-BE49-F238E27FC236}">
              <a16:creationId xmlns:a16="http://schemas.microsoft.com/office/drawing/2014/main" id="{00000000-0008-0000-3B00-000007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5749" y="8039098"/>
          <a:ext cx="5079176" cy="4247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3</xdr:row>
      <xdr:rowOff>123825</xdr:rowOff>
    </xdr:from>
    <xdr:to>
      <xdr:col>6</xdr:col>
      <xdr:colOff>9525</xdr:colOff>
      <xdr:row>27</xdr:row>
      <xdr:rowOff>9525</xdr:rowOff>
    </xdr:to>
    <xdr:graphicFrame macro="">
      <xdr:nvGraphicFramePr>
        <xdr:cNvPr id="2" name="Gráfico 1">
          <a:extLst>
            <a:ext uri="{FF2B5EF4-FFF2-40B4-BE49-F238E27FC236}">
              <a16:creationId xmlns:a16="http://schemas.microsoft.com/office/drawing/2014/main" id="{00000000-0008-0000-3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3</xdr:row>
      <xdr:rowOff>133349</xdr:rowOff>
    </xdr:from>
    <xdr:to>
      <xdr:col>14</xdr:col>
      <xdr:colOff>361950</xdr:colOff>
      <xdr:row>27</xdr:row>
      <xdr:rowOff>28574</xdr:rowOff>
    </xdr:to>
    <xdr:graphicFrame macro="">
      <xdr:nvGraphicFramePr>
        <xdr:cNvPr id="3" name="Gráfico 2">
          <a:extLst>
            <a:ext uri="{FF2B5EF4-FFF2-40B4-BE49-F238E27FC236}">
              <a16:creationId xmlns:a16="http://schemas.microsoft.com/office/drawing/2014/main" id="{00000000-0008-0000-3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390527</xdr:colOff>
      <xdr:row>4</xdr:row>
      <xdr:rowOff>0</xdr:rowOff>
    </xdr:from>
    <xdr:to>
      <xdr:col>24</xdr:col>
      <xdr:colOff>314325</xdr:colOff>
      <xdr:row>27</xdr:row>
      <xdr:rowOff>28575</xdr:rowOff>
    </xdr:to>
    <xdr:graphicFrame macro="">
      <xdr:nvGraphicFramePr>
        <xdr:cNvPr id="4" name="Gráfico 3">
          <a:extLst>
            <a:ext uri="{FF2B5EF4-FFF2-40B4-BE49-F238E27FC236}">
              <a16:creationId xmlns:a16="http://schemas.microsoft.com/office/drawing/2014/main" id="{00000000-0008-0000-3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28575</xdr:rowOff>
    </xdr:from>
    <xdr:to>
      <xdr:col>10</xdr:col>
      <xdr:colOff>28574</xdr:colOff>
      <xdr:row>49</xdr:row>
      <xdr:rowOff>123825</xdr:rowOff>
    </xdr:to>
    <xdr:graphicFrame macro="">
      <xdr:nvGraphicFramePr>
        <xdr:cNvPr id="5" name="Gráfico 4">
          <a:extLst>
            <a:ext uri="{FF2B5EF4-FFF2-40B4-BE49-F238E27FC236}">
              <a16:creationId xmlns:a16="http://schemas.microsoft.com/office/drawing/2014/main" id="{00000000-0008-0000-3C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66674</xdr:colOff>
      <xdr:row>27</xdr:row>
      <xdr:rowOff>47625</xdr:rowOff>
    </xdr:from>
    <xdr:to>
      <xdr:col>17</xdr:col>
      <xdr:colOff>476249</xdr:colOff>
      <xdr:row>49</xdr:row>
      <xdr:rowOff>123825</xdr:rowOff>
    </xdr:to>
    <xdr:graphicFrame macro="">
      <xdr:nvGraphicFramePr>
        <xdr:cNvPr id="6" name="Gráfico 5">
          <a:extLst>
            <a:ext uri="{FF2B5EF4-FFF2-40B4-BE49-F238E27FC236}">
              <a16:creationId xmlns:a16="http://schemas.microsoft.com/office/drawing/2014/main" id="{00000000-0008-0000-3C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3</xdr:row>
      <xdr:rowOff>91440</xdr:rowOff>
    </xdr:from>
    <xdr:to>
      <xdr:col>7</xdr:col>
      <xdr:colOff>590551</xdr:colOff>
      <xdr:row>27</xdr:row>
      <xdr:rowOff>85725</xdr:rowOff>
    </xdr:to>
    <xdr:graphicFrame macro="">
      <xdr:nvGraphicFramePr>
        <xdr:cNvPr id="2" name="Gráfico 1">
          <a:extLst>
            <a:ext uri="{FF2B5EF4-FFF2-40B4-BE49-F238E27FC236}">
              <a16:creationId xmlns:a16="http://schemas.microsoft.com/office/drawing/2014/main" id="{00000000-0008-0000-3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xdr:colOff>
      <xdr:row>2</xdr:row>
      <xdr:rowOff>125730</xdr:rowOff>
    </xdr:from>
    <xdr:to>
      <xdr:col>12</xdr:col>
      <xdr:colOff>47626</xdr:colOff>
      <xdr:row>25</xdr:row>
      <xdr:rowOff>129540</xdr:rowOff>
    </xdr:to>
    <xdr:graphicFrame macro="">
      <xdr:nvGraphicFramePr>
        <xdr:cNvPr id="2" name="Gráfico 1">
          <a:extLst>
            <a:ext uri="{FF2B5EF4-FFF2-40B4-BE49-F238E27FC236}">
              <a16:creationId xmlns:a16="http://schemas.microsoft.com/office/drawing/2014/main" id="{00000000-0008-0000-5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2</xdr:row>
      <xdr:rowOff>111441</xdr:rowOff>
    </xdr:from>
    <xdr:to>
      <xdr:col>12</xdr:col>
      <xdr:colOff>657224</xdr:colOff>
      <xdr:row>25</xdr:row>
      <xdr:rowOff>15240</xdr:rowOff>
    </xdr:to>
    <xdr:graphicFrame macro="">
      <xdr:nvGraphicFramePr>
        <xdr:cNvPr id="2" name="Gráfico 1">
          <a:extLst>
            <a:ext uri="{FF2B5EF4-FFF2-40B4-BE49-F238E27FC236}">
              <a16:creationId xmlns:a16="http://schemas.microsoft.com/office/drawing/2014/main" id="{00000000-0008-0000-5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19051</xdr:colOff>
      <xdr:row>2</xdr:row>
      <xdr:rowOff>115252</xdr:rowOff>
    </xdr:from>
    <xdr:to>
      <xdr:col>12</xdr:col>
      <xdr:colOff>76200</xdr:colOff>
      <xdr:row>30</xdr:row>
      <xdr:rowOff>104775</xdr:rowOff>
    </xdr:to>
    <xdr:graphicFrame macro="">
      <xdr:nvGraphicFramePr>
        <xdr:cNvPr id="2" name="Gráfico 1">
          <a:extLst>
            <a:ext uri="{FF2B5EF4-FFF2-40B4-BE49-F238E27FC236}">
              <a16:creationId xmlns:a16="http://schemas.microsoft.com/office/drawing/2014/main" id="{00000000-0008-0000-5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3810</xdr:colOff>
      <xdr:row>3</xdr:row>
      <xdr:rowOff>50481</xdr:rowOff>
    </xdr:from>
    <xdr:to>
      <xdr:col>7</xdr:col>
      <xdr:colOff>125731</xdr:colOff>
      <xdr:row>40</xdr:row>
      <xdr:rowOff>104774</xdr:rowOff>
    </xdr:to>
    <xdr:graphicFrame macro="">
      <xdr:nvGraphicFramePr>
        <xdr:cNvPr id="2" name="Gráfico 1">
          <a:extLst>
            <a:ext uri="{FF2B5EF4-FFF2-40B4-BE49-F238E27FC236}">
              <a16:creationId xmlns:a16="http://schemas.microsoft.com/office/drawing/2014/main" id="{00000000-0008-0000-5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11429</xdr:colOff>
      <xdr:row>2</xdr:row>
      <xdr:rowOff>84770</xdr:rowOff>
    </xdr:from>
    <xdr:to>
      <xdr:col>8</xdr:col>
      <xdr:colOff>600075</xdr:colOff>
      <xdr:row>30</xdr:row>
      <xdr:rowOff>76200</xdr:rowOff>
    </xdr:to>
    <xdr:graphicFrame macro="">
      <xdr:nvGraphicFramePr>
        <xdr:cNvPr id="2" name="Gráfico 1">
          <a:extLst>
            <a:ext uri="{FF2B5EF4-FFF2-40B4-BE49-F238E27FC236}">
              <a16:creationId xmlns:a16="http://schemas.microsoft.com/office/drawing/2014/main" id="{00000000-0008-0000-5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57149</xdr:rowOff>
    </xdr:from>
    <xdr:to>
      <xdr:col>6</xdr:col>
      <xdr:colOff>57151</xdr:colOff>
      <xdr:row>25</xdr:row>
      <xdr:rowOff>9524</xdr:rowOff>
    </xdr:to>
    <xdr:graphicFrame macro="">
      <xdr:nvGraphicFramePr>
        <xdr:cNvPr id="3" name="Gráfico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3</xdr:row>
      <xdr:rowOff>47624</xdr:rowOff>
    </xdr:from>
    <xdr:to>
      <xdr:col>13</xdr:col>
      <xdr:colOff>342900</xdr:colOff>
      <xdr:row>25</xdr:row>
      <xdr:rowOff>19049</xdr:rowOff>
    </xdr:to>
    <xdr:graphicFrame macro="">
      <xdr:nvGraphicFramePr>
        <xdr:cNvPr id="4" name="Gráfico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371475</xdr:colOff>
      <xdr:row>3</xdr:row>
      <xdr:rowOff>57149</xdr:rowOff>
    </xdr:from>
    <xdr:to>
      <xdr:col>20</xdr:col>
      <xdr:colOff>581025</xdr:colOff>
      <xdr:row>25</xdr:row>
      <xdr:rowOff>28574</xdr:rowOff>
    </xdr:to>
    <xdr:graphicFrame macro="">
      <xdr:nvGraphicFramePr>
        <xdr:cNvPr id="5" name="Gráfico 4">
          <a:extLst>
            <a:ext uri="{FF2B5EF4-FFF2-40B4-BE49-F238E27FC236}">
              <a16:creationId xmlns:a16="http://schemas.microsoft.com/office/drawing/2014/main" id="{00000000-0008-0000-0C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xdr:row>
      <xdr:rowOff>24765</xdr:rowOff>
    </xdr:from>
    <xdr:to>
      <xdr:col>7</xdr:col>
      <xdr:colOff>542925</xdr:colOff>
      <xdr:row>27</xdr:row>
      <xdr:rowOff>78105</xdr:rowOff>
    </xdr:to>
    <xdr:graphicFrame macro="">
      <xdr:nvGraphicFramePr>
        <xdr:cNvPr id="2" name="Gráfico 1">
          <a:extLst>
            <a:ext uri="{FF2B5EF4-FFF2-40B4-BE49-F238E27FC236}">
              <a16:creationId xmlns:a16="http://schemas.microsoft.com/office/drawing/2014/main" id="{00000000-0008-0000-5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2</xdr:row>
      <xdr:rowOff>128587</xdr:rowOff>
    </xdr:from>
    <xdr:to>
      <xdr:col>14</xdr:col>
      <xdr:colOff>9525</xdr:colOff>
      <xdr:row>22</xdr:row>
      <xdr:rowOff>123825</xdr:rowOff>
    </xdr:to>
    <xdr:graphicFrame macro="">
      <xdr:nvGraphicFramePr>
        <xdr:cNvPr id="2" name="Gráfico 1">
          <a:extLst>
            <a:ext uri="{FF2B5EF4-FFF2-40B4-BE49-F238E27FC236}">
              <a16:creationId xmlns:a16="http://schemas.microsoft.com/office/drawing/2014/main" id="{00000000-0008-0000-5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38100</xdr:colOff>
      <xdr:row>4</xdr:row>
      <xdr:rowOff>9525</xdr:rowOff>
    </xdr:from>
    <xdr:to>
      <xdr:col>15</xdr:col>
      <xdr:colOff>28575</xdr:colOff>
      <xdr:row>31</xdr:row>
      <xdr:rowOff>95250</xdr:rowOff>
    </xdr:to>
    <xdr:graphicFrame macro="">
      <xdr:nvGraphicFramePr>
        <xdr:cNvPr id="2" name="Gráfico 1">
          <a:extLst>
            <a:ext uri="{FF2B5EF4-FFF2-40B4-BE49-F238E27FC236}">
              <a16:creationId xmlns:a16="http://schemas.microsoft.com/office/drawing/2014/main" id="{00000000-0008-0000-5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4</xdr:row>
      <xdr:rowOff>49528</xdr:rowOff>
    </xdr:from>
    <xdr:to>
      <xdr:col>13</xdr:col>
      <xdr:colOff>676275</xdr:colOff>
      <xdr:row>37</xdr:row>
      <xdr:rowOff>83819</xdr:rowOff>
    </xdr:to>
    <xdr:graphicFrame macro="">
      <xdr:nvGraphicFramePr>
        <xdr:cNvPr id="2" name="Gráfico 1">
          <a:extLst>
            <a:ext uri="{FF2B5EF4-FFF2-40B4-BE49-F238E27FC236}">
              <a16:creationId xmlns:a16="http://schemas.microsoft.com/office/drawing/2014/main" id="{00000000-0008-0000-6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5</xdr:row>
      <xdr:rowOff>4761</xdr:rowOff>
    </xdr:from>
    <xdr:to>
      <xdr:col>14</xdr:col>
      <xdr:colOff>85725</xdr:colOff>
      <xdr:row>29</xdr:row>
      <xdr:rowOff>9524</xdr:rowOff>
    </xdr:to>
    <xdr:graphicFrame macro="">
      <xdr:nvGraphicFramePr>
        <xdr:cNvPr id="2" name="Gráfico 1">
          <a:extLst>
            <a:ext uri="{FF2B5EF4-FFF2-40B4-BE49-F238E27FC236}">
              <a16:creationId xmlns:a16="http://schemas.microsoft.com/office/drawing/2014/main" id="{00000000-0008-0000-6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xdr:colOff>
      <xdr:row>3</xdr:row>
      <xdr:rowOff>103823</xdr:rowOff>
    </xdr:from>
    <xdr:to>
      <xdr:col>18</xdr:col>
      <xdr:colOff>76201</xdr:colOff>
      <xdr:row>33</xdr:row>
      <xdr:rowOff>66675</xdr:rowOff>
    </xdr:to>
    <xdr:graphicFrame macro="">
      <xdr:nvGraphicFramePr>
        <xdr:cNvPr id="2" name="Gráfico 1">
          <a:extLst>
            <a:ext uri="{FF2B5EF4-FFF2-40B4-BE49-F238E27FC236}">
              <a16:creationId xmlns:a16="http://schemas.microsoft.com/office/drawing/2014/main" id="{00000000-0008-0000-6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2</xdr:row>
      <xdr:rowOff>104774</xdr:rowOff>
    </xdr:from>
    <xdr:to>
      <xdr:col>6</xdr:col>
      <xdr:colOff>76200</xdr:colOff>
      <xdr:row>36</xdr:row>
      <xdr:rowOff>114300</xdr:rowOff>
    </xdr:to>
    <xdr:graphicFrame macro="">
      <xdr:nvGraphicFramePr>
        <xdr:cNvPr id="2" name="Gráfico 1">
          <a:extLst>
            <a:ext uri="{FF2B5EF4-FFF2-40B4-BE49-F238E27FC236}">
              <a16:creationId xmlns:a16="http://schemas.microsoft.com/office/drawing/2014/main" id="{00000000-0008-0000-6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3</xdr:row>
      <xdr:rowOff>102869</xdr:rowOff>
    </xdr:from>
    <xdr:to>
      <xdr:col>13</xdr:col>
      <xdr:colOff>19050</xdr:colOff>
      <xdr:row>25</xdr:row>
      <xdr:rowOff>28574</xdr:rowOff>
    </xdr:to>
    <xdr:graphicFrame macro="">
      <xdr:nvGraphicFramePr>
        <xdr:cNvPr id="2" name="Gráfico 1">
          <a:extLst>
            <a:ext uri="{FF2B5EF4-FFF2-40B4-BE49-F238E27FC236}">
              <a16:creationId xmlns:a16="http://schemas.microsoft.com/office/drawing/2014/main" id="{00000000-0008-0000-7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2</xdr:row>
      <xdr:rowOff>139065</xdr:rowOff>
    </xdr:from>
    <xdr:to>
      <xdr:col>12</xdr:col>
      <xdr:colOff>600075</xdr:colOff>
      <xdr:row>31</xdr:row>
      <xdr:rowOff>9524</xdr:rowOff>
    </xdr:to>
    <xdr:graphicFrame macro="">
      <xdr:nvGraphicFramePr>
        <xdr:cNvPr id="2" name="Gráfico 1">
          <a:extLst>
            <a:ext uri="{FF2B5EF4-FFF2-40B4-BE49-F238E27FC236}">
              <a16:creationId xmlns:a16="http://schemas.microsoft.com/office/drawing/2014/main" id="{00000000-0008-0000-8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9525</xdr:colOff>
      <xdr:row>3</xdr:row>
      <xdr:rowOff>47624</xdr:rowOff>
    </xdr:from>
    <xdr:to>
      <xdr:col>6</xdr:col>
      <xdr:colOff>495300</xdr:colOff>
      <xdr:row>27</xdr:row>
      <xdr:rowOff>123825</xdr:rowOff>
    </xdr:to>
    <xdr:graphicFrame macro="">
      <xdr:nvGraphicFramePr>
        <xdr:cNvPr id="2" name="Gráfico 1">
          <a:extLst>
            <a:ext uri="{FF2B5EF4-FFF2-40B4-BE49-F238E27FC236}">
              <a16:creationId xmlns:a16="http://schemas.microsoft.com/office/drawing/2014/main" id="{00000000-0008-0000-8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340995</xdr:colOff>
      <xdr:row>31</xdr:row>
      <xdr:rowOff>104775</xdr:rowOff>
    </xdr:from>
    <xdr:to>
      <xdr:col>17</xdr:col>
      <xdr:colOff>190500</xdr:colOff>
      <xdr:row>57</xdr:row>
      <xdr:rowOff>47625</xdr:rowOff>
    </xdr:to>
    <xdr:graphicFrame macro="">
      <xdr:nvGraphicFramePr>
        <xdr:cNvPr id="3" name="Gráfico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228601</xdr:colOff>
      <xdr:row>57</xdr:row>
      <xdr:rowOff>78106</xdr:rowOff>
    </xdr:from>
    <xdr:to>
      <xdr:col>25</xdr:col>
      <xdr:colOff>381001</xdr:colOff>
      <xdr:row>80</xdr:row>
      <xdr:rowOff>114300</xdr:rowOff>
    </xdr:to>
    <xdr:graphicFrame macro="">
      <xdr:nvGraphicFramePr>
        <xdr:cNvPr id="4" name="Gráfico 3">
          <a:extLst>
            <a:ext uri="{FF2B5EF4-FFF2-40B4-BE49-F238E27FC236}">
              <a16:creationId xmlns:a16="http://schemas.microsoft.com/office/drawing/2014/main" id="{00000000-0008-0000-0F00-000004000000}"/>
            </a:ext>
            <a:ext uri="{147F2762-F138-4A5C-976F-8EAC2B608ADB}">
              <a16:predDERef xmlns:a16="http://schemas.microsoft.com/office/drawing/2014/main" pre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97154</xdr:rowOff>
    </xdr:from>
    <xdr:to>
      <xdr:col>9</xdr:col>
      <xdr:colOff>323850</xdr:colOff>
      <xdr:row>81</xdr:row>
      <xdr:rowOff>0</xdr:rowOff>
    </xdr:to>
    <xdr:graphicFrame macro="">
      <xdr:nvGraphicFramePr>
        <xdr:cNvPr id="5" name="Gráfico 4">
          <a:extLst>
            <a:ext uri="{FF2B5EF4-FFF2-40B4-BE49-F238E27FC236}">
              <a16:creationId xmlns:a16="http://schemas.microsoft.com/office/drawing/2014/main" id="{00000000-0008-0000-0F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81</xdr:row>
      <xdr:rowOff>37147</xdr:rowOff>
    </xdr:from>
    <xdr:to>
      <xdr:col>12</xdr:col>
      <xdr:colOff>47625</xdr:colOff>
      <xdr:row>102</xdr:row>
      <xdr:rowOff>123825</xdr:rowOff>
    </xdr:to>
    <xdr:graphicFrame macro="">
      <xdr:nvGraphicFramePr>
        <xdr:cNvPr id="6" name="Gráfico 5">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31</xdr:row>
      <xdr:rowOff>88581</xdr:rowOff>
    </xdr:from>
    <xdr:to>
      <xdr:col>9</xdr:col>
      <xdr:colOff>304800</xdr:colOff>
      <xdr:row>57</xdr:row>
      <xdr:rowOff>66675</xdr:rowOff>
    </xdr:to>
    <xdr:graphicFrame macro="">
      <xdr:nvGraphicFramePr>
        <xdr:cNvPr id="7" name="Gráfico 6">
          <a:extLst>
            <a:ext uri="{FF2B5EF4-FFF2-40B4-BE49-F238E27FC236}">
              <a16:creationId xmlns:a16="http://schemas.microsoft.com/office/drawing/2014/main"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238125</xdr:colOff>
      <xdr:row>2</xdr:row>
      <xdr:rowOff>123826</xdr:rowOff>
    </xdr:from>
    <xdr:to>
      <xdr:col>23</xdr:col>
      <xdr:colOff>561975</xdr:colOff>
      <xdr:row>57</xdr:row>
      <xdr:rowOff>38101</xdr:rowOff>
    </xdr:to>
    <xdr:graphicFrame macro="">
      <xdr:nvGraphicFramePr>
        <xdr:cNvPr id="8" name="Gráfico 7">
          <a:extLst>
            <a:ext uri="{FF2B5EF4-FFF2-40B4-BE49-F238E27FC236}">
              <a16:creationId xmlns:a16="http://schemas.microsoft.com/office/drawing/2014/main" id="{00000000-0008-0000-0F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xdr:row>
      <xdr:rowOff>104774</xdr:rowOff>
    </xdr:from>
    <xdr:to>
      <xdr:col>9</xdr:col>
      <xdr:colOff>257175</xdr:colOff>
      <xdr:row>31</xdr:row>
      <xdr:rowOff>47625</xdr:rowOff>
    </xdr:to>
    <xdr:graphicFrame macro="">
      <xdr:nvGraphicFramePr>
        <xdr:cNvPr id="9" name="Gráfico 8">
          <a:extLst>
            <a:ext uri="{FF2B5EF4-FFF2-40B4-BE49-F238E27FC236}">
              <a16:creationId xmlns:a16="http://schemas.microsoft.com/office/drawing/2014/main"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283844</xdr:colOff>
      <xdr:row>2</xdr:row>
      <xdr:rowOff>114299</xdr:rowOff>
    </xdr:from>
    <xdr:to>
      <xdr:col>17</xdr:col>
      <xdr:colOff>213360</xdr:colOff>
      <xdr:row>31</xdr:row>
      <xdr:rowOff>57149</xdr:rowOff>
    </xdr:to>
    <xdr:graphicFrame macro="">
      <xdr:nvGraphicFramePr>
        <xdr:cNvPr id="10" name="Gráfico 9">
          <a:extLst>
            <a:ext uri="{FF2B5EF4-FFF2-40B4-BE49-F238E27FC236}">
              <a16:creationId xmlns:a16="http://schemas.microsoft.com/office/drawing/2014/main"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361950</xdr:colOff>
      <xdr:row>57</xdr:row>
      <xdr:rowOff>85724</xdr:rowOff>
    </xdr:from>
    <xdr:to>
      <xdr:col>17</xdr:col>
      <xdr:colOff>190500</xdr:colOff>
      <xdr:row>80</xdr:row>
      <xdr:rowOff>142874</xdr:rowOff>
    </xdr:to>
    <xdr:graphicFrame macro="">
      <xdr:nvGraphicFramePr>
        <xdr:cNvPr id="11" name="Gráfico 10">
          <a:extLst>
            <a:ext uri="{FF2B5EF4-FFF2-40B4-BE49-F238E27FC236}">
              <a16:creationId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76200</xdr:colOff>
      <xdr:row>6</xdr:row>
      <xdr:rowOff>46990</xdr:rowOff>
    </xdr:from>
    <xdr:to>
      <xdr:col>23</xdr:col>
      <xdr:colOff>57150</xdr:colOff>
      <xdr:row>35</xdr:row>
      <xdr:rowOff>123825</xdr:rowOff>
    </xdr:to>
    <xdr:graphicFrame macro="">
      <xdr:nvGraphicFramePr>
        <xdr:cNvPr id="2" name="Gráfico 1">
          <a:extLst>
            <a:ext uri="{FF2B5EF4-FFF2-40B4-BE49-F238E27FC236}">
              <a16:creationId xmlns:a16="http://schemas.microsoft.com/office/drawing/2014/main" id="{00000000-0008-0000-9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3</xdr:row>
      <xdr:rowOff>95250</xdr:rowOff>
    </xdr:from>
    <xdr:to>
      <xdr:col>9</xdr:col>
      <xdr:colOff>0</xdr:colOff>
      <xdr:row>27</xdr:row>
      <xdr:rowOff>0</xdr:rowOff>
    </xdr:to>
    <xdr:graphicFrame macro="">
      <xdr:nvGraphicFramePr>
        <xdr:cNvPr id="2" name="Gráfico 1">
          <a:extLst>
            <a:ext uri="{FF2B5EF4-FFF2-40B4-BE49-F238E27FC236}">
              <a16:creationId xmlns:a16="http://schemas.microsoft.com/office/drawing/2014/main" id="{00000000-0008-0000-9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6</xdr:row>
      <xdr:rowOff>95250</xdr:rowOff>
    </xdr:from>
    <xdr:to>
      <xdr:col>12</xdr:col>
      <xdr:colOff>517218</xdr:colOff>
      <xdr:row>33</xdr:row>
      <xdr:rowOff>0</xdr:rowOff>
    </xdr:to>
    <xdr:pic>
      <xdr:nvPicPr>
        <xdr:cNvPr id="8" name="Imagem 7">
          <a:extLst>
            <a:ext uri="{FF2B5EF4-FFF2-40B4-BE49-F238E27FC236}">
              <a16:creationId xmlns:a16="http://schemas.microsoft.com/office/drawing/2014/main" id="{00000000-0008-0000-9300-000008000000}"/>
            </a:ext>
          </a:extLst>
        </xdr:cNvPr>
        <xdr:cNvPicPr>
          <a:picLocks noChangeAspect="1"/>
        </xdr:cNvPicPr>
      </xdr:nvPicPr>
      <xdr:blipFill>
        <a:blip xmlns:r="http://schemas.openxmlformats.org/officeDocument/2006/relationships" r:embed="rId1"/>
        <a:stretch>
          <a:fillRect/>
        </a:stretch>
      </xdr:blipFill>
      <xdr:spPr>
        <a:xfrm>
          <a:off x="0" y="952500"/>
          <a:ext cx="7832418" cy="3752850"/>
        </a:xfrm>
        <a:prstGeom prst="rect">
          <a:avLst/>
        </a:prstGeom>
      </xdr:spPr>
    </xdr:pic>
    <xdr:clientData/>
  </xdr:twoCellAnchor>
  <xdr:twoCellAnchor>
    <xdr:from>
      <xdr:col>0</xdr:col>
      <xdr:colOff>66675</xdr:colOff>
      <xdr:row>34</xdr:row>
      <xdr:rowOff>28576</xdr:rowOff>
    </xdr:from>
    <xdr:to>
      <xdr:col>9</xdr:col>
      <xdr:colOff>47625</xdr:colOff>
      <xdr:row>54</xdr:row>
      <xdr:rowOff>114300</xdr:rowOff>
    </xdr:to>
    <xdr:graphicFrame macro="">
      <xdr:nvGraphicFramePr>
        <xdr:cNvPr id="9" name="Gráfico 8">
          <a:extLst>
            <a:ext uri="{FF2B5EF4-FFF2-40B4-BE49-F238E27FC236}">
              <a16:creationId xmlns:a16="http://schemas.microsoft.com/office/drawing/2014/main" id="{00000000-0008-0000-9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133349</xdr:colOff>
      <xdr:row>34</xdr:row>
      <xdr:rowOff>19050</xdr:rowOff>
    </xdr:from>
    <xdr:to>
      <xdr:col>16</xdr:col>
      <xdr:colOff>561974</xdr:colOff>
      <xdr:row>54</xdr:row>
      <xdr:rowOff>114300</xdr:rowOff>
    </xdr:to>
    <xdr:graphicFrame macro="">
      <xdr:nvGraphicFramePr>
        <xdr:cNvPr id="10" name="Gráfico 9">
          <a:extLst>
            <a:ext uri="{FF2B5EF4-FFF2-40B4-BE49-F238E27FC236}">
              <a16:creationId xmlns:a16="http://schemas.microsoft.com/office/drawing/2014/main" id="{00000000-0008-0000-9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57149</xdr:rowOff>
    </xdr:from>
    <xdr:to>
      <xdr:col>9</xdr:col>
      <xdr:colOff>95250</xdr:colOff>
      <xdr:row>32</xdr:row>
      <xdr:rowOff>38100</xdr:rowOff>
    </xdr:to>
    <xdr:graphicFrame macro="">
      <xdr:nvGraphicFramePr>
        <xdr:cNvPr id="2" name="Gráfico 1">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3</xdr:row>
      <xdr:rowOff>47624</xdr:rowOff>
    </xdr:from>
    <xdr:to>
      <xdr:col>16</xdr:col>
      <xdr:colOff>428625</xdr:colOff>
      <xdr:row>32</xdr:row>
      <xdr:rowOff>47624</xdr:rowOff>
    </xdr:to>
    <xdr:graphicFrame macro="">
      <xdr:nvGraphicFramePr>
        <xdr:cNvPr id="3" name="Gráfico 2">
          <a:extLst>
            <a:ext uri="{FF2B5EF4-FFF2-40B4-BE49-F238E27FC236}">
              <a16:creationId xmlns:a16="http://schemas.microsoft.com/office/drawing/2014/main" id="{00000000-0008-0000-1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466724</xdr:colOff>
      <xdr:row>3</xdr:row>
      <xdr:rowOff>38099</xdr:rowOff>
    </xdr:from>
    <xdr:to>
      <xdr:col>28</xdr:col>
      <xdr:colOff>180975</xdr:colOff>
      <xdr:row>32</xdr:row>
      <xdr:rowOff>57149</xdr:rowOff>
    </xdr:to>
    <xdr:graphicFrame macro="">
      <xdr:nvGraphicFramePr>
        <xdr:cNvPr id="4" name="Gráfico 3">
          <a:extLst>
            <a:ext uri="{FF2B5EF4-FFF2-40B4-BE49-F238E27FC236}">
              <a16:creationId xmlns:a16="http://schemas.microsoft.com/office/drawing/2014/main" id="{00000000-0008-0000-1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104775</xdr:rowOff>
    </xdr:from>
    <xdr:to>
      <xdr:col>10</xdr:col>
      <xdr:colOff>342900</xdr:colOff>
      <xdr:row>64</xdr:row>
      <xdr:rowOff>123825</xdr:rowOff>
    </xdr:to>
    <xdr:graphicFrame macro="">
      <xdr:nvGraphicFramePr>
        <xdr:cNvPr id="5" name="Gráfico 4">
          <a:extLst>
            <a:ext uri="{FF2B5EF4-FFF2-40B4-BE49-F238E27FC236}">
              <a16:creationId xmlns:a16="http://schemas.microsoft.com/office/drawing/2014/main" id="{00000000-0008-0000-1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371474</xdr:colOff>
      <xdr:row>32</xdr:row>
      <xdr:rowOff>123825</xdr:rowOff>
    </xdr:from>
    <xdr:to>
      <xdr:col>19</xdr:col>
      <xdr:colOff>95250</xdr:colOff>
      <xdr:row>59</xdr:row>
      <xdr:rowOff>95250</xdr:rowOff>
    </xdr:to>
    <xdr:graphicFrame macro="">
      <xdr:nvGraphicFramePr>
        <xdr:cNvPr id="6" name="Gráfico 5">
          <a:extLst>
            <a:ext uri="{FF2B5EF4-FFF2-40B4-BE49-F238E27FC236}">
              <a16:creationId xmlns:a16="http://schemas.microsoft.com/office/drawing/2014/main" id="{00000000-0008-0000-1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133349</xdr:colOff>
      <xdr:row>32</xdr:row>
      <xdr:rowOff>142874</xdr:rowOff>
    </xdr:from>
    <xdr:to>
      <xdr:col>30</xdr:col>
      <xdr:colOff>266700</xdr:colOff>
      <xdr:row>59</xdr:row>
      <xdr:rowOff>66674</xdr:rowOff>
    </xdr:to>
    <xdr:graphicFrame macro="">
      <xdr:nvGraphicFramePr>
        <xdr:cNvPr id="7" name="Gráfico 6">
          <a:extLst>
            <a:ext uri="{FF2B5EF4-FFF2-40B4-BE49-F238E27FC236}">
              <a16:creationId xmlns:a16="http://schemas.microsoft.com/office/drawing/2014/main" id="{00000000-0008-0000-1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xdr:colOff>
      <xdr:row>65</xdr:row>
      <xdr:rowOff>28574</xdr:rowOff>
    </xdr:from>
    <xdr:to>
      <xdr:col>10</xdr:col>
      <xdr:colOff>352425</xdr:colOff>
      <xdr:row>87</xdr:row>
      <xdr:rowOff>76199</xdr:rowOff>
    </xdr:to>
    <xdr:graphicFrame macro="">
      <xdr:nvGraphicFramePr>
        <xdr:cNvPr id="8" name="Gráfico 7">
          <a:extLst>
            <a:ext uri="{FF2B5EF4-FFF2-40B4-BE49-F238E27FC236}">
              <a16:creationId xmlns:a16="http://schemas.microsoft.com/office/drawing/2014/main" id="{00000000-0008-0000-1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60</xdr:row>
      <xdr:rowOff>28575</xdr:rowOff>
    </xdr:from>
    <xdr:to>
      <xdr:col>19</xdr:col>
      <xdr:colOff>85725</xdr:colOff>
      <xdr:row>87</xdr:row>
      <xdr:rowOff>76200</xdr:rowOff>
    </xdr:to>
    <xdr:graphicFrame macro="">
      <xdr:nvGraphicFramePr>
        <xdr:cNvPr id="9" name="Gráfico 8">
          <a:extLst>
            <a:ext uri="{FF2B5EF4-FFF2-40B4-BE49-F238E27FC236}">
              <a16:creationId xmlns:a16="http://schemas.microsoft.com/office/drawing/2014/main" id="{00000000-0008-0000-1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152399</xdr:colOff>
      <xdr:row>59</xdr:row>
      <xdr:rowOff>142874</xdr:rowOff>
    </xdr:from>
    <xdr:to>
      <xdr:col>27</xdr:col>
      <xdr:colOff>161924</xdr:colOff>
      <xdr:row>87</xdr:row>
      <xdr:rowOff>95249</xdr:rowOff>
    </xdr:to>
    <xdr:graphicFrame macro="">
      <xdr:nvGraphicFramePr>
        <xdr:cNvPr id="10" name="Gráfico 9">
          <a:extLst>
            <a:ext uri="{FF2B5EF4-FFF2-40B4-BE49-F238E27FC236}">
              <a16:creationId xmlns:a16="http://schemas.microsoft.com/office/drawing/2014/main" id="{00000000-0008-0000-1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87</xdr:row>
      <xdr:rowOff>133349</xdr:rowOff>
    </xdr:from>
    <xdr:to>
      <xdr:col>10</xdr:col>
      <xdr:colOff>333374</xdr:colOff>
      <xdr:row>111</xdr:row>
      <xdr:rowOff>85724</xdr:rowOff>
    </xdr:to>
    <xdr:graphicFrame macro="">
      <xdr:nvGraphicFramePr>
        <xdr:cNvPr id="11" name="Gráfico 10">
          <a:extLst>
            <a:ext uri="{FF2B5EF4-FFF2-40B4-BE49-F238E27FC236}">
              <a16:creationId xmlns:a16="http://schemas.microsoft.com/office/drawing/2014/main" id="{00000000-0008-0000-1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121920</xdr:rowOff>
    </xdr:from>
    <xdr:to>
      <xdr:col>13</xdr:col>
      <xdr:colOff>342900</xdr:colOff>
      <xdr:row>29</xdr:row>
      <xdr:rowOff>28575</xdr:rowOff>
    </xdr:to>
    <xdr:graphicFrame macro="">
      <xdr:nvGraphicFramePr>
        <xdr:cNvPr id="2" name="Gráfico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384809</xdr:colOff>
      <xdr:row>3</xdr:row>
      <xdr:rowOff>118109</xdr:rowOff>
    </xdr:from>
    <xdr:to>
      <xdr:col>23</xdr:col>
      <xdr:colOff>590550</xdr:colOff>
      <xdr:row>29</xdr:row>
      <xdr:rowOff>9524</xdr:rowOff>
    </xdr:to>
    <xdr:graphicFrame macro="">
      <xdr:nvGraphicFramePr>
        <xdr:cNvPr id="3" name="Gráfico 2">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125730</xdr:rowOff>
    </xdr:from>
    <xdr:to>
      <xdr:col>11</xdr:col>
      <xdr:colOff>266700</xdr:colOff>
      <xdr:row>33</xdr:row>
      <xdr:rowOff>53341</xdr:rowOff>
    </xdr:to>
    <xdr:graphicFrame macro="">
      <xdr:nvGraphicFramePr>
        <xdr:cNvPr id="2" name="Gráfico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300990</xdr:colOff>
      <xdr:row>2</xdr:row>
      <xdr:rowOff>121919</xdr:rowOff>
    </xdr:from>
    <xdr:to>
      <xdr:col>22</xdr:col>
      <xdr:colOff>579119</xdr:colOff>
      <xdr:row>33</xdr:row>
      <xdr:rowOff>19050</xdr:rowOff>
    </xdr:to>
    <xdr:graphicFrame macro="">
      <xdr:nvGraphicFramePr>
        <xdr:cNvPr id="3" name="Gráfico 2">
          <a:extLst>
            <a:ext uri="{FF2B5EF4-FFF2-40B4-BE49-F238E27FC236}">
              <a16:creationId xmlns:a16="http://schemas.microsoft.com/office/drawing/2014/main" i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102869</xdr:rowOff>
    </xdr:from>
    <xdr:to>
      <xdr:col>11</xdr:col>
      <xdr:colOff>238125</xdr:colOff>
      <xdr:row>64</xdr:row>
      <xdr:rowOff>1905</xdr:rowOff>
    </xdr:to>
    <xdr:graphicFrame macro="">
      <xdr:nvGraphicFramePr>
        <xdr:cNvPr id="4" name="Gráfico 3">
          <a:extLst>
            <a:ext uri="{FF2B5EF4-FFF2-40B4-BE49-F238E27FC236}">
              <a16:creationId xmlns:a16="http://schemas.microsoft.com/office/drawing/2014/main" id="{00000000-0008-0000-1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285750</xdr:colOff>
      <xdr:row>33</xdr:row>
      <xdr:rowOff>108584</xdr:rowOff>
    </xdr:from>
    <xdr:to>
      <xdr:col>22</xdr:col>
      <xdr:colOff>581025</xdr:colOff>
      <xdr:row>64</xdr:row>
      <xdr:rowOff>66675</xdr:rowOff>
    </xdr:to>
    <xdr:graphicFrame macro="">
      <xdr:nvGraphicFramePr>
        <xdr:cNvPr id="5" name="Gráfico 4">
          <a:extLst>
            <a:ext uri="{FF2B5EF4-FFF2-40B4-BE49-F238E27FC236}">
              <a16:creationId xmlns:a16="http://schemas.microsoft.com/office/drawing/2014/main" id="{00000000-0008-0000-1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64</xdr:row>
      <xdr:rowOff>78105</xdr:rowOff>
    </xdr:from>
    <xdr:to>
      <xdr:col>11</xdr:col>
      <xdr:colOff>247650</xdr:colOff>
      <xdr:row>91</xdr:row>
      <xdr:rowOff>93345</xdr:rowOff>
    </xdr:to>
    <xdr:graphicFrame macro="">
      <xdr:nvGraphicFramePr>
        <xdr:cNvPr id="6" name="Gráfico 5">
          <a:extLst>
            <a:ext uri="{FF2B5EF4-FFF2-40B4-BE49-F238E27FC236}">
              <a16:creationId xmlns:a16="http://schemas.microsoft.com/office/drawing/2014/main" id="{00000000-0008-0000-1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76200</xdr:rowOff>
    </xdr:from>
    <xdr:to>
      <xdr:col>11</xdr:col>
      <xdr:colOff>428624</xdr:colOff>
      <xdr:row>34</xdr:row>
      <xdr:rowOff>66675</xdr:rowOff>
    </xdr:to>
    <xdr:graphicFrame macro="">
      <xdr:nvGraphicFramePr>
        <xdr:cNvPr id="2" name="Gráfico 1">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466725</xdr:colOff>
      <xdr:row>3</xdr:row>
      <xdr:rowOff>76199</xdr:rowOff>
    </xdr:from>
    <xdr:to>
      <xdr:col>19</xdr:col>
      <xdr:colOff>314325</xdr:colOff>
      <xdr:row>28</xdr:row>
      <xdr:rowOff>28575</xdr:rowOff>
    </xdr:to>
    <xdr:graphicFrame macro="">
      <xdr:nvGraphicFramePr>
        <xdr:cNvPr id="3" name="Gráfico 2">
          <a:extLst>
            <a:ext uri="{FF2B5EF4-FFF2-40B4-BE49-F238E27FC236}">
              <a16:creationId xmlns:a16="http://schemas.microsoft.com/office/drawing/2014/main" id="{00000000-0008-0000-2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28574</xdr:colOff>
      <xdr:row>34</xdr:row>
      <xdr:rowOff>95249</xdr:rowOff>
    </xdr:from>
    <xdr:to>
      <xdr:col>11</xdr:col>
      <xdr:colOff>428625</xdr:colOff>
      <xdr:row>56</xdr:row>
      <xdr:rowOff>142874</xdr:rowOff>
    </xdr:to>
    <xdr:graphicFrame macro="">
      <xdr:nvGraphicFramePr>
        <xdr:cNvPr id="4" name="Gráfico 3">
          <a:extLst>
            <a:ext uri="{FF2B5EF4-FFF2-40B4-BE49-F238E27FC236}">
              <a16:creationId xmlns:a16="http://schemas.microsoft.com/office/drawing/2014/main" id="{00000000-0008-0000-2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466724</xdr:colOff>
      <xdr:row>28</xdr:row>
      <xdr:rowOff>66675</xdr:rowOff>
    </xdr:from>
    <xdr:to>
      <xdr:col>19</xdr:col>
      <xdr:colOff>323849</xdr:colOff>
      <xdr:row>57</xdr:row>
      <xdr:rowOff>0</xdr:rowOff>
    </xdr:to>
    <xdr:graphicFrame macro="">
      <xdr:nvGraphicFramePr>
        <xdr:cNvPr id="5" name="Gráfico 4">
          <a:extLst>
            <a:ext uri="{FF2B5EF4-FFF2-40B4-BE49-F238E27FC236}">
              <a16:creationId xmlns:a16="http://schemas.microsoft.com/office/drawing/2014/main" id="{00000000-0008-0000-2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57</xdr:row>
      <xdr:rowOff>28575</xdr:rowOff>
    </xdr:from>
    <xdr:to>
      <xdr:col>9</xdr:col>
      <xdr:colOff>38099</xdr:colOff>
      <xdr:row>81</xdr:row>
      <xdr:rowOff>85725</xdr:rowOff>
    </xdr:to>
    <xdr:graphicFrame macro="">
      <xdr:nvGraphicFramePr>
        <xdr:cNvPr id="6" name="Gráfico 5">
          <a:extLst>
            <a:ext uri="{FF2B5EF4-FFF2-40B4-BE49-F238E27FC236}">
              <a16:creationId xmlns:a16="http://schemas.microsoft.com/office/drawing/2014/main" id="{00000000-0008-0000-2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85724</xdr:colOff>
      <xdr:row>57</xdr:row>
      <xdr:rowOff>28575</xdr:rowOff>
    </xdr:from>
    <xdr:to>
      <xdr:col>17</xdr:col>
      <xdr:colOff>114299</xdr:colOff>
      <xdr:row>81</xdr:row>
      <xdr:rowOff>104775</xdr:rowOff>
    </xdr:to>
    <xdr:graphicFrame macro="">
      <xdr:nvGraphicFramePr>
        <xdr:cNvPr id="7" name="Gráfico 6">
          <a:extLst>
            <a:ext uri="{FF2B5EF4-FFF2-40B4-BE49-F238E27FC236}">
              <a16:creationId xmlns:a16="http://schemas.microsoft.com/office/drawing/2014/main" id="{00000000-0008-0000-2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142875</xdr:colOff>
      <xdr:row>57</xdr:row>
      <xdr:rowOff>28575</xdr:rowOff>
    </xdr:from>
    <xdr:to>
      <xdr:col>23</xdr:col>
      <xdr:colOff>514350</xdr:colOff>
      <xdr:row>81</xdr:row>
      <xdr:rowOff>123825</xdr:rowOff>
    </xdr:to>
    <xdr:graphicFrame macro="">
      <xdr:nvGraphicFramePr>
        <xdr:cNvPr id="8" name="Gráfico 7">
          <a:extLst>
            <a:ext uri="{FF2B5EF4-FFF2-40B4-BE49-F238E27FC236}">
              <a16:creationId xmlns:a16="http://schemas.microsoft.com/office/drawing/2014/main" id="{00000000-0008-0000-2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361950</xdr:colOff>
      <xdr:row>29</xdr:row>
      <xdr:rowOff>30480</xdr:rowOff>
    </xdr:from>
    <xdr:to>
      <xdr:col>17</xdr:col>
      <xdr:colOff>600075</xdr:colOff>
      <xdr:row>51</xdr:row>
      <xdr:rowOff>133350</xdr:rowOff>
    </xdr:to>
    <xdr:graphicFrame macro="">
      <xdr:nvGraphicFramePr>
        <xdr:cNvPr id="2" name="Gráfico 1">
          <a:extLst>
            <a:ext uri="{FF2B5EF4-FFF2-40B4-BE49-F238E27FC236}">
              <a16:creationId xmlns:a16="http://schemas.microsoft.com/office/drawing/2014/main" id="{00000000-0008-0000-2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45721</xdr:colOff>
      <xdr:row>29</xdr:row>
      <xdr:rowOff>20955</xdr:rowOff>
    </xdr:from>
    <xdr:to>
      <xdr:col>26</xdr:col>
      <xdr:colOff>485775</xdr:colOff>
      <xdr:row>52</xdr:row>
      <xdr:rowOff>0</xdr:rowOff>
    </xdr:to>
    <xdr:graphicFrame macro="">
      <xdr:nvGraphicFramePr>
        <xdr:cNvPr id="3" name="Gráfico 2">
          <a:extLst>
            <a:ext uri="{FF2B5EF4-FFF2-40B4-BE49-F238E27FC236}">
              <a16:creationId xmlns:a16="http://schemas.microsoft.com/office/drawing/2014/main" id="{00000000-0008-0000-2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257175</xdr:colOff>
      <xdr:row>52</xdr:row>
      <xdr:rowOff>28575</xdr:rowOff>
    </xdr:from>
    <xdr:to>
      <xdr:col>26</xdr:col>
      <xdr:colOff>219075</xdr:colOff>
      <xdr:row>76</xdr:row>
      <xdr:rowOff>47625</xdr:rowOff>
    </xdr:to>
    <xdr:graphicFrame macro="">
      <xdr:nvGraphicFramePr>
        <xdr:cNvPr id="8" name="Gráfico 7">
          <a:extLst>
            <a:ext uri="{FF2B5EF4-FFF2-40B4-BE49-F238E27FC236}">
              <a16:creationId xmlns:a16="http://schemas.microsoft.com/office/drawing/2014/main" id="{00000000-0008-0000-2F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95249</xdr:rowOff>
    </xdr:from>
    <xdr:to>
      <xdr:col>10</xdr:col>
      <xdr:colOff>333374</xdr:colOff>
      <xdr:row>29</xdr:row>
      <xdr:rowOff>9525</xdr:rowOff>
    </xdr:to>
    <xdr:graphicFrame macro="">
      <xdr:nvGraphicFramePr>
        <xdr:cNvPr id="9" name="Gráfico 8">
          <a:extLst>
            <a:ext uri="{FF2B5EF4-FFF2-40B4-BE49-F238E27FC236}">
              <a16:creationId xmlns:a16="http://schemas.microsoft.com/office/drawing/2014/main" id="{00000000-0008-0000-2F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381000</xdr:colOff>
      <xdr:row>3</xdr:row>
      <xdr:rowOff>104775</xdr:rowOff>
    </xdr:from>
    <xdr:to>
      <xdr:col>17</xdr:col>
      <xdr:colOff>571500</xdr:colOff>
      <xdr:row>28</xdr:row>
      <xdr:rowOff>133350</xdr:rowOff>
    </xdr:to>
    <xdr:graphicFrame macro="">
      <xdr:nvGraphicFramePr>
        <xdr:cNvPr id="10" name="Gráfico 9">
          <a:extLst>
            <a:ext uri="{FF2B5EF4-FFF2-40B4-BE49-F238E27FC236}">
              <a16:creationId xmlns:a16="http://schemas.microsoft.com/office/drawing/2014/main" id="{00000000-0008-0000-2F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609599</xdr:colOff>
      <xdr:row>3</xdr:row>
      <xdr:rowOff>123824</xdr:rowOff>
    </xdr:from>
    <xdr:to>
      <xdr:col>26</xdr:col>
      <xdr:colOff>466725</xdr:colOff>
      <xdr:row>28</xdr:row>
      <xdr:rowOff>142874</xdr:rowOff>
    </xdr:to>
    <xdr:graphicFrame macro="">
      <xdr:nvGraphicFramePr>
        <xdr:cNvPr id="11" name="Gráfico 10">
          <a:extLst>
            <a:ext uri="{FF2B5EF4-FFF2-40B4-BE49-F238E27FC236}">
              <a16:creationId xmlns:a16="http://schemas.microsoft.com/office/drawing/2014/main" id="{00000000-0008-0000-2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9524</xdr:colOff>
      <xdr:row>29</xdr:row>
      <xdr:rowOff>47624</xdr:rowOff>
    </xdr:from>
    <xdr:to>
      <xdr:col>10</xdr:col>
      <xdr:colOff>304799</xdr:colOff>
      <xdr:row>51</xdr:row>
      <xdr:rowOff>114299</xdr:rowOff>
    </xdr:to>
    <xdr:graphicFrame macro="">
      <xdr:nvGraphicFramePr>
        <xdr:cNvPr id="12" name="Gráfico 11">
          <a:extLst>
            <a:ext uri="{FF2B5EF4-FFF2-40B4-BE49-F238E27FC236}">
              <a16:creationId xmlns:a16="http://schemas.microsoft.com/office/drawing/2014/main" id="{00000000-0008-0000-2F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28575</xdr:colOff>
      <xdr:row>52</xdr:row>
      <xdr:rowOff>9525</xdr:rowOff>
    </xdr:from>
    <xdr:to>
      <xdr:col>8</xdr:col>
      <xdr:colOff>384196</xdr:colOff>
      <xdr:row>76</xdr:row>
      <xdr:rowOff>25064</xdr:rowOff>
    </xdr:to>
    <xdr:pic>
      <xdr:nvPicPr>
        <xdr:cNvPr id="16" name="Imagem 15">
          <a:extLst>
            <a:ext uri="{FF2B5EF4-FFF2-40B4-BE49-F238E27FC236}">
              <a16:creationId xmlns:a16="http://schemas.microsoft.com/office/drawing/2014/main" id="{00000000-0008-0000-2F00-000010000000}"/>
            </a:ext>
          </a:extLst>
        </xdr:cNvPr>
        <xdr:cNvPicPr>
          <a:picLocks noChangeAspect="1"/>
        </xdr:cNvPicPr>
      </xdr:nvPicPr>
      <xdr:blipFill>
        <a:blip xmlns:r="http://schemas.openxmlformats.org/officeDocument/2006/relationships" r:embed="rId8"/>
        <a:stretch>
          <a:fillRect/>
        </a:stretch>
      </xdr:blipFill>
      <xdr:spPr>
        <a:xfrm>
          <a:off x="28575" y="7439025"/>
          <a:ext cx="6108721" cy="3444539"/>
        </a:xfrm>
        <a:prstGeom prst="rect">
          <a:avLst/>
        </a:prstGeom>
      </xdr:spPr>
    </xdr:pic>
    <xdr:clientData/>
  </xdr:twoCellAnchor>
  <xdr:twoCellAnchor editAs="oneCell">
    <xdr:from>
      <xdr:col>8</xdr:col>
      <xdr:colOff>409575</xdr:colOff>
      <xdr:row>52</xdr:row>
      <xdr:rowOff>19050</xdr:rowOff>
    </xdr:from>
    <xdr:to>
      <xdr:col>18</xdr:col>
      <xdr:colOff>224179</xdr:colOff>
      <xdr:row>76</xdr:row>
      <xdr:rowOff>52878</xdr:rowOff>
    </xdr:to>
    <xdr:pic>
      <xdr:nvPicPr>
        <xdr:cNvPr id="18" name="Imagem 17">
          <a:extLst>
            <a:ext uri="{FF2B5EF4-FFF2-40B4-BE49-F238E27FC236}">
              <a16:creationId xmlns:a16="http://schemas.microsoft.com/office/drawing/2014/main" id="{00000000-0008-0000-2F00-000012000000}"/>
            </a:ext>
          </a:extLst>
        </xdr:cNvPr>
        <xdr:cNvPicPr>
          <a:picLocks noChangeAspect="1"/>
        </xdr:cNvPicPr>
      </xdr:nvPicPr>
      <xdr:blipFill>
        <a:blip xmlns:r="http://schemas.openxmlformats.org/officeDocument/2006/relationships" r:embed="rId9"/>
        <a:stretch>
          <a:fillRect/>
        </a:stretch>
      </xdr:blipFill>
      <xdr:spPr>
        <a:xfrm>
          <a:off x="6162675" y="7448550"/>
          <a:ext cx="6139204" cy="3462828"/>
        </a:xfrm>
        <a:prstGeom prst="rect">
          <a:avLst/>
        </a:prstGeom>
      </xdr:spPr>
    </xdr:pic>
    <xdr:clientData/>
  </xdr:twoCellAnchor>
  <xdr:twoCellAnchor>
    <xdr:from>
      <xdr:col>0</xdr:col>
      <xdr:colOff>0</xdr:colOff>
      <xdr:row>90</xdr:row>
      <xdr:rowOff>0</xdr:rowOff>
    </xdr:from>
    <xdr:to>
      <xdr:col>7</xdr:col>
      <xdr:colOff>257175</xdr:colOff>
      <xdr:row>90</xdr:row>
      <xdr:rowOff>0</xdr:rowOff>
    </xdr:to>
    <xdr:pic>
      <xdr:nvPicPr>
        <xdr:cNvPr id="23" name="Gráfico 1">
          <a:extLst>
            <a:ext uri="{FF2B5EF4-FFF2-40B4-BE49-F238E27FC236}">
              <a16:creationId xmlns:a16="http://schemas.microsoft.com/office/drawing/2014/main" id="{00000000-0008-0000-2F00-000017000000}"/>
            </a:ext>
          </a:extLst>
        </xdr:cNvPr>
        <xdr:cNvPicPr>
          <a:picLocks noGrp="1" noSelect="1" noRot="1" noChangeAspect="1" noMove="1" noResize="1" noEditPoints="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3858875"/>
          <a:ext cx="5400675" cy="507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22582</xdr:colOff>
      <xdr:row>80</xdr:row>
      <xdr:rowOff>88900</xdr:rowOff>
    </xdr:from>
    <xdr:to>
      <xdr:col>18</xdr:col>
      <xdr:colOff>38100</xdr:colOff>
      <xdr:row>106</xdr:row>
      <xdr:rowOff>4062</xdr:rowOff>
    </xdr:to>
    <xdr:pic>
      <xdr:nvPicPr>
        <xdr:cNvPr id="13" name="Imagem 12" descr="C:\Users\Isabela\FBSP\Produtos - ANUARIO (1)\Anuário 18\Tabelas\Finalizadas\Anuário completo - EM ELABORAÇÃO\mapa_estupro.png">
          <a:extLst>
            <a:ext uri="{FF2B5EF4-FFF2-40B4-BE49-F238E27FC236}">
              <a16:creationId xmlns:a16="http://schemas.microsoft.com/office/drawing/2014/main" id="{00000000-0008-0000-2F00-00000D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137757" y="11661775"/>
          <a:ext cx="4978043" cy="4039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295275</xdr:colOff>
      <xdr:row>4</xdr:row>
      <xdr:rowOff>21907</xdr:rowOff>
    </xdr:from>
    <xdr:to>
      <xdr:col>22</xdr:col>
      <xdr:colOff>144780</xdr:colOff>
      <xdr:row>24</xdr:row>
      <xdr:rowOff>28575</xdr:rowOff>
    </xdr:to>
    <xdr:graphicFrame macro="">
      <xdr:nvGraphicFramePr>
        <xdr:cNvPr id="2" name="Gráfico 1">
          <a:extLst>
            <a:ext uri="{FF2B5EF4-FFF2-40B4-BE49-F238E27FC236}">
              <a16:creationId xmlns:a16="http://schemas.microsoft.com/office/drawing/2014/main" id="{00000000-0008-0000-3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28576</xdr:rowOff>
    </xdr:from>
    <xdr:to>
      <xdr:col>8</xdr:col>
      <xdr:colOff>32385</xdr:colOff>
      <xdr:row>56</xdr:row>
      <xdr:rowOff>76200</xdr:rowOff>
    </xdr:to>
    <xdr:graphicFrame macro="">
      <xdr:nvGraphicFramePr>
        <xdr:cNvPr id="3" name="Gráfico 2">
          <a:extLst>
            <a:ext uri="{FF2B5EF4-FFF2-40B4-BE49-F238E27FC236}">
              <a16:creationId xmlns:a16="http://schemas.microsoft.com/office/drawing/2014/main" id="{00000000-0008-0000-3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59056</xdr:colOff>
      <xdr:row>25</xdr:row>
      <xdr:rowOff>34290</xdr:rowOff>
    </xdr:from>
    <xdr:to>
      <xdr:col>15</xdr:col>
      <xdr:colOff>523875</xdr:colOff>
      <xdr:row>56</xdr:row>
      <xdr:rowOff>123825</xdr:rowOff>
    </xdr:to>
    <xdr:graphicFrame macro="">
      <xdr:nvGraphicFramePr>
        <xdr:cNvPr id="4" name="Gráfico 1">
          <a:extLst>
            <a:ext uri="{FF2B5EF4-FFF2-40B4-BE49-F238E27FC236}">
              <a16:creationId xmlns:a16="http://schemas.microsoft.com/office/drawing/2014/main" id="{00000000-0008-0000-3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15823</xdr:colOff>
      <xdr:row>27</xdr:row>
      <xdr:rowOff>19050</xdr:rowOff>
    </xdr:from>
    <xdr:to>
      <xdr:col>23</xdr:col>
      <xdr:colOff>76705</xdr:colOff>
      <xdr:row>56</xdr:row>
      <xdr:rowOff>119487</xdr:rowOff>
    </xdr:to>
    <xdr:pic>
      <xdr:nvPicPr>
        <xdr:cNvPr id="5" name="Imagem 4" descr="C:\Users\Isabela\FBSP\Produtos - ANUARIO (1)\Anuário 18\Tabelas\Finalizadas\Anuário completo - EM ELABORAÇÃO\mapa_estupro_0-17.png">
          <a:extLst>
            <a:ext uri="{FF2B5EF4-FFF2-40B4-BE49-F238E27FC236}">
              <a16:creationId xmlns:a16="http://schemas.microsoft.com/office/drawing/2014/main" id="{00000000-0008-0000-39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979223" y="4191000"/>
          <a:ext cx="4328082" cy="4310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orumseguranca.sharepoint.com/Users/samib/Downloads/Seguranc&#807;a%20Pu&#769;blica%20estados%20capita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Users\isobral\FBSP\Produtos%20-%20ANUARIO\Anu&#225;rio%2016\Textos\Gastos\Receitas%20Orc&#807;amenta&#769;rios%20dos%20Estados%20%20-%20Atualizado%202021%20V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sobral/FBSP/Produtos%20-%20ANUARIO/Anu&#225;rio%2016/Textos/Gastos/Receitas%20Orc&#807;amenta&#769;rios%20dos%20Estados%20%20-%20Atualizado%202021%20V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forumseguranca.sharepoint.com/Users/teresayazbek/Downloads/Dados%20Orc&#807;amenta&#769;rios%20dos%20Estados%20%20-%20Atualizado%202022.vf_29.05.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 Estados_Ipca"/>
      <sheetName val="Receitas"/>
      <sheetName val="2 - Capitais_Ipca (2)"/>
      <sheetName val="Capitais_Ipca"/>
      <sheetName val="Capitais"/>
      <sheetName val="Estados"/>
      <sheetName val="Ipca"/>
      <sheetName val="Planilha1"/>
    </sheetNames>
    <sheetDataSet>
      <sheetData sheetId="0"/>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p. Função"/>
      <sheetName val="Desp. Orçamentária"/>
      <sheetName val="Receita"/>
      <sheetName val="Receita Corrente e Capital"/>
      <sheetName val="Receitas 2021 "/>
      <sheetName val="Receita 2019 e 2021 "/>
      <sheetName val="IPCA"/>
      <sheetName val="Planilha9"/>
    </sheetNames>
    <sheetDataSet>
      <sheetData sheetId="0" refreshError="1"/>
      <sheetData sheetId="1" refreshError="1"/>
      <sheetData sheetId="2" refreshError="1"/>
      <sheetData sheetId="3" refreshError="1"/>
      <sheetData sheetId="4"/>
      <sheetData sheetId="5" refreshError="1"/>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p. Função"/>
      <sheetName val="Desp. Orçamentária"/>
      <sheetName val="Receita"/>
      <sheetName val="Receita Corrente e Capital"/>
      <sheetName val="Receitas 2021 "/>
      <sheetName val="Receita 2019 e 2021 "/>
      <sheetName val="IPCA"/>
      <sheetName val="Planilha9"/>
    </sheetNames>
    <sheetDataSet>
      <sheetData sheetId="0" refreshError="1"/>
      <sheetData sheetId="1" refreshError="1"/>
      <sheetData sheetId="2" refreshError="1"/>
      <sheetData sheetId="3" refreshError="1"/>
      <sheetData sheetId="4"/>
      <sheetData sheetId="5" refreshError="1"/>
      <sheetData sheetId="6"/>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CA"/>
      <sheetName val="2 - Rec Cor e Cap (por ano)"/>
    </sheetNames>
    <sheetDataSet>
      <sheetData sheetId="0" refreshError="1"/>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a2" displayName="Tabela2" ref="A1:J29" headerRowDxfId="22" dataDxfId="21" tableBorderDxfId="20" headerRowCellStyle="Vírgula 4" dataCellStyle="Vírgula 4">
  <autoFilter ref="A1:J29" xr:uid="{00000000-0009-0000-0100-000002000000}"/>
  <tableColumns count="10">
    <tableColumn id="1" xr3:uid="{00000000-0010-0000-0000-000001000000}" name="ESTADOS" totalsRowLabel="Total" dataDxfId="18" totalsRowDxfId="19"/>
    <tableColumn id="2" xr3:uid="{00000000-0010-0000-0000-000002000000}" name="2017" dataDxfId="16" totalsRowDxfId="17"/>
    <tableColumn id="3" xr3:uid="{00000000-0010-0000-0000-000003000000}" name="2019" dataDxfId="14" totalsRowDxfId="15"/>
    <tableColumn id="4" xr3:uid="{00000000-0010-0000-0000-000004000000}" name="2020" dataDxfId="12" totalsRowDxfId="13"/>
    <tableColumn id="5" xr3:uid="{00000000-0010-0000-0000-000005000000}" name=" 2.021 " dataDxfId="10" totalsRowDxfId="11" dataCellStyle="Vírgula 4"/>
    <tableColumn id="6" xr3:uid="{00000000-0010-0000-0000-000006000000}" name=" 2.022 " dataDxfId="8" totalsRowDxfId="9" dataCellStyle="Vírgula 4"/>
    <tableColumn id="7" xr3:uid="{00000000-0010-0000-0000-000007000000}" name=" 2.023 " dataDxfId="6" totalsRowDxfId="7" dataCellStyle="Vírgula 4"/>
    <tableColumn id="8" xr3:uid="{00000000-0010-0000-0000-000008000000}" name="Variacao 2022-2023" dataDxfId="4" totalsRowDxfId="5"/>
    <tableColumn id="9" xr3:uid="{00000000-0010-0000-0000-000009000000}" name="Variacao 2017-2023" dataDxfId="2" totalsRowDxfId="3"/>
    <tableColumn id="10" xr3:uid="{401DF715-0572-4CB3-B2BE-87D868EAF76F}" name="Total" totalsRowFunction="sum" dataDxfId="0" totalsRowDxfId="1" dataCellStyle="Vírgula 4">
      <calculatedColumnFormula>SUM(B2,C2,D2,E2,F2,G2)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81.bin"/></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3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11.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4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15.bin"/></Relationships>
</file>

<file path=xl/worksheets/_rels/sheet147.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149.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9.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6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0.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2.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5.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6.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7.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5.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6.bin"/></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7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8"/>
  <sheetViews>
    <sheetView zoomScaleNormal="100" workbookViewId="0">
      <pane ySplit="1" topLeftCell="A148" activePane="bottomLeft" state="frozen"/>
      <selection pane="bottomLeft" activeCell="B169" sqref="B169"/>
    </sheetView>
  </sheetViews>
  <sheetFormatPr defaultColWidth="9.140625" defaultRowHeight="9.9499999999999993"/>
  <cols>
    <col min="1" max="1" width="9.140625" style="2"/>
    <col min="2" max="2" width="128.5703125" style="2" bestFit="1" customWidth="1"/>
    <col min="3" max="3" width="11.42578125" style="2" bestFit="1" customWidth="1"/>
    <col min="4" max="16384" width="9.140625" style="2"/>
  </cols>
  <sheetData>
    <row r="1" spans="1:3" ht="18.75" customHeight="1">
      <c r="A1" s="14" t="s">
        <v>0</v>
      </c>
      <c r="C1" s="41" t="s">
        <v>1</v>
      </c>
    </row>
    <row r="2" spans="1:3">
      <c r="A2" s="17"/>
      <c r="B2" s="17"/>
    </row>
    <row r="3" spans="1:3" ht="10.5">
      <c r="A3" s="14" t="s">
        <v>2</v>
      </c>
      <c r="B3" s="14" t="s">
        <v>3</v>
      </c>
    </row>
    <row r="4" spans="1:3" ht="10.5">
      <c r="A4" s="14" t="s">
        <v>4</v>
      </c>
      <c r="B4" s="14" t="s">
        <v>5</v>
      </c>
    </row>
    <row r="5" spans="1:3" ht="10.5">
      <c r="A5" s="14" t="s">
        <v>6</v>
      </c>
      <c r="B5" s="998" t="s">
        <v>7</v>
      </c>
      <c r="C5" s="1014">
        <v>45537</v>
      </c>
    </row>
    <row r="6" spans="1:3" ht="10.5">
      <c r="A6" s="14" t="s">
        <v>8</v>
      </c>
      <c r="B6" s="998" t="s">
        <v>5</v>
      </c>
    </row>
    <row r="7" spans="1:3" ht="10.5">
      <c r="A7" s="14" t="s">
        <v>9</v>
      </c>
      <c r="B7" s="998" t="s">
        <v>10</v>
      </c>
    </row>
    <row r="8" spans="1:3" ht="10.5">
      <c r="A8" s="14" t="s">
        <v>11</v>
      </c>
      <c r="B8" s="999" t="s">
        <v>12</v>
      </c>
    </row>
    <row r="9" spans="1:3" ht="10.5">
      <c r="A9" s="14" t="s">
        <v>13</v>
      </c>
      <c r="B9" s="999" t="s">
        <v>14</v>
      </c>
    </row>
    <row r="10" spans="1:3" ht="10.5">
      <c r="A10" s="14" t="s">
        <v>15</v>
      </c>
      <c r="B10" s="999" t="s">
        <v>16</v>
      </c>
    </row>
    <row r="11" spans="1:3" ht="10.5">
      <c r="A11" s="14" t="s">
        <v>17</v>
      </c>
      <c r="B11" s="999" t="s">
        <v>18</v>
      </c>
    </row>
    <row r="12" spans="1:3" ht="10.5">
      <c r="A12" s="14" t="s">
        <v>19</v>
      </c>
      <c r="B12" s="999" t="s">
        <v>20</v>
      </c>
    </row>
    <row r="13" spans="1:3" ht="10.5">
      <c r="A13" s="14" t="s">
        <v>21</v>
      </c>
      <c r="B13" s="999" t="s">
        <v>22</v>
      </c>
    </row>
    <row r="14" spans="1:3" ht="10.5">
      <c r="A14" s="14" t="s">
        <v>23</v>
      </c>
      <c r="B14" s="999" t="s">
        <v>24</v>
      </c>
    </row>
    <row r="15" spans="1:3" ht="10.5">
      <c r="A15" s="14" t="s">
        <v>25</v>
      </c>
      <c r="B15" s="999" t="s">
        <v>26</v>
      </c>
    </row>
    <row r="16" spans="1:3" ht="10.5">
      <c r="A16" s="14" t="s">
        <v>27</v>
      </c>
      <c r="B16" s="999" t="s">
        <v>28</v>
      </c>
    </row>
    <row r="17" spans="1:2" ht="10.5">
      <c r="A17" s="14" t="s">
        <v>29</v>
      </c>
      <c r="B17" s="999" t="s">
        <v>30</v>
      </c>
    </row>
    <row r="18" spans="1:2" ht="10.5">
      <c r="A18" s="14" t="s">
        <v>31</v>
      </c>
      <c r="B18" s="1000" t="s">
        <v>32</v>
      </c>
    </row>
    <row r="19" spans="1:2" ht="10.5">
      <c r="A19" s="14" t="s">
        <v>33</v>
      </c>
      <c r="B19" s="998" t="s">
        <v>34</v>
      </c>
    </row>
    <row r="20" spans="1:2" ht="10.5">
      <c r="A20" s="14" t="s">
        <v>35</v>
      </c>
      <c r="B20" s="998" t="s">
        <v>36</v>
      </c>
    </row>
    <row r="21" spans="1:2" ht="10.5">
      <c r="A21" s="14" t="s">
        <v>37</v>
      </c>
      <c r="B21" s="998" t="s">
        <v>38</v>
      </c>
    </row>
    <row r="22" spans="1:2" ht="10.5">
      <c r="A22" s="14" t="s">
        <v>39</v>
      </c>
      <c r="B22" s="998" t="s">
        <v>40</v>
      </c>
    </row>
    <row r="23" spans="1:2" ht="10.5">
      <c r="A23" s="14"/>
      <c r="B23" s="17"/>
    </row>
    <row r="24" spans="1:2" ht="10.5">
      <c r="A24" s="14" t="s">
        <v>4</v>
      </c>
      <c r="B24" s="14" t="s">
        <v>41</v>
      </c>
    </row>
    <row r="25" spans="1:2" ht="10.5">
      <c r="A25" s="14" t="s">
        <v>42</v>
      </c>
      <c r="B25" s="998" t="s">
        <v>43</v>
      </c>
    </row>
    <row r="26" spans="1:2" ht="10.5">
      <c r="A26" s="14" t="s">
        <v>44</v>
      </c>
      <c r="B26" s="998" t="s">
        <v>45</v>
      </c>
    </row>
    <row r="27" spans="1:2" ht="10.5">
      <c r="A27" s="14" t="s">
        <v>46</v>
      </c>
      <c r="B27" s="998" t="s">
        <v>47</v>
      </c>
    </row>
    <row r="28" spans="1:2" ht="10.5">
      <c r="A28" s="14" t="s">
        <v>48</v>
      </c>
      <c r="B28" s="999" t="s">
        <v>49</v>
      </c>
    </row>
    <row r="29" spans="1:2" ht="10.5">
      <c r="A29" s="14" t="s">
        <v>50</v>
      </c>
      <c r="B29" s="999" t="s">
        <v>51</v>
      </c>
    </row>
    <row r="30" spans="1:2" ht="10.5">
      <c r="A30" s="14" t="s">
        <v>52</v>
      </c>
      <c r="B30" s="999" t="s">
        <v>53</v>
      </c>
    </row>
    <row r="31" spans="1:2" ht="10.5">
      <c r="A31" s="14" t="s">
        <v>54</v>
      </c>
      <c r="B31" s="998" t="s">
        <v>55</v>
      </c>
    </row>
    <row r="32" spans="1:2" ht="10.5">
      <c r="A32" s="14" t="s">
        <v>56</v>
      </c>
      <c r="B32" s="998" t="s">
        <v>57</v>
      </c>
    </row>
    <row r="33" spans="1:2" ht="10.5">
      <c r="A33" s="14" t="s">
        <v>58</v>
      </c>
      <c r="B33" s="998" t="s">
        <v>59</v>
      </c>
    </row>
    <row r="34" spans="1:2" ht="10.5">
      <c r="A34" s="14" t="s">
        <v>60</v>
      </c>
      <c r="B34" s="999" t="s">
        <v>61</v>
      </c>
    </row>
    <row r="35" spans="1:2" ht="10.5">
      <c r="A35" s="14" t="s">
        <v>62</v>
      </c>
      <c r="B35" s="999" t="s">
        <v>63</v>
      </c>
    </row>
    <row r="36" spans="1:2" ht="10.5">
      <c r="A36" s="14" t="s">
        <v>64</v>
      </c>
      <c r="B36" s="999" t="s">
        <v>65</v>
      </c>
    </row>
    <row r="37" spans="1:2" ht="10.5">
      <c r="A37" s="14" t="s">
        <v>66</v>
      </c>
      <c r="B37" s="999" t="s">
        <v>67</v>
      </c>
    </row>
    <row r="38" spans="1:2" ht="10.5">
      <c r="A38" s="14" t="s">
        <v>68</v>
      </c>
      <c r="B38" s="999" t="s">
        <v>69</v>
      </c>
    </row>
    <row r="39" spans="1:2" ht="10.5">
      <c r="A39" s="14" t="s">
        <v>70</v>
      </c>
      <c r="B39" s="999" t="s">
        <v>71</v>
      </c>
    </row>
    <row r="40" spans="1:2" ht="10.5">
      <c r="A40" s="14" t="s">
        <v>72</v>
      </c>
      <c r="B40" s="999" t="s">
        <v>73</v>
      </c>
    </row>
    <row r="41" spans="1:2" ht="10.5">
      <c r="A41" s="14" t="s">
        <v>74</v>
      </c>
      <c r="B41" s="999" t="s">
        <v>75</v>
      </c>
    </row>
    <row r="42" spans="1:2" ht="10.5">
      <c r="A42" s="14" t="s">
        <v>76</v>
      </c>
      <c r="B42" s="999" t="s">
        <v>77</v>
      </c>
    </row>
    <row r="43" spans="1:2" ht="10.5">
      <c r="A43" s="14" t="s">
        <v>78</v>
      </c>
      <c r="B43" s="998" t="s">
        <v>79</v>
      </c>
    </row>
    <row r="44" spans="1:2">
      <c r="A44" s="17"/>
      <c r="B44" s="17"/>
    </row>
    <row r="45" spans="1:2" ht="10.5">
      <c r="A45" s="442" t="s">
        <v>4</v>
      </c>
      <c r="B45" s="14" t="s">
        <v>80</v>
      </c>
    </row>
    <row r="46" spans="1:2" ht="10.5">
      <c r="A46" s="442" t="s">
        <v>81</v>
      </c>
      <c r="B46" s="998" t="s">
        <v>82</v>
      </c>
    </row>
    <row r="47" spans="1:2" ht="10.5">
      <c r="A47" s="14"/>
      <c r="B47" s="14"/>
    </row>
    <row r="48" spans="1:2" ht="10.5">
      <c r="A48" s="14" t="s">
        <v>4</v>
      </c>
      <c r="B48" s="14" t="s">
        <v>83</v>
      </c>
    </row>
    <row r="49" spans="1:2" ht="10.5">
      <c r="A49" s="14" t="s">
        <v>84</v>
      </c>
      <c r="B49" s="998" t="s">
        <v>85</v>
      </c>
    </row>
    <row r="50" spans="1:2" ht="10.5">
      <c r="A50" s="14" t="s">
        <v>86</v>
      </c>
      <c r="B50" s="998" t="s">
        <v>87</v>
      </c>
    </row>
    <row r="51" spans="1:2" ht="10.5">
      <c r="A51" s="14" t="s">
        <v>88</v>
      </c>
      <c r="B51" s="998" t="s">
        <v>89</v>
      </c>
    </row>
    <row r="52" spans="1:2" ht="10.5">
      <c r="A52" s="14" t="s">
        <v>90</v>
      </c>
      <c r="B52" s="998" t="s">
        <v>91</v>
      </c>
    </row>
    <row r="53" spans="1:2" ht="10.5">
      <c r="A53" s="14" t="s">
        <v>92</v>
      </c>
      <c r="B53" s="998" t="s">
        <v>93</v>
      </c>
    </row>
    <row r="54" spans="1:2" ht="10.5">
      <c r="A54" s="14" t="s">
        <v>94</v>
      </c>
      <c r="B54" s="998" t="s">
        <v>95</v>
      </c>
    </row>
    <row r="55" spans="1:2" ht="10.5">
      <c r="A55" s="14" t="s">
        <v>96</v>
      </c>
      <c r="B55" s="999" t="s">
        <v>97</v>
      </c>
    </row>
    <row r="56" spans="1:2" ht="10.5">
      <c r="A56" s="14" t="s">
        <v>98</v>
      </c>
      <c r="B56" s="999" t="s">
        <v>99</v>
      </c>
    </row>
    <row r="57" spans="1:2" ht="10.5">
      <c r="A57" s="14" t="s">
        <v>100</v>
      </c>
      <c r="B57" s="999" t="s">
        <v>101</v>
      </c>
    </row>
    <row r="58" spans="1:2" ht="10.5">
      <c r="A58" s="14" t="s">
        <v>102</v>
      </c>
      <c r="B58" s="999" t="s">
        <v>103</v>
      </c>
    </row>
    <row r="59" spans="1:2" ht="10.5">
      <c r="A59" s="14" t="s">
        <v>104</v>
      </c>
      <c r="B59" s="999" t="s">
        <v>105</v>
      </c>
    </row>
    <row r="60" spans="1:2" ht="10.5">
      <c r="A60" s="14" t="s">
        <v>106</v>
      </c>
      <c r="B60" s="999" t="s">
        <v>107</v>
      </c>
    </row>
    <row r="61" spans="1:2" ht="10.5">
      <c r="A61" s="14" t="s">
        <v>108</v>
      </c>
      <c r="B61" s="999" t="s">
        <v>109</v>
      </c>
    </row>
    <row r="62" spans="1:2" ht="10.5">
      <c r="A62" s="14" t="s">
        <v>110</v>
      </c>
      <c r="B62" s="999" t="s">
        <v>111</v>
      </c>
    </row>
    <row r="63" spans="1:2" ht="10.5">
      <c r="A63" s="14" t="s">
        <v>112</v>
      </c>
      <c r="B63" s="999" t="s">
        <v>113</v>
      </c>
    </row>
    <row r="64" spans="1:2" ht="10.5">
      <c r="A64" s="14" t="s">
        <v>114</v>
      </c>
      <c r="B64" s="999" t="s">
        <v>115</v>
      </c>
    </row>
    <row r="65" spans="1:2" ht="10.5">
      <c r="A65" s="14" t="s">
        <v>116</v>
      </c>
      <c r="B65" s="998" t="s">
        <v>117</v>
      </c>
    </row>
    <row r="66" spans="1:2" ht="10.5">
      <c r="A66" s="14" t="s">
        <v>118</v>
      </c>
      <c r="B66" s="998" t="s">
        <v>119</v>
      </c>
    </row>
    <row r="67" spans="1:2" ht="10.5">
      <c r="A67" s="14" t="s">
        <v>120</v>
      </c>
      <c r="B67" s="999" t="s">
        <v>121</v>
      </c>
    </row>
    <row r="68" spans="1:2" ht="10.5">
      <c r="A68" s="14" t="s">
        <v>122</v>
      </c>
      <c r="B68" s="999" t="s">
        <v>123</v>
      </c>
    </row>
    <row r="69" spans="1:2" ht="10.5">
      <c r="A69" s="14"/>
      <c r="B69" s="17"/>
    </row>
    <row r="70" spans="1:2" ht="10.5">
      <c r="A70" s="14" t="s">
        <v>4</v>
      </c>
      <c r="B70" s="14" t="s">
        <v>124</v>
      </c>
    </row>
    <row r="71" spans="1:2" ht="10.5">
      <c r="A71" s="14" t="s">
        <v>125</v>
      </c>
      <c r="B71" s="998" t="s">
        <v>126</v>
      </c>
    </row>
    <row r="72" spans="1:2" ht="10.5">
      <c r="A72" s="14" t="s">
        <v>127</v>
      </c>
      <c r="B72" s="998" t="s">
        <v>128</v>
      </c>
    </row>
    <row r="73" spans="1:2" ht="10.5">
      <c r="A73" s="14" t="s">
        <v>129</v>
      </c>
      <c r="B73" s="998" t="s">
        <v>130</v>
      </c>
    </row>
    <row r="74" spans="1:2" ht="10.5">
      <c r="A74" s="14" t="s">
        <v>131</v>
      </c>
      <c r="B74" s="999" t="s">
        <v>132</v>
      </c>
    </row>
    <row r="75" spans="1:2" ht="10.5">
      <c r="A75" s="14" t="s">
        <v>133</v>
      </c>
      <c r="B75" s="999" t="s">
        <v>134</v>
      </c>
    </row>
    <row r="76" spans="1:2" ht="10.5">
      <c r="A76" s="14" t="s">
        <v>135</v>
      </c>
      <c r="B76" s="999" t="s">
        <v>136</v>
      </c>
    </row>
    <row r="77" spans="1:2" ht="10.5">
      <c r="A77" s="14" t="s">
        <v>137</v>
      </c>
      <c r="B77" s="999" t="s">
        <v>138</v>
      </c>
    </row>
    <row r="78" spans="1:2" ht="10.5">
      <c r="A78" s="14" t="s">
        <v>139</v>
      </c>
      <c r="B78" s="999" t="s">
        <v>140</v>
      </c>
    </row>
    <row r="79" spans="1:2">
      <c r="A79" s="17"/>
      <c r="B79" s="17"/>
    </row>
    <row r="80" spans="1:2" ht="10.5">
      <c r="A80" s="14" t="s">
        <v>4</v>
      </c>
      <c r="B80" s="14" t="s">
        <v>141</v>
      </c>
    </row>
    <row r="81" spans="1:2" ht="10.5">
      <c r="A81" s="14" t="s">
        <v>142</v>
      </c>
      <c r="B81" s="998" t="s">
        <v>143</v>
      </c>
    </row>
    <row r="82" spans="1:2" ht="10.5">
      <c r="A82" s="14" t="s">
        <v>144</v>
      </c>
      <c r="B82" s="998" t="s">
        <v>145</v>
      </c>
    </row>
    <row r="83" spans="1:2" ht="10.5">
      <c r="A83" s="14" t="s">
        <v>146</v>
      </c>
      <c r="B83" s="998" t="s">
        <v>147</v>
      </c>
    </row>
    <row r="84" spans="1:2" ht="10.5">
      <c r="A84" s="14"/>
      <c r="B84" s="17"/>
    </row>
    <row r="85" spans="1:2" ht="10.5">
      <c r="A85" s="14"/>
      <c r="B85" s="14" t="s">
        <v>148</v>
      </c>
    </row>
    <row r="86" spans="1:2" ht="10.5">
      <c r="A86" s="14" t="s">
        <v>149</v>
      </c>
      <c r="B86" s="998" t="s">
        <v>150</v>
      </c>
    </row>
    <row r="87" spans="1:2" ht="10.5">
      <c r="A87" s="14" t="s">
        <v>151</v>
      </c>
      <c r="B87" s="998" t="s">
        <v>152</v>
      </c>
    </row>
    <row r="88" spans="1:2" ht="10.5">
      <c r="A88" s="14" t="s">
        <v>153</v>
      </c>
      <c r="B88" s="998" t="s">
        <v>154</v>
      </c>
    </row>
    <row r="89" spans="1:2" ht="10.5">
      <c r="A89" s="14" t="s">
        <v>155</v>
      </c>
      <c r="B89" s="998" t="s">
        <v>156</v>
      </c>
    </row>
    <row r="90" spans="1:2" ht="10.5">
      <c r="A90" s="14" t="s">
        <v>157</v>
      </c>
      <c r="B90" s="998" t="s">
        <v>158</v>
      </c>
    </row>
    <row r="91" spans="1:2" ht="10.5">
      <c r="A91" s="14" t="s">
        <v>159</v>
      </c>
      <c r="B91" s="998" t="s">
        <v>160</v>
      </c>
    </row>
    <row r="92" spans="1:2" ht="10.5">
      <c r="A92" s="14" t="s">
        <v>161</v>
      </c>
      <c r="B92" s="998" t="s">
        <v>162</v>
      </c>
    </row>
    <row r="93" spans="1:2" ht="10.5">
      <c r="A93" s="14" t="s">
        <v>163</v>
      </c>
      <c r="B93" s="998" t="s">
        <v>164</v>
      </c>
    </row>
    <row r="94" spans="1:2" ht="10.5">
      <c r="A94" s="14" t="s">
        <v>165</v>
      </c>
      <c r="B94" s="999" t="s">
        <v>166</v>
      </c>
    </row>
    <row r="95" spans="1:2" ht="10.5">
      <c r="A95" s="14" t="s">
        <v>167</v>
      </c>
      <c r="B95" s="999" t="s">
        <v>168</v>
      </c>
    </row>
    <row r="96" spans="1:2" ht="10.5">
      <c r="A96" s="14" t="s">
        <v>169</v>
      </c>
      <c r="B96" s="999" t="s">
        <v>170</v>
      </c>
    </row>
    <row r="97" spans="1:2" ht="10.5">
      <c r="A97" s="14" t="s">
        <v>171</v>
      </c>
      <c r="B97" s="999" t="s">
        <v>172</v>
      </c>
    </row>
    <row r="98" spans="1:2" ht="10.5">
      <c r="A98" s="14" t="s">
        <v>173</v>
      </c>
      <c r="B98" s="999" t="s">
        <v>174</v>
      </c>
    </row>
    <row r="99" spans="1:2" ht="10.5">
      <c r="A99" s="14" t="s">
        <v>175</v>
      </c>
      <c r="B99" s="999" t="s">
        <v>176</v>
      </c>
    </row>
    <row r="100" spans="1:2" ht="10.5">
      <c r="A100" s="14" t="s">
        <v>177</v>
      </c>
      <c r="B100" s="999" t="s">
        <v>178</v>
      </c>
    </row>
    <row r="101" spans="1:2" ht="10.5">
      <c r="A101" s="14" t="s">
        <v>179</v>
      </c>
      <c r="B101" s="998" t="s">
        <v>180</v>
      </c>
    </row>
    <row r="102" spans="1:2" ht="10.5">
      <c r="A102" s="14" t="s">
        <v>181</v>
      </c>
      <c r="B102" s="999" t="s">
        <v>182</v>
      </c>
    </row>
    <row r="103" spans="1:2" ht="10.5">
      <c r="A103" s="14" t="s">
        <v>183</v>
      </c>
      <c r="B103" s="998" t="s">
        <v>184</v>
      </c>
    </row>
    <row r="104" spans="1:2" ht="10.5">
      <c r="A104" s="14" t="s">
        <v>185</v>
      </c>
      <c r="B104" s="998" t="s">
        <v>186</v>
      </c>
    </row>
    <row r="105" spans="1:2" ht="10.5">
      <c r="A105" s="14" t="s">
        <v>187</v>
      </c>
      <c r="B105" s="998" t="s">
        <v>188</v>
      </c>
    </row>
    <row r="106" spans="1:2" ht="10.5">
      <c r="A106" s="14" t="s">
        <v>189</v>
      </c>
      <c r="B106" s="998" t="s">
        <v>190</v>
      </c>
    </row>
    <row r="107" spans="1:2" ht="10.5">
      <c r="A107" s="14" t="s">
        <v>191</v>
      </c>
      <c r="B107" s="998" t="s">
        <v>192</v>
      </c>
    </row>
    <row r="108" spans="1:2" ht="10.5">
      <c r="A108" s="14" t="s">
        <v>193</v>
      </c>
      <c r="B108" s="998" t="s">
        <v>194</v>
      </c>
    </row>
    <row r="109" spans="1:2" ht="10.5">
      <c r="A109" s="14" t="s">
        <v>195</v>
      </c>
      <c r="B109" s="998" t="s">
        <v>196</v>
      </c>
    </row>
    <row r="110" spans="1:2" ht="10.5">
      <c r="A110" s="14" t="s">
        <v>197</v>
      </c>
      <c r="B110" s="999" t="s">
        <v>198</v>
      </c>
    </row>
    <row r="111" spans="1:2" ht="10.5">
      <c r="A111" s="14" t="s">
        <v>199</v>
      </c>
      <c r="B111" s="999" t="s">
        <v>200</v>
      </c>
    </row>
    <row r="112" spans="1:2" ht="10.5">
      <c r="A112" s="14" t="s">
        <v>201</v>
      </c>
      <c r="B112" s="999" t="s">
        <v>202</v>
      </c>
    </row>
    <row r="113" spans="1:2" ht="10.5">
      <c r="A113" s="14" t="s">
        <v>203</v>
      </c>
      <c r="B113" s="999" t="s">
        <v>204</v>
      </c>
    </row>
    <row r="114" spans="1:2" ht="10.5">
      <c r="A114" s="14" t="s">
        <v>205</v>
      </c>
      <c r="B114" s="999" t="s">
        <v>206</v>
      </c>
    </row>
    <row r="115" spans="1:2" ht="10.5">
      <c r="A115" s="14" t="s">
        <v>207</v>
      </c>
      <c r="B115" s="999" t="s">
        <v>208</v>
      </c>
    </row>
    <row r="116" spans="1:2" ht="10.5">
      <c r="A116" s="14" t="s">
        <v>209</v>
      </c>
      <c r="B116" s="999" t="s">
        <v>210</v>
      </c>
    </row>
    <row r="117" spans="1:2" ht="10.5">
      <c r="A117" s="14" t="s">
        <v>211</v>
      </c>
      <c r="B117" s="999" t="s">
        <v>212</v>
      </c>
    </row>
    <row r="118" spans="1:2" ht="10.5">
      <c r="A118" s="14" t="s">
        <v>213</v>
      </c>
      <c r="B118" s="999" t="s">
        <v>214</v>
      </c>
    </row>
    <row r="119" spans="1:2" ht="10.5">
      <c r="A119" s="14" t="s">
        <v>215</v>
      </c>
      <c r="B119" s="999" t="s">
        <v>216</v>
      </c>
    </row>
    <row r="120" spans="1:2" ht="10.5">
      <c r="A120" s="14" t="s">
        <v>217</v>
      </c>
      <c r="B120" s="999" t="s">
        <v>218</v>
      </c>
    </row>
    <row r="121" spans="1:2" ht="10.5">
      <c r="A121" s="14" t="s">
        <v>219</v>
      </c>
      <c r="B121" s="999" t="s">
        <v>220</v>
      </c>
    </row>
    <row r="122" spans="1:2" ht="10.5">
      <c r="A122" s="14" t="s">
        <v>221</v>
      </c>
      <c r="B122" s="998" t="s">
        <v>222</v>
      </c>
    </row>
    <row r="123" spans="1:2">
      <c r="A123" s="17"/>
      <c r="B123" s="17"/>
    </row>
    <row r="124" spans="1:2" ht="10.5">
      <c r="A124" s="14"/>
      <c r="B124" s="14" t="s">
        <v>223</v>
      </c>
    </row>
    <row r="125" spans="1:2" ht="10.5">
      <c r="A125" s="14" t="s">
        <v>224</v>
      </c>
      <c r="B125" s="998" t="s">
        <v>225</v>
      </c>
    </row>
    <row r="126" spans="1:2" ht="10.5">
      <c r="A126" s="14" t="s">
        <v>226</v>
      </c>
      <c r="B126" s="998" t="s">
        <v>227</v>
      </c>
    </row>
    <row r="127" spans="1:2" ht="10.5">
      <c r="A127" s="14" t="s">
        <v>228</v>
      </c>
      <c r="B127" s="998" t="s">
        <v>229</v>
      </c>
    </row>
    <row r="128" spans="1:2" ht="10.5">
      <c r="A128" s="14" t="s">
        <v>230</v>
      </c>
      <c r="B128" s="998" t="s">
        <v>231</v>
      </c>
    </row>
    <row r="129" spans="1:2" ht="10.5">
      <c r="A129" s="14" t="s">
        <v>232</v>
      </c>
      <c r="B129" s="998" t="s">
        <v>233</v>
      </c>
    </row>
    <row r="130" spans="1:2" ht="10.5">
      <c r="A130" s="14" t="s">
        <v>234</v>
      </c>
      <c r="B130" s="998" t="s">
        <v>235</v>
      </c>
    </row>
    <row r="131" spans="1:2" ht="10.5">
      <c r="A131" s="14" t="s">
        <v>236</v>
      </c>
      <c r="B131" s="998" t="s">
        <v>237</v>
      </c>
    </row>
    <row r="132" spans="1:2" ht="10.5">
      <c r="A132" s="14" t="s">
        <v>238</v>
      </c>
      <c r="B132" s="998" t="s">
        <v>239</v>
      </c>
    </row>
    <row r="133" spans="1:2" ht="10.5">
      <c r="A133" s="14" t="s">
        <v>240</v>
      </c>
      <c r="B133" s="998" t="s">
        <v>241</v>
      </c>
    </row>
    <row r="134" spans="1:2" ht="10.5">
      <c r="A134" s="14" t="s">
        <v>242</v>
      </c>
      <c r="B134" s="999" t="s">
        <v>243</v>
      </c>
    </row>
    <row r="135" spans="1:2" ht="10.5">
      <c r="A135" s="14" t="s">
        <v>244</v>
      </c>
      <c r="B135" s="999" t="s">
        <v>245</v>
      </c>
    </row>
    <row r="136" spans="1:2" ht="10.5">
      <c r="A136" s="14" t="s">
        <v>246</v>
      </c>
      <c r="B136" s="999" t="s">
        <v>247</v>
      </c>
    </row>
    <row r="137" spans="1:2" ht="10.5">
      <c r="A137" s="14" t="s">
        <v>248</v>
      </c>
      <c r="B137" s="999" t="s">
        <v>249</v>
      </c>
    </row>
    <row r="138" spans="1:2" ht="10.5">
      <c r="A138" s="14" t="s">
        <v>250</v>
      </c>
      <c r="B138" s="999" t="s">
        <v>251</v>
      </c>
    </row>
    <row r="139" spans="1:2" ht="10.5">
      <c r="A139" s="14" t="s">
        <v>252</v>
      </c>
      <c r="B139" s="999" t="s">
        <v>253</v>
      </c>
    </row>
    <row r="140" spans="1:2" ht="10.5">
      <c r="A140" s="14" t="s">
        <v>254</v>
      </c>
      <c r="B140" s="998" t="s">
        <v>255</v>
      </c>
    </row>
    <row r="141" spans="1:2" ht="10.5">
      <c r="A141" s="14" t="s">
        <v>256</v>
      </c>
      <c r="B141" s="999" t="s">
        <v>257</v>
      </c>
    </row>
    <row r="142" spans="1:2" ht="10.5">
      <c r="A142" s="14" t="s">
        <v>258</v>
      </c>
      <c r="B142" s="999" t="s">
        <v>259</v>
      </c>
    </row>
    <row r="143" spans="1:2" ht="10.5">
      <c r="A143" s="14" t="s">
        <v>260</v>
      </c>
      <c r="B143" s="999" t="s">
        <v>261</v>
      </c>
    </row>
    <row r="144" spans="1:2" ht="10.5">
      <c r="A144" s="14" t="s">
        <v>262</v>
      </c>
      <c r="B144" s="999" t="s">
        <v>263</v>
      </c>
    </row>
    <row r="145" spans="1:2" ht="10.5">
      <c r="A145" s="14" t="s">
        <v>264</v>
      </c>
      <c r="B145" s="999" t="s">
        <v>265</v>
      </c>
    </row>
    <row r="146" spans="1:2" ht="10.5">
      <c r="A146" s="14" t="s">
        <v>266</v>
      </c>
      <c r="B146" s="999" t="s">
        <v>267</v>
      </c>
    </row>
    <row r="147" spans="1:2" ht="10.5">
      <c r="A147" s="14" t="s">
        <v>268</v>
      </c>
      <c r="B147" s="999" t="s">
        <v>269</v>
      </c>
    </row>
    <row r="148" spans="1:2" ht="10.5">
      <c r="A148" s="14" t="s">
        <v>270</v>
      </c>
      <c r="B148" s="999" t="s">
        <v>271</v>
      </c>
    </row>
    <row r="149" spans="1:2" ht="10.5">
      <c r="A149" s="14" t="s">
        <v>272</v>
      </c>
      <c r="B149" s="998" t="s">
        <v>273</v>
      </c>
    </row>
    <row r="150" spans="1:2" ht="10.5">
      <c r="A150" s="14" t="s">
        <v>274</v>
      </c>
      <c r="B150" s="999" t="s">
        <v>275</v>
      </c>
    </row>
    <row r="151" spans="1:2" ht="10.5">
      <c r="A151" s="14" t="s">
        <v>276</v>
      </c>
      <c r="B151" s="999" t="s">
        <v>277</v>
      </c>
    </row>
    <row r="152" spans="1:2" ht="10.5">
      <c r="A152" s="14" t="s">
        <v>278</v>
      </c>
      <c r="B152" s="999" t="s">
        <v>279</v>
      </c>
    </row>
    <row r="153" spans="1:2" ht="10.5">
      <c r="A153" s="14" t="s">
        <v>280</v>
      </c>
      <c r="B153" s="999" t="s">
        <v>281</v>
      </c>
    </row>
    <row r="154" spans="1:2" ht="10.5">
      <c r="A154" s="14" t="s">
        <v>282</v>
      </c>
      <c r="B154" s="999" t="s">
        <v>283</v>
      </c>
    </row>
    <row r="155" spans="1:2" ht="10.5">
      <c r="A155" s="14" t="s">
        <v>284</v>
      </c>
      <c r="B155" s="999" t="s">
        <v>285</v>
      </c>
    </row>
    <row r="156" spans="1:2" ht="10.5">
      <c r="A156" s="14" t="s">
        <v>286</v>
      </c>
      <c r="B156" s="999" t="s">
        <v>287</v>
      </c>
    </row>
    <row r="157" spans="1:2" ht="10.5">
      <c r="A157" s="14" t="s">
        <v>288</v>
      </c>
      <c r="B157" s="998" t="s">
        <v>289</v>
      </c>
    </row>
    <row r="158" spans="1:2" ht="10.5">
      <c r="A158" s="14" t="s">
        <v>290</v>
      </c>
      <c r="B158" s="999" t="s">
        <v>291</v>
      </c>
    </row>
    <row r="159" spans="1:2" ht="10.5">
      <c r="A159" s="14" t="s">
        <v>292</v>
      </c>
      <c r="B159" s="999" t="s">
        <v>293</v>
      </c>
    </row>
    <row r="160" spans="1:2" ht="10.5">
      <c r="A160" s="14" t="s">
        <v>294</v>
      </c>
      <c r="B160" s="999" t="s">
        <v>295</v>
      </c>
    </row>
    <row r="161" spans="1:2" ht="10.5">
      <c r="A161" s="14" t="s">
        <v>296</v>
      </c>
      <c r="B161" s="999" t="s">
        <v>297</v>
      </c>
    </row>
    <row r="162" spans="1:2" ht="10.5">
      <c r="A162" s="14" t="s">
        <v>298</v>
      </c>
      <c r="B162" s="999" t="s">
        <v>299</v>
      </c>
    </row>
    <row r="163" spans="1:2" ht="10.5">
      <c r="A163" s="14"/>
      <c r="B163" s="17"/>
    </row>
    <row r="164" spans="1:2" ht="10.5">
      <c r="A164" s="14" t="s">
        <v>300</v>
      </c>
      <c r="B164" s="14" t="s">
        <v>301</v>
      </c>
    </row>
    <row r="165" spans="1:2" ht="10.5">
      <c r="A165" s="14" t="s">
        <v>302</v>
      </c>
      <c r="B165" s="998" t="s">
        <v>303</v>
      </c>
    </row>
    <row r="166" spans="1:2" ht="10.5">
      <c r="A166" s="14" t="s">
        <v>304</v>
      </c>
      <c r="B166" s="998" t="s">
        <v>303</v>
      </c>
    </row>
    <row r="167" spans="1:2" ht="10.5">
      <c r="A167" s="14" t="s">
        <v>305</v>
      </c>
      <c r="B167" s="998" t="s">
        <v>306</v>
      </c>
    </row>
    <row r="168" spans="1:2" ht="10.5">
      <c r="A168" s="14" t="s">
        <v>307</v>
      </c>
      <c r="B168" s="998" t="s">
        <v>308</v>
      </c>
    </row>
    <row r="169" spans="1:2" ht="10.5">
      <c r="A169" s="14" t="s">
        <v>309</v>
      </c>
      <c r="B169" s="998" t="s">
        <v>310</v>
      </c>
    </row>
    <row r="170" spans="1:2" ht="10.5">
      <c r="A170" s="14" t="s">
        <v>311</v>
      </c>
      <c r="B170" s="998" t="s">
        <v>312</v>
      </c>
    </row>
    <row r="171" spans="1:2" ht="10.5">
      <c r="A171" s="14" t="s">
        <v>313</v>
      </c>
      <c r="B171" s="998" t="s">
        <v>314</v>
      </c>
    </row>
    <row r="172" spans="1:2" ht="10.5">
      <c r="A172" s="14" t="s">
        <v>315</v>
      </c>
      <c r="B172" s="998" t="s">
        <v>316</v>
      </c>
    </row>
    <row r="173" spans="1:2" ht="10.5">
      <c r="A173" s="14" t="s">
        <v>317</v>
      </c>
      <c r="B173" s="998" t="s">
        <v>318</v>
      </c>
    </row>
    <row r="174" spans="1:2" ht="10.5">
      <c r="A174" s="14" t="s">
        <v>319</v>
      </c>
      <c r="B174" s="998" t="s">
        <v>320</v>
      </c>
    </row>
    <row r="175" spans="1:2" ht="10.5">
      <c r="A175" s="14" t="s">
        <v>321</v>
      </c>
      <c r="B175" s="998" t="s">
        <v>322</v>
      </c>
    </row>
    <row r="176" spans="1:2" ht="10.5">
      <c r="A176" s="14" t="s">
        <v>323</v>
      </c>
      <c r="B176" s="998" t="s">
        <v>324</v>
      </c>
    </row>
    <row r="177" spans="1:2">
      <c r="A177" s="17"/>
      <c r="B177" s="17"/>
    </row>
    <row r="178" spans="1:2" ht="10.5">
      <c r="A178" s="14" t="s">
        <v>325</v>
      </c>
      <c r="B178" s="14" t="s">
        <v>326</v>
      </c>
    </row>
    <row r="179" spans="1:2" ht="10.5">
      <c r="A179" s="14" t="s">
        <v>327</v>
      </c>
      <c r="B179" s="998" t="s">
        <v>328</v>
      </c>
    </row>
    <row r="180" spans="1:2" ht="10.5">
      <c r="A180" s="14" t="s">
        <v>329</v>
      </c>
      <c r="B180" s="998" t="s">
        <v>330</v>
      </c>
    </row>
    <row r="181" spans="1:2" ht="10.5">
      <c r="A181" s="14" t="s">
        <v>331</v>
      </c>
      <c r="B181" s="998" t="s">
        <v>332</v>
      </c>
    </row>
    <row r="182" spans="1:2" ht="10.5">
      <c r="A182" s="14" t="s">
        <v>333</v>
      </c>
      <c r="B182" s="998" t="s">
        <v>334</v>
      </c>
    </row>
    <row r="183" spans="1:2" ht="10.5">
      <c r="A183" s="14" t="s">
        <v>335</v>
      </c>
      <c r="B183" s="998" t="s">
        <v>336</v>
      </c>
    </row>
    <row r="184" spans="1:2" ht="10.5">
      <c r="A184" s="14" t="s">
        <v>337</v>
      </c>
      <c r="B184" s="998" t="s">
        <v>338</v>
      </c>
    </row>
    <row r="185" spans="1:2" ht="10.5">
      <c r="A185" s="14" t="s">
        <v>339</v>
      </c>
      <c r="B185" s="998" t="s">
        <v>340</v>
      </c>
    </row>
    <row r="186" spans="1:2" ht="10.5">
      <c r="A186" s="14" t="s">
        <v>341</v>
      </c>
      <c r="B186" s="998" t="s">
        <v>342</v>
      </c>
    </row>
    <row r="187" spans="1:2" ht="10.5">
      <c r="A187" s="14" t="s">
        <v>343</v>
      </c>
      <c r="B187" s="998" t="s">
        <v>344</v>
      </c>
    </row>
    <row r="188" spans="1:2" ht="10.5">
      <c r="A188" s="14" t="s">
        <v>345</v>
      </c>
      <c r="B188" s="998" t="s">
        <v>346</v>
      </c>
    </row>
    <row r="189" spans="1:2" ht="10.5">
      <c r="A189" s="14" t="s">
        <v>347</v>
      </c>
      <c r="B189" s="998" t="s">
        <v>348</v>
      </c>
    </row>
    <row r="190" spans="1:2" ht="10.5">
      <c r="A190" s="14"/>
      <c r="B190" s="14"/>
    </row>
    <row r="191" spans="1:2" ht="10.5">
      <c r="A191" s="14" t="s">
        <v>349</v>
      </c>
      <c r="B191" s="14" t="s">
        <v>350</v>
      </c>
    </row>
    <row r="192" spans="1:2" ht="10.5">
      <c r="A192" s="14" t="s">
        <v>351</v>
      </c>
      <c r="B192" s="998" t="s">
        <v>352</v>
      </c>
    </row>
    <row r="193" spans="1:2" ht="10.5">
      <c r="A193" s="14" t="s">
        <v>353</v>
      </c>
      <c r="B193" s="998" t="s">
        <v>354</v>
      </c>
    </row>
    <row r="194" spans="1:2" ht="10.5">
      <c r="A194" s="14" t="s">
        <v>355</v>
      </c>
      <c r="B194" s="998" t="s">
        <v>356</v>
      </c>
    </row>
    <row r="195" spans="1:2" ht="10.5">
      <c r="A195" s="14" t="s">
        <v>357</v>
      </c>
      <c r="B195" s="998" t="s">
        <v>358</v>
      </c>
    </row>
    <row r="196" spans="1:2" ht="10.5">
      <c r="A196" s="14" t="s">
        <v>359</v>
      </c>
      <c r="B196" s="998" t="s">
        <v>360</v>
      </c>
    </row>
    <row r="197" spans="1:2" ht="10.5">
      <c r="A197" s="14" t="s">
        <v>361</v>
      </c>
      <c r="B197" s="998" t="s">
        <v>362</v>
      </c>
    </row>
    <row r="198" spans="1:2" ht="10.5">
      <c r="A198" s="14" t="s">
        <v>363</v>
      </c>
      <c r="B198" s="998" t="s">
        <v>364</v>
      </c>
    </row>
    <row r="199" spans="1:2" ht="10.5">
      <c r="A199" s="14" t="s">
        <v>365</v>
      </c>
      <c r="B199" s="998" t="s">
        <v>366</v>
      </c>
    </row>
    <row r="200" spans="1:2" ht="10.5">
      <c r="A200" s="14" t="s">
        <v>367</v>
      </c>
      <c r="B200" s="998" t="s">
        <v>368</v>
      </c>
    </row>
    <row r="201" spans="1:2" ht="10.5">
      <c r="A201" s="14" t="s">
        <v>369</v>
      </c>
      <c r="B201" s="998" t="s">
        <v>370</v>
      </c>
    </row>
    <row r="202" spans="1:2" ht="10.5">
      <c r="A202" s="14" t="s">
        <v>371</v>
      </c>
      <c r="B202" s="998" t="s">
        <v>372</v>
      </c>
    </row>
    <row r="203" spans="1:2" ht="10.5">
      <c r="A203" s="14" t="s">
        <v>373</v>
      </c>
      <c r="B203" s="998" t="s">
        <v>374</v>
      </c>
    </row>
    <row r="204" spans="1:2" ht="10.5">
      <c r="A204" s="14" t="s">
        <v>375</v>
      </c>
      <c r="B204" s="998" t="s">
        <v>376</v>
      </c>
    </row>
    <row r="205" spans="1:2" ht="10.5">
      <c r="A205" s="14" t="s">
        <v>377</v>
      </c>
      <c r="B205" s="998" t="s">
        <v>378</v>
      </c>
    </row>
    <row r="206" spans="1:2" ht="10.5">
      <c r="A206" s="14" t="s">
        <v>379</v>
      </c>
      <c r="B206" s="998" t="s">
        <v>380</v>
      </c>
    </row>
    <row r="207" spans="1:2" ht="10.5">
      <c r="A207" s="14" t="s">
        <v>381</v>
      </c>
      <c r="B207" s="998" t="s">
        <v>382</v>
      </c>
    </row>
    <row r="208" spans="1:2" ht="10.5">
      <c r="A208" s="14" t="s">
        <v>383</v>
      </c>
      <c r="B208" s="998" t="s">
        <v>384</v>
      </c>
    </row>
    <row r="209" spans="1:2" ht="10.5">
      <c r="A209" s="14" t="s">
        <v>385</v>
      </c>
      <c r="B209" s="998" t="s">
        <v>386</v>
      </c>
    </row>
    <row r="210" spans="1:2" ht="10.5">
      <c r="A210" s="14"/>
      <c r="B210" s="17"/>
    </row>
    <row r="211" spans="1:2" ht="10.5">
      <c r="A211" s="14" t="s">
        <v>387</v>
      </c>
      <c r="B211" s="14" t="s">
        <v>388</v>
      </c>
    </row>
    <row r="212" spans="1:2" ht="10.5">
      <c r="A212" s="14" t="s">
        <v>389</v>
      </c>
      <c r="B212" s="998" t="s">
        <v>390</v>
      </c>
    </row>
    <row r="213" spans="1:2" ht="10.5">
      <c r="A213" s="14" t="s">
        <v>391</v>
      </c>
      <c r="B213" s="998" t="s">
        <v>392</v>
      </c>
    </row>
    <row r="214" spans="1:2" ht="10.5">
      <c r="A214" s="14" t="s">
        <v>393</v>
      </c>
      <c r="B214" s="998" t="s">
        <v>394</v>
      </c>
    </row>
    <row r="215" spans="1:2" ht="10.5">
      <c r="A215" s="14" t="s">
        <v>395</v>
      </c>
      <c r="B215" s="998" t="s">
        <v>396</v>
      </c>
    </row>
    <row r="216" spans="1:2" ht="10.5">
      <c r="A216" s="14" t="s">
        <v>397</v>
      </c>
      <c r="B216" s="998" t="s">
        <v>398</v>
      </c>
    </row>
    <row r="217" spans="1:2" ht="10.5">
      <c r="A217" s="14" t="s">
        <v>399</v>
      </c>
      <c r="B217" s="998" t="s">
        <v>400</v>
      </c>
    </row>
    <row r="218" spans="1:2" ht="10.5">
      <c r="A218" s="14" t="s">
        <v>401</v>
      </c>
      <c r="B218" s="998" t="s">
        <v>402</v>
      </c>
    </row>
    <row r="219" spans="1:2" ht="10.5">
      <c r="A219" s="14" t="s">
        <v>403</v>
      </c>
      <c r="B219" s="998" t="s">
        <v>404</v>
      </c>
    </row>
    <row r="220" spans="1:2" ht="10.5">
      <c r="A220" s="14" t="s">
        <v>405</v>
      </c>
      <c r="B220" s="998" t="s">
        <v>406</v>
      </c>
    </row>
    <row r="221" spans="1:2" ht="10.5">
      <c r="A221" s="14" t="s">
        <v>407</v>
      </c>
      <c r="B221" s="998" t="s">
        <v>408</v>
      </c>
    </row>
    <row r="222" spans="1:2" ht="10.5">
      <c r="A222" s="14" t="s">
        <v>409</v>
      </c>
      <c r="B222" s="998" t="s">
        <v>410</v>
      </c>
    </row>
    <row r="223" spans="1:2" ht="10.5">
      <c r="A223" s="14" t="s">
        <v>411</v>
      </c>
      <c r="B223" s="998" t="s">
        <v>412</v>
      </c>
    </row>
    <row r="224" spans="1:2" ht="10.5">
      <c r="A224" s="14" t="s">
        <v>413</v>
      </c>
      <c r="B224" s="998" t="s">
        <v>414</v>
      </c>
    </row>
    <row r="225" spans="1:2" ht="10.5">
      <c r="A225" s="14" t="s">
        <v>4</v>
      </c>
      <c r="B225" s="17"/>
    </row>
    <row r="226" spans="1:2" ht="10.5">
      <c r="A226" s="14" t="s">
        <v>415</v>
      </c>
      <c r="B226" s="14" t="s">
        <v>416</v>
      </c>
    </row>
    <row r="227" spans="1:2" ht="10.5">
      <c r="A227" s="14" t="s">
        <v>417</v>
      </c>
      <c r="B227" s="998" t="s">
        <v>418</v>
      </c>
    </row>
    <row r="228" spans="1:2" ht="10.5">
      <c r="A228" s="14" t="s">
        <v>419</v>
      </c>
      <c r="B228" s="998" t="s">
        <v>420</v>
      </c>
    </row>
    <row r="229" spans="1:2" ht="10.5">
      <c r="A229" s="14" t="s">
        <v>421</v>
      </c>
      <c r="B229" s="998" t="s">
        <v>422</v>
      </c>
    </row>
    <row r="230" spans="1:2" ht="10.5">
      <c r="A230" s="14" t="s">
        <v>423</v>
      </c>
      <c r="B230" s="998" t="s">
        <v>424</v>
      </c>
    </row>
    <row r="231" spans="1:2" ht="10.5">
      <c r="A231" s="14" t="s">
        <v>425</v>
      </c>
      <c r="B231" s="998" t="s">
        <v>426</v>
      </c>
    </row>
    <row r="232" spans="1:2" ht="10.5">
      <c r="A232" s="14" t="s">
        <v>427</v>
      </c>
      <c r="B232" s="998" t="s">
        <v>428</v>
      </c>
    </row>
    <row r="233" spans="1:2" ht="10.5">
      <c r="A233" s="14" t="s">
        <v>429</v>
      </c>
      <c r="B233" s="998" t="s">
        <v>430</v>
      </c>
    </row>
    <row r="234" spans="1:2" ht="10.5">
      <c r="A234" s="14" t="s">
        <v>4</v>
      </c>
      <c r="B234" s="17"/>
    </row>
    <row r="235" spans="1:2" ht="10.5">
      <c r="A235" s="14" t="s">
        <v>431</v>
      </c>
      <c r="B235" s="14" t="s">
        <v>432</v>
      </c>
    </row>
    <row r="236" spans="1:2" ht="10.5">
      <c r="A236" s="14" t="s">
        <v>433</v>
      </c>
      <c r="B236" s="998" t="s">
        <v>434</v>
      </c>
    </row>
    <row r="237" spans="1:2" ht="10.5">
      <c r="A237" s="14" t="s">
        <v>435</v>
      </c>
      <c r="B237" s="998" t="s">
        <v>436</v>
      </c>
    </row>
    <row r="238" spans="1:2" ht="10.5">
      <c r="A238" s="14" t="s">
        <v>437</v>
      </c>
      <c r="B238" s="998" t="s">
        <v>438</v>
      </c>
    </row>
    <row r="239" spans="1:2" ht="10.5">
      <c r="A239" s="14" t="s">
        <v>439</v>
      </c>
      <c r="B239" s="998" t="s">
        <v>440</v>
      </c>
    </row>
    <row r="240" spans="1:2" ht="10.5">
      <c r="A240" s="14" t="s">
        <v>441</v>
      </c>
      <c r="B240" s="998" t="s">
        <v>442</v>
      </c>
    </row>
    <row r="241" spans="1:2" ht="10.5">
      <c r="A241" s="14" t="s">
        <v>443</v>
      </c>
      <c r="B241" s="998" t="s">
        <v>444</v>
      </c>
    </row>
    <row r="242" spans="1:2" ht="10.5">
      <c r="A242" s="14" t="s">
        <v>445</v>
      </c>
      <c r="B242" s="998" t="s">
        <v>446</v>
      </c>
    </row>
    <row r="243" spans="1:2" ht="10.5">
      <c r="A243" s="14" t="s">
        <v>447</v>
      </c>
      <c r="B243" s="998" t="s">
        <v>448</v>
      </c>
    </row>
    <row r="244" spans="1:2" ht="10.5">
      <c r="A244" s="14" t="s">
        <v>449</v>
      </c>
      <c r="B244" s="998" t="s">
        <v>450</v>
      </c>
    </row>
    <row r="245" spans="1:2" ht="10.5">
      <c r="A245" s="14" t="s">
        <v>451</v>
      </c>
      <c r="B245" s="998" t="s">
        <v>452</v>
      </c>
    </row>
    <row r="246" spans="1:2" ht="10.5">
      <c r="A246" s="14" t="s">
        <v>453</v>
      </c>
      <c r="B246" s="998" t="s">
        <v>454</v>
      </c>
    </row>
    <row r="247" spans="1:2" ht="10.5">
      <c r="A247" s="14" t="s">
        <v>455</v>
      </c>
      <c r="B247" s="998" t="s">
        <v>456</v>
      </c>
    </row>
    <row r="248" spans="1:2" ht="10.5">
      <c r="A248" s="14" t="s">
        <v>457</v>
      </c>
      <c r="B248" s="998" t="s">
        <v>458</v>
      </c>
    </row>
    <row r="249" spans="1:2" ht="10.5">
      <c r="A249" s="14" t="s">
        <v>459</v>
      </c>
      <c r="B249" s="998" t="s">
        <v>460</v>
      </c>
    </row>
    <row r="250" spans="1:2" ht="10.5">
      <c r="A250" s="14" t="s">
        <v>461</v>
      </c>
      <c r="B250" s="998" t="s">
        <v>462</v>
      </c>
    </row>
    <row r="251" spans="1:2" ht="10.5">
      <c r="A251" s="14" t="s">
        <v>463</v>
      </c>
      <c r="B251" s="998" t="s">
        <v>464</v>
      </c>
    </row>
    <row r="252" spans="1:2" ht="10.5">
      <c r="A252" s="14" t="s">
        <v>465</v>
      </c>
      <c r="B252" s="998" t="s">
        <v>466</v>
      </c>
    </row>
    <row r="253" spans="1:2" ht="10.5">
      <c r="A253" s="14"/>
      <c r="B253" s="17"/>
    </row>
    <row r="254" spans="1:2" ht="10.5">
      <c r="A254" s="14" t="s">
        <v>467</v>
      </c>
      <c r="B254" s="14" t="s">
        <v>468</v>
      </c>
    </row>
    <row r="255" spans="1:2" ht="10.5">
      <c r="A255" s="14" t="s">
        <v>469</v>
      </c>
      <c r="B255" s="998" t="s">
        <v>470</v>
      </c>
    </row>
    <row r="256" spans="1:2" ht="10.5">
      <c r="A256" s="14" t="s">
        <v>471</v>
      </c>
      <c r="B256" s="998" t="s">
        <v>472</v>
      </c>
    </row>
    <row r="257" spans="1:2" ht="10.5">
      <c r="A257" s="14" t="s">
        <v>473</v>
      </c>
      <c r="B257" s="998" t="s">
        <v>474</v>
      </c>
    </row>
    <row r="258" spans="1:2" ht="10.5">
      <c r="A258" s="14" t="s">
        <v>475</v>
      </c>
      <c r="B258" s="998" t="s">
        <v>476</v>
      </c>
    </row>
    <row r="259" spans="1:2" ht="10.5">
      <c r="A259" s="14" t="s">
        <v>477</v>
      </c>
      <c r="B259" s="998" t="s">
        <v>476</v>
      </c>
    </row>
    <row r="260" spans="1:2" ht="10.5">
      <c r="A260" s="14" t="s">
        <v>478</v>
      </c>
      <c r="B260" s="998" t="s">
        <v>479</v>
      </c>
    </row>
    <row r="261" spans="1:2" ht="10.5">
      <c r="A261" s="14" t="s">
        <v>480</v>
      </c>
      <c r="B261" s="998" t="s">
        <v>481</v>
      </c>
    </row>
    <row r="262" spans="1:2" ht="10.5">
      <c r="A262" s="14" t="s">
        <v>482</v>
      </c>
      <c r="B262" s="998" t="s">
        <v>481</v>
      </c>
    </row>
    <row r="264" spans="1:2" ht="10.5">
      <c r="A264" s="14" t="s">
        <v>483</v>
      </c>
      <c r="B264" s="14" t="s">
        <v>484</v>
      </c>
    </row>
    <row r="265" spans="1:2" ht="10.5">
      <c r="A265" s="14" t="s">
        <v>485</v>
      </c>
      <c r="B265" s="998" t="s">
        <v>486</v>
      </c>
    </row>
    <row r="266" spans="1:2" ht="10.5">
      <c r="A266" s="14" t="s">
        <v>487</v>
      </c>
      <c r="B266" s="999" t="s">
        <v>488</v>
      </c>
    </row>
    <row r="267" spans="1:2" ht="10.5">
      <c r="A267" s="14" t="s">
        <v>489</v>
      </c>
      <c r="B267" s="999" t="s">
        <v>490</v>
      </c>
    </row>
    <row r="268" spans="1:2" ht="10.5">
      <c r="A268" s="14" t="s">
        <v>491</v>
      </c>
      <c r="B268" s="999" t="s">
        <v>492</v>
      </c>
    </row>
  </sheetData>
  <hyperlinks>
    <hyperlink ref="B5" location="'T01'!A1" display="Grupos segundo qualidade estimada dos registros estatísticos oficiais de Mortes Violentas Intencionais" xr:uid="{00000000-0004-0000-0000-000000000000}"/>
    <hyperlink ref="B6" location="'T02'!A1" display="Mortes violentas intencionais" xr:uid="{00000000-0004-0000-0000-000001000000}"/>
    <hyperlink ref="B7" location="'T03'!A1" display="Série histórica das Mortes Violentas Intencionais" xr:uid="{00000000-0004-0000-0000-000002000000}"/>
    <hyperlink ref="B8" location="'P01'!A1" display="Mortes Violentas Intencionais" xr:uid="{00000000-0004-0000-0000-000003000000}"/>
    <hyperlink ref="B9" location="'P01'!A1" display="Variação das taxas de Mortes Violentas Intencionais, por UF (2022-2023)" xr:uid="{00000000-0004-0000-0000-000004000000}"/>
    <hyperlink ref="B10" location="'P01'!A1" display="Taxa de Mortes Violentas Intencionais por UF - Brasil (2023)" xr:uid="{00000000-0004-0000-0000-000005000000}"/>
    <hyperlink ref="B11" location="'P01'!A1" display="Taxa de Mortes Violentas Intencionais por Região Intermediária (2023)" xr:uid="{00000000-0004-0000-0000-000006000000}"/>
    <hyperlink ref="B12" location="'P01'!A1" display="'P01'!A1" xr:uid="{00000000-0004-0000-0000-000007000000}"/>
    <hyperlink ref="B13" location="'P01'!A1" display="'P01'!A1" xr:uid="{00000000-0004-0000-0000-000008000000}"/>
    <hyperlink ref="B14" location="'P01'!A1" display="'P01'!A1" xr:uid="{00000000-0004-0000-0000-000009000000}"/>
    <hyperlink ref="B15" location="'P01'!A1" display="'P01'!A1" xr:uid="{00000000-0004-0000-0000-00000A000000}"/>
    <hyperlink ref="B16" location="'P01'!A1" display="'P01'!A1" xr:uid="{00000000-0004-0000-0000-00000B000000}"/>
    <hyperlink ref="B17" location="'P01'!A1" display="Distribuição da Mortes Violentas Intencionais por Local de Ocorrência do Fato e Tipo Penal, em % - Brasil " xr:uid="{00000000-0004-0000-0000-00000C000000}"/>
    <hyperlink ref="B18" location="'Q02'!A1" display="Ranking das cidades com maiores taxas de Mortes Violentas Intencionais – MVI do país com população superior a 100 mil habitantes. Brasil, 2023. " xr:uid="{00000000-0004-0000-0000-00000D000000}"/>
    <hyperlink ref="B19" location="'T04'!A1" display="Homicídios dolosos, por número de vítimas e ocorrências" xr:uid="{00000000-0004-0000-0000-00000E000000}"/>
    <hyperlink ref="B20" location="'T05'!A1" display="Latrocínio, por número de vítimas e número de ocorrências" xr:uid="{00000000-0004-0000-0000-00000F000000}"/>
    <hyperlink ref="B21" location="'T06'!A1" display="Lesão corporal seguida de morte, por número de ocorrências e número de vítimas" xr:uid="{00000000-0004-0000-0000-000010000000}"/>
    <hyperlink ref="B22" location="'T07'!A1" display="Mortes violentas intencionais - Capitais e Distrito Federal" xr:uid="{00000000-0004-0000-0000-000011000000}"/>
    <hyperlink ref="B25" location="'T08'!A1" display="Policiais Civis e Militares vítimas de CVLI, em serviço e fora de serviço" xr:uid="{00000000-0004-0000-0000-000012000000}"/>
    <hyperlink ref="B26" location="'T09'!A1" display="Suicídio de policiais" xr:uid="{00000000-0004-0000-0000-000013000000}"/>
    <hyperlink ref="B27" location="'P02'!A1" display="Vitimização policial" xr:uid="{00000000-0004-0000-0000-000014000000}"/>
    <hyperlink ref="B28" location="'P02'!A1" display="Mortes Violentas Intencionais de Policiais Civis e Militares, por sexo (em %) - Brasil (2023)" xr:uid="{00000000-0004-0000-0000-000015000000}"/>
    <hyperlink ref="B29" location="'P02'!A1" display="Mortes Violentas Intencionais de Policiais Civis e Militares, por faixa etária (em %) - Brasil (2023)" xr:uid="{00000000-0004-0000-0000-000016000000}"/>
    <hyperlink ref="B30" location="'P02'!A1" display="Mortes Violentas Intencionais de Policiais Civis e Militares, por raça/cor (em %) - Brasil (2023)" xr:uid="{00000000-0004-0000-0000-000017000000}"/>
    <hyperlink ref="B31" location="'T10'!A1" display="Mortes decorrentes de intervenções policiais, segundo corporação e situação (em serviço e fora de serviço)" xr:uid="{00000000-0004-0000-0000-000018000000}"/>
    <hyperlink ref="B32" location="'T11'!A1" display="Proporção de Mortes decorrentes de intervenções policiais em relação às Mortes Violentas Intencionais" xr:uid="{00000000-0004-0000-0000-000019000000}"/>
    <hyperlink ref="B33" location="'P03'!A1" display="Letalidade policial" xr:uid="{00000000-0004-0000-0000-00001A000000}"/>
    <hyperlink ref="B34" location="'P03'!A1" display="Mortes decorrentes de intervenções de policiais civis e militares - Brasil (2013-2023)" xr:uid="{00000000-0004-0000-0000-00001B000000}"/>
    <hyperlink ref="B35" location="'P03'!A1" display="Taxa de mortes decorrentes de intervenções de policiais civis e militares - Brasil e UF (2023)" xr:uid="{00000000-0004-0000-0000-00001C000000}"/>
    <hyperlink ref="B36" location="'P03'!A1" display="Variação da taxa de mortes decorrentes de intervenções de policiais civis e militares - Brasil e UF (2022-2023)" xr:uid="{00000000-0004-0000-0000-00001D000000}"/>
    <hyperlink ref="B37" location="'P03'!A1" display="Distribuição das mortes decorrentes de intervenções policiais, por sexo (em %) - Brasil (2023)" xr:uid="{00000000-0004-0000-0000-00001E000000}"/>
    <hyperlink ref="B38" location="'P03'!A1" display="Taxa de mortes decorrentes de intervenções policiais por sexo - Brasil (2023)" xr:uid="{00000000-0004-0000-0000-00001F000000}"/>
    <hyperlink ref="B39" location="'P03'!A1" display="Distribuição das mortes decorrentes de intervenções policiais, por faixa etária (em %) - Brasil (2023)" xr:uid="{00000000-0004-0000-0000-000020000000}"/>
    <hyperlink ref="B40" location="'P03'!A1" display="Taxa de mortes decorrentes de intervenções policiais por faixa etária - Brasil (2023" xr:uid="{00000000-0004-0000-0000-000021000000}"/>
    <hyperlink ref="B41" location="'P03'!A1" display="'P03'!A1" xr:uid="{00000000-0004-0000-0000-000022000000}"/>
    <hyperlink ref="B42" location="'P03'!A1" display="'P03'!A1" xr:uid="{00000000-0004-0000-0000-000023000000}"/>
    <hyperlink ref="B43" location="'Q03'!A1" display="Dez cidades com mais de 100 mil habitantes com taxas mais elevadas de Mortes Decorrentes de Intervenções Policiais – MDIP em 2023" xr:uid="{00000000-0004-0000-0000-000024000000}"/>
    <hyperlink ref="B46" location="'T12'!A1" display="Pessoas desaparecidas e pessoas localizadas" xr:uid="{00000000-0004-0000-0000-000025000000}"/>
    <hyperlink ref="B49" location="'T13'!A1" display="Crimes contra o patrimônio: roubo e furto de veículos" xr:uid="{00000000-0004-0000-0000-000026000000}"/>
    <hyperlink ref="B50" location="'T14'!A1" display="Roubo e furto de celulares" xr:uid="{00000000-0004-0000-0000-000027000000}"/>
    <hyperlink ref="B51" location="'T15'!A1" display="Estelionato e Estelionato por meio eletrônico" xr:uid="{00000000-0004-0000-0000-000028000000}"/>
    <hyperlink ref="B52" location="'T16'!A1" display="Roubo a estabelecimento comercial, residência e transeunte" xr:uid="{00000000-0004-0000-0000-000029000000}"/>
    <hyperlink ref="B53" location="'T17'!A1" display="Roubo a instituição financeira, de carga e roubos total" xr:uid="{00000000-0004-0000-0000-00002A000000}"/>
    <hyperlink ref="B54" location="'P04'!A1" display="Roubos e furtos de celular" xr:uid="{00000000-0004-0000-0000-00002B000000}"/>
    <hyperlink ref="B55" location="'P04'!A1" display="Roubos e Furtos de celular no Brasil (2018-2023)" xr:uid="{00000000-0004-0000-0000-00002C000000}"/>
    <hyperlink ref="B56" location="'P04'!A1" display="Celulares roubados e furtados, por tipo de local da ocorrência - Brasil (2023)" xr:uid="{00000000-0004-0000-0000-00002D000000}"/>
    <hyperlink ref="B57" location="'P04'!A1" display="Roubo de celular, por local do crime (em %), por UF - Brasil (2023)" xr:uid="{00000000-0004-0000-0000-00002E000000}"/>
    <hyperlink ref="B58" location="'P04'!A1" display="Furto de celular, por local do crime (em %), por UF - Brasil (2023)" xr:uid="{00000000-0004-0000-0000-00002F000000}"/>
    <hyperlink ref="B59" location="'P04'!A1" display="Celulares roubados e furtados, por dia da ocorrência - Brasil (2023)" xr:uid="{00000000-0004-0000-0000-000030000000}"/>
    <hyperlink ref="B60" location="'P04'!A1" display="Celulares roubados e furtados, por horário da ocorrência - Brasil (2023)" xr:uid="{00000000-0004-0000-0000-000031000000}"/>
    <hyperlink ref="B61" location="'P04'!A1" display="Celulares roubados e furtados, por porte do município de ocorrência, taxas por 100 mil habitantes - Brasil (2023)" xr:uid="{00000000-0004-0000-0000-000032000000}"/>
    <hyperlink ref="B62" location="'P04'!A1" display="Vítimas de roubo e furto de celular, por faixa etária, taxas por 100 mil habitantes - Brasil (2023)" xr:uid="{00000000-0004-0000-0000-000033000000}"/>
    <hyperlink ref="B63" location="'P04'!A1" display="Vítimas de roubo e furto de celular, por raça/cor, taxas por 100 mil habitantes - Brasil (2023)" xr:uid="{00000000-0004-0000-0000-000034000000}"/>
    <hyperlink ref="B64" location="'P04'!A1" display="Marcas de celular mais roubadas e furtadas versus participação no mercado nacional (em %) - Brasil (2023)" xr:uid="{00000000-0004-0000-0000-000035000000}"/>
    <hyperlink ref="B65" location="'Q04'!A1" display="50 cidades com maiores taxas de roubo e furto de celular. Municípios com população igual ou superior a 100 mil habitantes" xr:uid="{00000000-0004-0000-0000-000036000000}"/>
    <hyperlink ref="B66" location="'P05'!A1" display="Crimes patrimoniais" xr:uid="{00000000-0004-0000-0000-000037000000}"/>
    <hyperlink ref="B67" location="'P05'!A1" display="Crimes contra o Patrimônio no Brasil, variação das taxas entre 2022 e 2023" xr:uid="{00000000-0004-0000-0000-000038000000}"/>
    <hyperlink ref="B68" location="'P05'!A1" display="Evolução dos roubos e estelionatos no Brasil (2018-2023)" xr:uid="{00000000-0004-0000-0000-000039000000}"/>
    <hyperlink ref="B71" location="'T18'!A1" display="Registros de Injúria Racial, Racismo e Racismo por homofobia ou transfobia" xr:uid="{00000000-0004-0000-0000-00003A000000}"/>
    <hyperlink ref="B72" location="'T19'!A1" display="Registros de crimes contra população LGBTQI+" xr:uid="{00000000-0004-0000-0000-00003B000000}"/>
    <hyperlink ref="B73" location="'P06'!A1" display="Injúria Racial e Crimes contra pessoas LGBTQI+" xr:uid="{00000000-0004-0000-0000-00003C000000}"/>
    <hyperlink ref="B74" location="'P06'!A1" display="'P06'!A1" xr:uid="{00000000-0004-0000-0000-00003D000000}"/>
    <hyperlink ref="B75" location="'P06'!A1" display="Taxa de registros de racismo - por UF (2022-2023)" xr:uid="{00000000-0004-0000-0000-00003E000000}"/>
    <hyperlink ref="B76" location="'P06'!A1" display="Vítimas LGBTQIA+ de lesões corporais dolosas - por UF (2022-2023)" xr:uid="{00000000-0004-0000-0000-00003F000000}"/>
    <hyperlink ref="B77" location="'P06'!A1" display="'P06'!A1" xr:uid="{00000000-0004-0000-0000-000040000000}"/>
    <hyperlink ref="B78" location="'P06'!A1" display="'P06'!A1" xr:uid="{00000000-0004-0000-0000-000041000000}"/>
    <hyperlink ref="B81" location="'T20'!A1" display="Mortes a esclarecer sem indício de crime" xr:uid="{00000000-0004-0000-0000-000042000000}"/>
    <hyperlink ref="B82" location="'T21'!A1" display="Suicídios" xr:uid="{00000000-0004-0000-0000-000043000000}"/>
    <hyperlink ref="B83" location="'T22'!A1" display="Crimes violentos não letais intencionais contra a pessoa" xr:uid="{00000000-0004-0000-0000-000044000000}"/>
    <hyperlink ref="B86" location="'T23'!A1" display="Homicídios de mulheres e feminicídios" xr:uid="{00000000-0004-0000-0000-000045000000}"/>
    <hyperlink ref="B87" location="'T24'!A1" display="Tentativas de homicídio de mulheres e tentativas de feminicídio " xr:uid="{00000000-0004-0000-0000-000046000000}"/>
    <hyperlink ref="B88" location="'T25'!A1" display="Lesão corporal dolosa - violência doméstica" xr:uid="{00000000-0004-0000-0000-000047000000}"/>
    <hyperlink ref="B89" location="'T26'!A1" display="Medidas protetivas de urgência distribuídas e concedidas pelos Tribunais de Justiça" xr:uid="{00000000-0004-0000-0000-000048000000}"/>
    <hyperlink ref="B90" location="'T27'!A1" display="Ligações ao 190 registradas - Total e natureza Violência doméstica" xr:uid="{00000000-0004-0000-0000-000049000000}"/>
    <hyperlink ref="B91" location="'T28'!A1" display="Ameaça - vítimas mulheres" xr:uid="{00000000-0004-0000-0000-00004A000000}"/>
    <hyperlink ref="B92" location="'T29'!A1" display="Perseguição (stalking) e Violência Psicológica - vítimas mulheres" xr:uid="{00000000-0004-0000-0000-00004B000000}"/>
    <hyperlink ref="B93" location="'P07'!A1" display="Violência contra meninas e mulheres" xr:uid="{00000000-0004-0000-0000-00004C000000}"/>
    <hyperlink ref="B94" location="'P07'!A1" display="Taxa de homicídios femininos e feminicídios - Brasil e UFs (2023)" xr:uid="{00000000-0004-0000-0000-00004D000000}"/>
    <hyperlink ref="B95" location="'P07'!A1" display="Percentual de raça/cor das vítimas de feminicídio e demais mortes violentas intencionais (MVI) de mulheres - Brasil (2023)" xr:uid="{00000000-0004-0000-0000-00004E000000}"/>
    <hyperlink ref="B96" location="'P07'!A1" display="Percentual de idade das vítimas de feminicídio e demais mortes violentas intencionais (MVI) de mulheres, por faixa etária - Brasil (2023)" xr:uid="{00000000-0004-0000-0000-00004F000000}"/>
    <hyperlink ref="B97" location="'P07'!A1" display="Percentual de tipo de instrumento empregado nos feminicídios e demais mortes violentas intencionais (MVI) de mulheres - Brasil (2023)" xr:uid="{00000000-0004-0000-0000-000050000000}"/>
    <hyperlink ref="B98" location="'P07'!A1" display="Percentual local de ocorrência dos feminicídios e das demais mortes violentas intencionais (MVI) de mulheres - Brasil (2023)" xr:uid="{00000000-0004-0000-0000-000051000000}"/>
    <hyperlink ref="B99" location="'P07'!A1" display="Percentual da relação entre vítima e autor dos feminicídios e demais mortes violentas intencionais (MVI) de mulheres - Brasil (2023)" xr:uid="{00000000-0004-0000-0000-000052000000}"/>
    <hyperlink ref="B100" location="'P07'!A1" display="Distribuição das pessoas autoras de crimes letais com vítimas mulheres, por sexo, em % - Brasil (2023)" xr:uid="{00000000-0004-0000-0000-000053000000}"/>
    <hyperlink ref="B101" location="'Q05'!A1" display="Número de feminicídios seguidos do suicídio do autor - Brasil e UFs (2022 e 2023)" xr:uid="{00000000-0004-0000-0000-000054000000}"/>
    <hyperlink ref="B102" location="'P07'!A1" display="Distribuição das Mortes Violentas Intencionais (MVI) de mulheres, em comparação com o feminicídio e demais MVI, por local de ocorrência, em % - Brasil, 2023" xr:uid="{00000000-0004-0000-0000-000055000000}"/>
    <hyperlink ref="B103" location="'Q07'!A1" display="Número de vítimas de feminicídio com Medida Protetiva de Urgência ativa no momento do óbito - Brasil e UFs (2022 e 2023)" xr:uid="{00000000-0004-0000-0000-000056000000}"/>
    <hyperlink ref="B104" location="'T30'!A1" display="Estupro e Estupro de Vulnerável " xr:uid="{00000000-0004-0000-0000-000057000000}"/>
    <hyperlink ref="B105" location="'T31'!A1" display="Tentativa de Estupro e tentativa de Estupro de Vulnerável" xr:uid="{00000000-0004-0000-0000-000058000000}"/>
    <hyperlink ref="B106" location="'T32'!A1" display="Estupro e Estupro de Vulnerável - vítimas mulheres" xr:uid="{00000000-0004-0000-0000-000059000000}"/>
    <hyperlink ref="B107" location="'T33'!A1" display="Assédio e importunação sexual" xr:uid="{00000000-0004-0000-0000-00005A000000}"/>
    <hyperlink ref="B108" location="'T34'!A1" display="Divulgação de cena de estupro ou de cena de estupro de vulnerável, de cena de sexo ou de pornografia" xr:uid="{00000000-0004-0000-0000-00005B000000}"/>
    <hyperlink ref="B109" location="'P08'!A1" display="Violência sexual" xr:uid="{00000000-0004-0000-0000-00005C000000}"/>
    <hyperlink ref="B110" location="'P08'!A1" display="Evolução do número de vítimas de estupros e estupros de vulnerável - Brasil (2011 - 2023)" xr:uid="{00000000-0004-0000-0000-00005D000000}"/>
    <hyperlink ref="B111" location="'P08'!A1" display="Distribuição das ocorrências de estupro e estupro de vulnerável - Brasil, 2023" xr:uid="{00000000-0004-0000-0000-00005E000000}"/>
    <hyperlink ref="B112" location="'P08'!A1" display="Taxa de estupros e estupros de vulnerável por 100 mil habitantes - UFs, 2023" xr:uid="{00000000-0004-0000-0000-00005F000000}"/>
    <hyperlink ref="B113" location="'P08'!A1" display="Faixa etária das vítimas de estupro e estupro de vulnerável (em %) - Brasil, 2023" xr:uid="{00000000-0004-0000-0000-000060000000}"/>
    <hyperlink ref="B114" location="'P08'!A1" display="Vítimas de estupro e estupro de vulnerável, por faixa etária - Taxa por 100 mil habitantes - Brasil, 2023" xr:uid="{00000000-0004-0000-0000-000061000000}"/>
    <hyperlink ref="B115" location="'P08'!A1" display="Vítimas de estupro e estupro de vulnerável, por sexo (em %) - Brasil, 2023" xr:uid="{00000000-0004-0000-0000-000062000000}"/>
    <hyperlink ref="B116" location="'P08'!A1" display="Vítimas de estupro e estupro de vulnerável, por sexo - Taxa por 100 mil habitantes - Brasil, 2023" xr:uid="{00000000-0004-0000-0000-000063000000}"/>
    <hyperlink ref="B117" location="'P08'!A1" display="Frequência de estupros por idade simples, vítimas do sexo feminino - Brasil, 2023" xr:uid="{00000000-0004-0000-0000-000064000000}"/>
    <hyperlink ref="B118" location="'P08'!A1" display="Frequência de estupros por idade simples, vítimas do sexo masculino - Brasil, 2024" xr:uid="{00000000-0004-0000-0000-000065000000}"/>
    <hyperlink ref="B119" location="'P08'!A1" display="Vítimas de estupro e estupro de vulnerável, por raça/cor (em %) - Brasil, 2023" xr:uid="{00000000-0004-0000-0000-000066000000}"/>
    <hyperlink ref="B120" location="'P08'!A1" display="Relação entre vítima e autor para registros de estupro e estupro de vulnerável, por idade - Brasil, 2023" xr:uid="{00000000-0004-0000-0000-000067000000}"/>
    <hyperlink ref="B121" location="'P08'!A1" display="Local em que ocorreu o estupro ou estupro de vulnerável - Brasil, 2023" xr:uid="{00000000-0004-0000-0000-000068000000}"/>
    <hyperlink ref="B122" location="'Q10'!A1" display="50 cidades com mais de 100 mil habitantes com taxas mais elevadas de Estupros " xr:uid="{00000000-0004-0000-0000-000069000000}"/>
    <hyperlink ref="B125" location="'T35'!A1" display="Abandono de incapaz (art. 133, CP)" xr:uid="{00000000-0004-0000-0000-00006A000000}"/>
    <hyperlink ref="B126" location="'T36'!A1" display="Abandono material (art. 244, CP)" xr:uid="{00000000-0004-0000-0000-00006B000000}"/>
    <hyperlink ref="B127" location="'T37'!A1" display="Pornografia infanto-juvenil (art. 240, 241, 241-A e 241-B do Estatuto da Criança e do Adolescente)" xr:uid="{00000000-0004-0000-0000-00006C000000}"/>
    <hyperlink ref="B128" location="'T38'!A1" display="Maus-tratos (art. 136 do CP e art. 232 do ECA)" xr:uid="{00000000-0004-0000-0000-00006D000000}"/>
    <hyperlink ref="B129" location="'T39'!A1" display="Exploração sexual infantil (art. 218-B do CP e art. 244-A do ECA)" xr:uid="{00000000-0004-0000-0000-00006E000000}"/>
    <hyperlink ref="B130" location="'T40'!A1" display="Lesão corporal dolosa em contexto de violência doméstica (art. 129, §9o do CP)" xr:uid="{00000000-0004-0000-0000-00006F000000}"/>
    <hyperlink ref="B131" location="'T41'!A1" display="Subtração de crianças e adolescentes (art. 249 do CP e art. 237 do ECA)" xr:uid="{00000000-0004-0000-0000-000070000000}"/>
    <hyperlink ref="B132" location="'T42'!A1" display="Mortes Violentas Intencionais de Crianças e Adolescentes de 0 a 17 anos" xr:uid="{00000000-0004-0000-0000-000071000000}"/>
    <hyperlink ref="B133" location="'P09'!A1" display="Violência não letal contra crianças e adolescentes" xr:uid="{00000000-0004-0000-0000-000072000000}"/>
    <hyperlink ref="B134" location="'P09'!A1" display="Síntese dos dados de crimes não letais com vítimas crianças e adolescentes – Brasil, 2023" xr:uid="{00000000-0004-0000-0000-000073000000}"/>
    <hyperlink ref="B135" location="'P09'!A1" display="Variação dos registros de crimes entre crianças e adolescentes (0 a 17 anos) – Brasil, 2022-2023" xr:uid="{00000000-0004-0000-0000-000074000000}"/>
    <hyperlink ref="B136" location="'P09'!A1" display="Exploração sexual de crianças e adolescentes por idade da vítima, Brasil (2022-2023)" xr:uid="{00000000-0004-0000-0000-000075000000}"/>
    <hyperlink ref="B137" location="'P09'!A1" display="Vítimas de estupro e estupro de vulnerável de 0 a 17 anos Taxas por 100 mil habitantes na respectiva faixa etária Unidades da Federação – 2023" xr:uid="{00000000-0004-0000-0000-000076000000}"/>
    <hyperlink ref="B138" location="'P09'!A1" display="Distribuição racial das vítimas de estupro de 0 a 17 anos, por idade – Brasil, 2023 (em %)" xr:uid="{00000000-0004-0000-0000-000077000000}"/>
    <hyperlink ref="B139" location="'P09'!A1" display="Variação percentual do crime de abandono de incapaz por faixa etária, Brasil (2022-2023)" xr:uid="{00000000-0004-0000-0000-000078000000}"/>
    <hyperlink ref="B140" location="'P10'!A1" display="Maus-tratos entre crianças e adolescentes" xr:uid="{00000000-0004-0000-0000-000079000000}"/>
    <hyperlink ref="B141" location="'P10'!A1" display="Vítimas de maus-tratos de 0 a 17 anos Taxas por 100 mil habitantes na respectiva faixa etária Unidades da Federação – 2023" xr:uid="{00000000-0004-0000-0000-00007A000000}"/>
    <hyperlink ref="B142" location="'P10'!A1" display="Distribuição de crianças e adolescentes vítimas de maus-tratos por faixa etária (em %) – Brasil, 2023" xr:uid="{00000000-0004-0000-0000-00007B000000}"/>
    <hyperlink ref="B143" location="'P10'!A1" display="Crianças e adolescentes vítimas de maus-tratos por faixa etária e sexo (em %) - Brasil, 2023" xr:uid="{00000000-0004-0000-0000-00007C000000}"/>
    <hyperlink ref="B144" location="'P10'!A1" display="Crianças e adolescentes vítimas de maus-tratos por faixa etária e raça/cor (em %) - Brasil, 2023" xr:uid="{00000000-0004-0000-0000-00007D000000}"/>
    <hyperlink ref="B145" location="'P10'!A1" display="Relação entre autor e vítima de crimes de maus-tratos contra crianças e adolescentes por faixa etária da vítima – Brasil, 2023" xr:uid="{00000000-0004-0000-0000-00007E000000}"/>
    <hyperlink ref="B146" location="'P10'!A1" display="Crianças e adolescentes vítimas de maus-tratos por faixa etária e tipo de local do crime (em %) - Brasil, 2023" xr:uid="{00000000-0004-0000-0000-00007F000000}"/>
    <hyperlink ref="B147" location="'P10'!A1" display="Crianças e adolescentes vítimas de maus-tratos por sexo e tipo de local do crime – Brasil, 2023" xr:uid="{00000000-0004-0000-0000-000080000000}"/>
    <hyperlink ref="B148" location="'P10'!A1" display="Vítimas de maus-tratos e lesão corporal em contexto de violência doméstica de 0 a 17 anos, Taxas por 100 mil habitantes na respectiva faixa etária Unidades da Federação – 2023" xr:uid="{00000000-0004-0000-0000-000081000000}"/>
    <hyperlink ref="B149" location="'P11'!A1" display="Violência letal contra crianças e adolescentes" xr:uid="{00000000-0004-0000-0000-000082000000}"/>
    <hyperlink ref="B150" location="'P11'!A1" display="Síntese dos dados de mortes violentas intencionais com vítimas crianças e adolescentes – Brasil, 2023" xr:uid="{00000000-0004-0000-0000-000083000000}"/>
    <hyperlink ref="B151" location="'P11'!A1" display="Vítimas de MVI de 0 a 17 anos Taxas por 100 mil habitantes na respectiva faixa etária Unidades da Federação – 2023" xr:uid="{00000000-0004-0000-0000-000084000000}"/>
    <hyperlink ref="B152" location="'P11'!A1" display="Crianças e adolescentes vítimas de MVI por faixa etária e sexo – Brasil, 2023" xr:uid="{00000000-0004-0000-0000-000085000000}"/>
    <hyperlink ref="B153" location="'P11'!A1" display="Crianças e adolescentes vítimas de MVI por faixa etária e local do crime – Brasil, 2023" xr:uid="{00000000-0004-0000-0000-000086000000}"/>
    <hyperlink ref="B154" location="'P11'!A1" display="Crianças e adolescentes vítimas de MVI por faixa etária tipo de instrumento do crime – Brasil, 2023" xr:uid="{00000000-0004-0000-0000-000087000000}"/>
    <hyperlink ref="B155" location="'P11'!A1" display="Adolescentes vítimas de Mortes decorrentes de Intervenção Policial e MVI por idade – Brasil, 2023" xr:uid="{00000000-0004-0000-0000-000088000000}"/>
    <hyperlink ref="B156" location="'P11'!A1" display="Crianças e adolescentes vítimas de MVI por faixa etária e raça/cor – Brasil, 2023" xr:uid="{00000000-0004-0000-0000-000089000000}"/>
    <hyperlink ref="B157" location="'P12'!A1" display="Violência sexual infantil" xr:uid="{00000000-0004-0000-0000-00008A000000}"/>
    <hyperlink ref="B158" location="'P12'!A1" display="Sexo das vítimas de estupro e estupro de vulnerável - Brasil, 2023 (em %)" xr:uid="{00000000-0004-0000-0000-00008B000000}"/>
    <hyperlink ref="B159" location="'P12'!A1" display="Vítimas de estupro e estupro de vulnerável menores de 14 anos, por idade e sexo - Brasil 2023" xr:uid="{00000000-0004-0000-0000-00008C000000}"/>
    <hyperlink ref="B160" location="'P12'!A1" display="Vítimas de estupro e estupro de vulnerável menores de 14 anos, por tipo de local - Brasil, 2023 (em %)" xr:uid="{00000000-0004-0000-0000-00008D000000}"/>
    <hyperlink ref="B161" location="'P12'!A1" display="Vítimas de estupro e estupro de vulnerável menores de 14 anos, por relação com autor - Brasil, 2023 (em %)" xr:uid="{00000000-0004-0000-0000-00008E000000}"/>
    <hyperlink ref="B162" location="'P12'!A1" display="Vítimas de estupro e estupro de vulnerável menores de 14 anos, por raça/cor - Brasil, 2023 (em %)" xr:uid="{00000000-0004-0000-0000-00008F000000}"/>
    <hyperlink ref="B165" location="'T43'!A1" display="Registros de arma de fogo ativos no SINARM/Polícia Federal, ns. Absolutos" xr:uid="{00000000-0004-0000-0000-000090000000}"/>
    <hyperlink ref="B166" location="'G73'!A1" display="Registros de arma de fogo ativos no SINARM/Polícia Federal, ns. Absolutos" xr:uid="{00000000-0004-0000-0000-000091000000}"/>
    <hyperlink ref="B167" location="'T44'!A1" display="Registros de arma de fogo ativos, por sexo" xr:uid="{00000000-0004-0000-0000-000092000000}"/>
    <hyperlink ref="B168" location="'T45'!A1" display="Registros de arma de fogo ativos, por espécie de arma" xr:uid="{00000000-0004-0000-0000-000093000000}"/>
    <hyperlink ref="B169" location="'T46'!A1" display="Armas de fogo com registros expirados no SINARM/Polícia Federal, ns. Absolutos" xr:uid="{00000000-0004-0000-0000-000094000000}"/>
    <hyperlink ref="B170" location="'T47'!A1" display="Número de armas de fogo recadastradas, por tipo de uso" xr:uid="{00000000-0004-0000-0000-000095000000}"/>
    <hyperlink ref="B171" location="'T48'!A1" display="Armas de fogo recadastradas no Sinarm, por categoria" xr:uid="{00000000-0004-0000-0000-000096000000}"/>
    <hyperlink ref="B172" location="'T49'!A1" display="Número de Certificados de Registros (CR) ativos de Caçadores, Atiradores e Colecionadores (CAC) no SIGMA/Exército Brasileiro" xr:uid="{00000000-0004-0000-0000-000097000000}"/>
    <hyperlink ref="B173" location="'T50'!A1" display="Número de armas de fogo apreendidas, segundo instituições estaduais e Polícia Federal" xr:uid="{00000000-0004-0000-0000-000098000000}"/>
    <hyperlink ref="B174" location="'T51'!A1" display="Número de armas de fogo apreendidas pela Polícia Rodoviária Federal" xr:uid="{00000000-0004-0000-0000-000099000000}"/>
    <hyperlink ref="B175" location="'T52'!A1" display="Número de munições apreendidas pela Polícia Rodoviária Federal" xr:uid="{00000000-0004-0000-0000-00009A000000}"/>
    <hyperlink ref="B176" location="'T53'!A1" display="Registros de porte e posse ilegais de arma de fogo, em ns. absolutos e taxas" xr:uid="{00000000-0004-0000-0000-00009B000000}"/>
    <hyperlink ref="B179" location="'T54'!A1" display="Apreensão de maconha e cocaína, segundo a Polícia Federal" xr:uid="{00000000-0004-0000-0000-00009C000000}"/>
    <hyperlink ref="B180" location="'T55'!A1" display="Apreensão de drogas, segundo a Polícia Federal" xr:uid="{00000000-0004-0000-0000-00009D000000}"/>
    <hyperlink ref="B181" location="'T56'!A1" display="Apreensão de cocaína, segundo a Polícia Federal" xr:uid="{00000000-0004-0000-0000-00009E000000}"/>
    <hyperlink ref="B182" location="'T57'!A1" display="Apreensão de maconha, segundo a Polícia Federal" xr:uid="{00000000-0004-0000-0000-00009F000000}"/>
    <hyperlink ref="B183" location="'T58'!A1" display="Apreensão de maconha e cocaína (em kg) - Instituições Federais de Segurança Pública e Defesa Nacional" xr:uid="{00000000-0004-0000-0000-0000A0000000}"/>
    <hyperlink ref="B184" location="'T59'!A1" display="Tráfico de drogas" xr:uid="{00000000-0004-0000-0000-0000A1000000}"/>
    <hyperlink ref="B185" location="'T60'!A1" display="Posse e Uso de drogas" xr:uid="{00000000-0004-0000-0000-0000A2000000}"/>
    <hyperlink ref="B186" location="'T61'!A1" display="Registros de Apreensão de drogas" xr:uid="{00000000-0004-0000-0000-0000A3000000}"/>
    <hyperlink ref="B187" location="'G74'!A1" display="Apreensão de maconha e cocaína - Brasil, 2013-2023 (em toneladas)" xr:uid="{00000000-0004-0000-0000-0000A4000000}"/>
    <hyperlink ref="B188" location="'G75'!A1" display="Apreensão de cocaína - Regiões, 2013-2023 (em kg)" xr:uid="{00000000-0004-0000-0000-0000A5000000}"/>
    <hyperlink ref="B189" location="'G76'!A1" display="Apreensão de maconha - Regiões, 2013 -2023 (em kg)" xr:uid="{00000000-0004-0000-0000-0000A6000000}"/>
    <hyperlink ref="B192" location="'T62'!A1" display="Despesas com a Função Segurança Pública, por Subfunções" xr:uid="{00000000-0004-0000-0000-0000A7000000}"/>
    <hyperlink ref="B193" location="'T63'!A1" display="Participação das despesas com a Função Segurança Pública no total das despesas" xr:uid="{00000000-0004-0000-0000-0000A8000000}"/>
    <hyperlink ref="B194" location="'T64'!A1" display="Evolução das despesas com a Função Segurança Pública" xr:uid="{00000000-0004-0000-0000-0000A9000000}"/>
    <hyperlink ref="B195" location="'G77'!A1" display="Gasto per capita com segurança pública, por UF - 2023" xr:uid="{00000000-0004-0000-0000-0000AA000000}"/>
    <hyperlink ref="B196" location="'T65'!A1" display="Recursos Transferidos do FNSP e Despesa com a Função Segurança Pública" xr:uid="{00000000-0004-0000-0000-0000AB000000}"/>
    <hyperlink ref="B197" location="'T66'!A1" display="Evolução das despesas com a Função Segurança Pública, por ente federativo" xr:uid="{00000000-0004-0000-0000-0000AC000000}"/>
    <hyperlink ref="B198" location="'T67'!A1" display="Execução Orçamentária do Ministério da Justiça e Segurança Pública - MJSP" xr:uid="{00000000-0004-0000-0000-0000AD000000}"/>
    <hyperlink ref="B199" location="'G78'!A1" display="Variação das despesas com a função Segurança Pública entre 2022 e 2023 (em %)" xr:uid="{00000000-0004-0000-0000-0000AE000000}"/>
    <hyperlink ref="B200" location="'G79'!A1" display="Evolução das despesas com a Função Segurança Pública, em R$ bilhões, por ente federativo" xr:uid="{00000000-0004-0000-0000-0000AF000000}"/>
    <hyperlink ref="B201" location="'G80'!A1" display="RCL, estados e municípios - 2019-2023" xr:uid="{00000000-0004-0000-0000-0000B0000000}"/>
    <hyperlink ref="B202" location="'Q14'!A1" display="Despesas com a função segurança pública, por ente da federação - 2011 a 2023" xr:uid="{00000000-0004-0000-0000-0000B1000000}"/>
    <hyperlink ref="B203" location="'G81'!A1" display="Participação dos entes federados no financiamento da Segurança Pública - 2011 - 2023" xr:uid="{00000000-0004-0000-0000-0000B2000000}"/>
    <hyperlink ref="B204" location="'G82'!A1" display="Participação das áreas de políticas públicas no orçamento público (em %)" xr:uid="{00000000-0004-0000-0000-0000B3000000}"/>
    <hyperlink ref="B205" location="'Q15'!A1" display="Despesas dos Fundos Públicos vinculados ao MJSP" xr:uid="{00000000-0004-0000-0000-0000B4000000}"/>
    <hyperlink ref="B206" location="'Q16'!A1" display="Repasses das verbas das Loterias para a área de Segurança Pública" xr:uid="{00000000-0004-0000-0000-0000B5000000}"/>
    <hyperlink ref="B207" location="'G83'!A1" display="Evolução dos recursos do Fundo Nacional de Segurança Pública e do Fundo Penitenciário Nacional. 2015-2023" xr:uid="{00000000-0004-0000-0000-0000B6000000}"/>
    <hyperlink ref="B208" location="'G84'!A1" display="Transferências do FNSP em relação as Despesas Estaduais com a Função Segurança Pública em 2023, por UF (em %)" xr:uid="{00000000-0004-0000-0000-0000B7000000}"/>
    <hyperlink ref="B209" location="'G85'!A1" display="Execução Orçamentária do MJSP por Órgão/Unidade Orçamentária - 2023" xr:uid="{00000000-0004-0000-0000-0000B8000000}"/>
    <hyperlink ref="B212" location="'T68'!A1" display="Quantidade de vigilantes com vínculos ativos" xr:uid="{00000000-0004-0000-0000-0000B9000000}"/>
    <hyperlink ref="B213" location="'T69'!A1" display="Perfil dos vigilantes" xr:uid="{00000000-0004-0000-0000-0000BA000000}"/>
    <hyperlink ref="B214" location="'T70'!A1" display="Bases salariais dos vigilantes" xr:uid="{00000000-0004-0000-0000-0000BB000000}"/>
    <hyperlink ref="B215" location="'T71'!A1" display="Cursos e Aperfeiçoamento de Vigilantes" xr:uid="{00000000-0004-0000-0000-0000BC000000}"/>
    <hyperlink ref="B216" location="'T72'!A1" display="Vínculos ativos" xr:uid="{00000000-0004-0000-0000-0000BD000000}"/>
    <hyperlink ref="B217" location="'T73'!A1" display="Evolução dos vínculos ativos, por tipo de empresa" xr:uid="{00000000-0004-0000-0000-0000BE000000}"/>
    <hyperlink ref="B218" location="'T74'!A1" display="Quantidade de estabelecimentos, por tipo" xr:uid="{00000000-0004-0000-0000-0000BF000000}"/>
    <hyperlink ref="B219" location="'T75'!A1" display="Empresas ativas, por tipo" xr:uid="{00000000-0004-0000-0000-0000C0000000}"/>
    <hyperlink ref="B220" location="'T76'!A1" display="Compras de armas e munições novas por empresas de segurança privada, publicadas no Diário Oficial da União" xr:uid="{00000000-0004-0000-0000-0000C1000000}"/>
    <hyperlink ref="B221" location="'T77'!A1" display="Transferências de armas munições entre empresas de segurança privada, publicadas no Diário Oficial da União" xr:uid="{00000000-0004-0000-0000-0000C2000000}"/>
    <hyperlink ref="B222" location="'T78'!A1" display="Veículos registrados pelas empresas de segurança privada, por tipo de veículo" xr:uid="{00000000-0004-0000-0000-0000C3000000}"/>
    <hyperlink ref="B223" location="'T79'!A1" display="Óbitos decorrentes de acidentes do trabalho, atividades selecionadas" xr:uid="{00000000-0004-0000-0000-0000C4000000}"/>
    <hyperlink ref="B224" location="'T80'!A1" display="Auxílios recebidos" xr:uid="{00000000-0004-0000-0000-0000C5000000}"/>
    <hyperlink ref="B227" location="'T81'!A1" display="Quantidade de operações da Força Nacional por ano" xr:uid="{00000000-0004-0000-0000-0000C6000000}"/>
    <hyperlink ref="B228" location="'G86'!A1" display="Quantidade de operações da Força Nacional, por ano" xr:uid="{00000000-0004-0000-0000-0000C7000000}"/>
    <hyperlink ref="B229" location="'T82'!A1" display="Efetivo mobilizado pela Força Nacional, por instituição" xr:uid="{00000000-0004-0000-0000-0000C8000000}"/>
    <hyperlink ref="B230" location="'T83'!A1" display="Despesas da Força Nacional de Segurança Pública, por tipo" xr:uid="{00000000-0004-0000-0000-0000C9000000}"/>
    <hyperlink ref="B231" location="'T84'!A1" display="Operações da Força Nacional ativas em cada ano, por tipo" xr:uid="{00000000-0004-0000-0000-0000CA000000}"/>
    <hyperlink ref="B232" location="'T85'!A1" display="Operações da Força Nacional ativas em cada ano, por efetivo médio mobilizado" xr:uid="{00000000-0004-0000-0000-0000CB000000}"/>
    <hyperlink ref="B233" location="'T86'!A1" display="Quantidade de operações de Garantia da Lei e Ordem (GLO), por ano" xr:uid="{00000000-0004-0000-0000-0000CC000000}"/>
    <hyperlink ref="B236" location="'T87'!A1" display="Pessoas privadas de liberdade no Sistema Penitenciário e Sob Custódia das Polícias e taxas por 100 mil habitantes " xr:uid="{00000000-0004-0000-0000-0000CD000000}"/>
    <hyperlink ref="B237" location="'T88'!A1" display="Total de pessoas privadas de liberdade no Sistema Penitenciário e sob custódia das polícias, vagas no sistema prisional e percentual de ocupação" xr:uid="{00000000-0004-0000-0000-0000CE000000}"/>
    <hyperlink ref="B238" location="'T89'!A1" display="Total de pessoas privadas de liberdade, por tipo de estabelecimento e sexo" xr:uid="{00000000-0004-0000-0000-0000CF000000}"/>
    <hyperlink ref="B239" location="'T90'!A1" display="Pessoas privadas de liberdade: condenados e provisórios" xr:uid="{00000000-0004-0000-0000-0000D0000000}"/>
    <hyperlink ref="B240" location="'T91'!A1" display="Evolução da população prisional" xr:uid="{00000000-0004-0000-0000-0000D1000000}"/>
    <hyperlink ref="B241" location="'T92'!A1" display="Evolução população prisional por raça/cor" xr:uid="{00000000-0004-0000-0000-0000D2000000}"/>
    <hyperlink ref="B242" location="'T93'!A1" display="Óbitos no sistema prisional" xr:uid="{00000000-0004-0000-0000-0000D3000000}"/>
    <hyperlink ref="B243" location="'T94'!A1" display="Quantidade total de pessoas privadas de liberdade em programas de laborterapia" xr:uid="{00000000-0004-0000-0000-0000D4000000}"/>
    <hyperlink ref="B244" location="'T95'!A1" display="Estabelecimentos com pessoas privadas de liberdade em atividades de laborterapia" xr:uid="{00000000-0004-0000-0000-0000D5000000}"/>
    <hyperlink ref="B245" location="'T96'!A1" display="Quantidade de pessoas em vagas disponibilizadas pela administração prisional como apoio ao próprio estabelecimento (trabalho interno)" xr:uid="{00000000-0004-0000-0000-0000D6000000}"/>
    <hyperlink ref="B246" location="'T97'!A1" display="Quantidade de pessoas em vagas disponibilizadas pela administração prisional em parceria com outros órgãos públicos" xr:uid="{00000000-0004-0000-0000-0000D7000000}"/>
    <hyperlink ref="B247" location="'T98'!A1" display="Quantidade de pessoas em vagas disponibilizadas pela administração prisional em parceria com a iniciativa privada" xr:uid="{00000000-0004-0000-0000-0000D8000000}"/>
    <hyperlink ref="B248" location="'T99'!A1" display="Quantidade de pessoas em vagas disponibilizadas pela administração prisional em parceria com entidade ou organizações não governamentais sem fins lucrativos" xr:uid="{00000000-0004-0000-0000-0000D9000000}"/>
    <hyperlink ref="B249" location="'T100'!A1" display="Quantidade de pessoas em vagas obtidas por meios próprios e/ou sem intervenção do sistema prisional" xr:uid="{00000000-0004-0000-0000-0000DA000000}"/>
    <hyperlink ref="B250" location="'T101'!A1" display="Quantidade de pessoas privadas de liberdade por remuneração mensal" xr:uid="{00000000-0004-0000-0000-0000DB000000}"/>
    <hyperlink ref="B251" location="'G87'!A1" display="Evolução da população prisional, Brasil, 2000-2023" xr:uid="{00000000-0004-0000-0000-0000DC000000}"/>
    <hyperlink ref="B252" location="'G88'!A1" display="Percentual da população em laborterapia por tipo de trabalho" xr:uid="{00000000-0004-0000-0000-0000DD000000}"/>
    <hyperlink ref="B255" location="'T102'!A1" display="Adolescentes em unidades de medida socioeducativa de meio fechado" xr:uid="{00000000-0004-0000-0000-0000DE000000}"/>
    <hyperlink ref="B256" location="'T103'!A1" display="Internações de adolescentes em unidades de medida socioeducativa" xr:uid="{00000000-0004-0000-0000-0000DF000000}"/>
    <hyperlink ref="B257" location="'T104'!A1" display="Internações provisórias de adolescentes na data de referência" xr:uid="{00000000-0004-0000-0000-0000E0000000}"/>
    <hyperlink ref="B258" location="'T105'!A1" display="Medidas de semiliberdade de adolescentes na data de referência" xr:uid="{00000000-0004-0000-0000-0000E1000000}"/>
    <hyperlink ref="B259" location="'T106'!A1" display="Internações sanção de adolescentes " xr:uid="{00000000-0004-0000-0000-0000E2000000}"/>
    <hyperlink ref="B260" location="'G89'!A1" display="Evolução do número de adolescentes em cumprimento de medida socioeducativa em meio fechado" xr:uid="{00000000-0004-0000-0000-0000E3000000}"/>
    <hyperlink ref="B261" location="'G90'!A1" display="Número de adolescentes em cumprimento de medida socioeducativa em meio aberto - LA, PSC e Total" xr:uid="{00000000-0004-0000-0000-0000E4000000}"/>
    <hyperlink ref="B262" location="'Q17'!A1" display="Número de adolescentes em cumprimento de medida socioeducativa em meio aberto - LA, PSC e Total" xr:uid="{00000000-0004-0000-0000-0000E5000000}"/>
    <hyperlink ref="B265" location="'P13'!A1" display="Metodologia do estudo sobre qualidade dos dados de Mortes Violentas Intencionais - 2024" xr:uid="{00000000-0004-0000-0000-0000E6000000}"/>
    <hyperlink ref="B266" location="'P13'!A1" display="Dispersão da pontuação das UFs, por eixo de avaliação" xr:uid="{00000000-0004-0000-0000-0000E7000000}"/>
    <hyperlink ref="B267" location="'P13'!A1" display="Comparativo da Média das notas segundo eixo - 2021/2024" xr:uid="{00000000-0004-0000-0000-0000E8000000}"/>
    <hyperlink ref="B268" location="'P13'!A1" display="Quantidade de Unidades da Federação por Grupo - 2021/2024" xr:uid="{00000000-0004-0000-0000-0000E9000000}"/>
  </hyperlink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994"/>
  <sheetViews>
    <sheetView zoomScaleNormal="100" workbookViewId="0">
      <pane xSplit="3" ySplit="8" topLeftCell="D9" activePane="bottomRight" state="frozen"/>
      <selection pane="bottomRight" activeCell="A2" sqref="A2"/>
      <selection pane="bottomLeft" activeCell="A2" sqref="A2"/>
      <selection pane="topRight" activeCell="A2" sqref="A2"/>
    </sheetView>
  </sheetViews>
  <sheetFormatPr defaultColWidth="9.140625" defaultRowHeight="9.9499999999999993"/>
  <cols>
    <col min="1" max="1" width="9.140625" style="110"/>
    <col min="2" max="2" width="9.42578125" style="110" customWidth="1"/>
    <col min="3" max="3" width="13.140625" style="110" bestFit="1" customWidth="1"/>
    <col min="4" max="16384" width="9.140625" style="110"/>
  </cols>
  <sheetData>
    <row r="1" spans="1:21" ht="10.5">
      <c r="A1" s="107" t="s">
        <v>745</v>
      </c>
      <c r="B1" s="108"/>
      <c r="C1" s="108"/>
      <c r="D1" s="108"/>
      <c r="E1" s="108"/>
      <c r="F1" s="108"/>
      <c r="G1" s="108"/>
      <c r="H1" s="108"/>
      <c r="I1" s="108"/>
      <c r="J1" s="108"/>
      <c r="K1" s="108"/>
      <c r="L1" s="108"/>
      <c r="M1" s="108"/>
      <c r="N1" s="108"/>
      <c r="O1" s="108"/>
      <c r="P1" s="108"/>
      <c r="Q1" s="108"/>
      <c r="R1" s="109"/>
      <c r="T1" s="44" t="s">
        <v>494</v>
      </c>
    </row>
    <row r="2" spans="1:21" ht="12">
      <c r="A2" s="109" t="s">
        <v>746</v>
      </c>
      <c r="B2" s="109"/>
      <c r="C2" s="109"/>
      <c r="D2" s="109"/>
      <c r="E2" s="109"/>
      <c r="F2" s="109"/>
      <c r="G2" s="109"/>
      <c r="H2" s="109"/>
      <c r="I2" s="109"/>
      <c r="J2" s="109"/>
      <c r="K2" s="111"/>
      <c r="L2" s="111"/>
      <c r="M2" s="111"/>
      <c r="N2" s="111"/>
      <c r="O2" s="109"/>
      <c r="P2" s="109"/>
      <c r="Q2" s="109"/>
      <c r="R2" s="109"/>
      <c r="S2" s="109"/>
      <c r="T2" s="109"/>
    </row>
    <row r="3" spans="1:21" ht="10.5">
      <c r="A3" s="109" t="s">
        <v>747</v>
      </c>
      <c r="B3" s="109"/>
      <c r="C3" s="109"/>
      <c r="D3" s="109"/>
      <c r="E3" s="109"/>
      <c r="F3" s="109"/>
      <c r="G3" s="109"/>
      <c r="H3" s="109"/>
      <c r="I3" s="109"/>
      <c r="J3" s="109"/>
      <c r="K3" s="111"/>
      <c r="L3" s="111"/>
      <c r="M3" s="111"/>
      <c r="N3" s="111"/>
      <c r="O3" s="109"/>
      <c r="P3" s="109"/>
      <c r="Q3" s="109"/>
      <c r="R3" s="109"/>
      <c r="S3" s="109"/>
      <c r="T3" s="109"/>
    </row>
    <row r="4" spans="1:21" ht="10.5">
      <c r="A4" s="109"/>
      <c r="B4" s="109"/>
      <c r="C4" s="109"/>
      <c r="D4" s="109"/>
      <c r="E4" s="109"/>
      <c r="F4" s="109"/>
      <c r="G4" s="109"/>
      <c r="H4" s="109"/>
      <c r="I4" s="109"/>
      <c r="J4" s="109"/>
      <c r="K4" s="112"/>
      <c r="L4" s="112"/>
      <c r="M4" s="112"/>
      <c r="N4" s="112"/>
      <c r="O4" s="109"/>
      <c r="P4" s="109"/>
      <c r="Q4" s="109"/>
      <c r="R4" s="109"/>
      <c r="S4" s="109"/>
      <c r="T4" s="109"/>
    </row>
    <row r="5" spans="1:21" ht="28.5" customHeight="1">
      <c r="A5" s="1107" t="s">
        <v>569</v>
      </c>
      <c r="B5" s="1134" t="s">
        <v>687</v>
      </c>
      <c r="C5" s="1137" t="s">
        <v>748</v>
      </c>
      <c r="D5" s="1133" t="s">
        <v>571</v>
      </c>
      <c r="E5" s="1146"/>
      <c r="F5" s="1146"/>
      <c r="G5" s="1146"/>
      <c r="H5" s="1146"/>
      <c r="I5" s="1146"/>
      <c r="J5" s="1146"/>
      <c r="K5" s="1126"/>
      <c r="L5" s="1138" t="s">
        <v>749</v>
      </c>
      <c r="M5" s="1140"/>
      <c r="N5" s="1138" t="s">
        <v>573</v>
      </c>
      <c r="O5" s="1140"/>
      <c r="P5" s="1138" t="s">
        <v>574</v>
      </c>
      <c r="Q5" s="1139"/>
      <c r="R5" s="1139"/>
      <c r="S5" s="1139"/>
      <c r="T5" s="1140"/>
      <c r="U5" s="109"/>
    </row>
    <row r="6" spans="1:21" ht="28.5" customHeight="1">
      <c r="A6" s="1108"/>
      <c r="B6" s="1135"/>
      <c r="C6" s="1135"/>
      <c r="D6" s="1133" t="s">
        <v>575</v>
      </c>
      <c r="E6" s="1126"/>
      <c r="F6" s="1125" t="s">
        <v>576</v>
      </c>
      <c r="G6" s="1126"/>
      <c r="H6" s="1144" t="s">
        <v>577</v>
      </c>
      <c r="I6" s="1145"/>
      <c r="J6" s="1125" t="s">
        <v>750</v>
      </c>
      <c r="K6" s="1126"/>
      <c r="L6" s="1141"/>
      <c r="M6" s="1143"/>
      <c r="N6" s="1141"/>
      <c r="O6" s="1143"/>
      <c r="P6" s="1141"/>
      <c r="Q6" s="1142"/>
      <c r="R6" s="1142"/>
      <c r="S6" s="1142"/>
      <c r="T6" s="1143"/>
      <c r="U6" s="109"/>
    </row>
    <row r="7" spans="1:21" ht="18.75" customHeight="1">
      <c r="A7" s="1108"/>
      <c r="B7" s="1135"/>
      <c r="C7" s="1135"/>
      <c r="D7" s="1133" t="s">
        <v>751</v>
      </c>
      <c r="E7" s="1126"/>
      <c r="F7" s="1125" t="s">
        <v>751</v>
      </c>
      <c r="G7" s="1126"/>
      <c r="H7" s="1125" t="s">
        <v>751</v>
      </c>
      <c r="I7" s="1126"/>
      <c r="J7" s="1125" t="s">
        <v>751</v>
      </c>
      <c r="K7" s="1126"/>
      <c r="L7" s="1125" t="s">
        <v>751</v>
      </c>
      <c r="M7" s="1126"/>
      <c r="N7" s="1125" t="s">
        <v>751</v>
      </c>
      <c r="O7" s="1126"/>
      <c r="P7" s="1125" t="s">
        <v>751</v>
      </c>
      <c r="Q7" s="1126"/>
      <c r="R7" s="1127" t="s">
        <v>579</v>
      </c>
      <c r="S7" s="1128"/>
      <c r="T7" s="1127" t="s">
        <v>580</v>
      </c>
      <c r="U7" s="109"/>
    </row>
    <row r="8" spans="1:21" ht="25.5" customHeight="1">
      <c r="A8" s="1109"/>
      <c r="B8" s="1136"/>
      <c r="C8" s="1136"/>
      <c r="D8" s="113" t="s">
        <v>581</v>
      </c>
      <c r="E8" s="113">
        <v>2023</v>
      </c>
      <c r="F8" s="113" t="s">
        <v>581</v>
      </c>
      <c r="G8" s="113">
        <v>2023</v>
      </c>
      <c r="H8" s="113" t="s">
        <v>581</v>
      </c>
      <c r="I8" s="113">
        <v>2023</v>
      </c>
      <c r="J8" s="113" t="s">
        <v>581</v>
      </c>
      <c r="K8" s="113">
        <v>2023</v>
      </c>
      <c r="L8" s="113" t="s">
        <v>581</v>
      </c>
      <c r="M8" s="113">
        <v>2023</v>
      </c>
      <c r="N8" s="113" t="s">
        <v>581</v>
      </c>
      <c r="O8" s="113">
        <v>2023</v>
      </c>
      <c r="P8" s="113" t="s">
        <v>581</v>
      </c>
      <c r="Q8" s="113">
        <v>2023</v>
      </c>
      <c r="R8" s="113">
        <v>2022</v>
      </c>
      <c r="S8" s="113">
        <v>2023</v>
      </c>
      <c r="T8" s="1128"/>
      <c r="U8" s="109"/>
    </row>
    <row r="9" spans="1:21" ht="10.5">
      <c r="B9" s="114"/>
      <c r="C9" s="1044"/>
      <c r="D9" s="1044"/>
      <c r="E9" s="1044"/>
      <c r="F9" s="1044"/>
      <c r="G9" s="1044"/>
      <c r="H9" s="1044"/>
      <c r="I9" s="1044"/>
      <c r="J9" s="1044"/>
      <c r="K9" s="1044"/>
      <c r="L9" s="109"/>
      <c r="M9" s="109"/>
      <c r="N9" s="109"/>
      <c r="O9" s="109"/>
      <c r="P9" s="109"/>
      <c r="Q9" s="109"/>
      <c r="R9" s="109"/>
      <c r="S9" s="109"/>
      <c r="T9" s="109"/>
      <c r="U9" s="109"/>
    </row>
    <row r="10" spans="1:21" ht="10.5">
      <c r="A10" s="1129" t="s">
        <v>752</v>
      </c>
      <c r="B10" s="1129"/>
      <c r="C10" s="1129"/>
      <c r="D10" s="115">
        <v>8808</v>
      </c>
      <c r="E10" s="115">
        <v>8283</v>
      </c>
      <c r="F10" s="115">
        <v>362</v>
      </c>
      <c r="G10" s="115">
        <v>255</v>
      </c>
      <c r="H10" s="115">
        <v>166</v>
      </c>
      <c r="I10" s="115">
        <v>171</v>
      </c>
      <c r="J10" s="115">
        <v>271</v>
      </c>
      <c r="K10" s="115">
        <v>238</v>
      </c>
      <c r="L10" s="115">
        <v>72</v>
      </c>
      <c r="M10" s="115">
        <v>48</v>
      </c>
      <c r="N10" s="115">
        <v>1814</v>
      </c>
      <c r="O10" s="115">
        <v>1897</v>
      </c>
      <c r="P10" s="115">
        <v>11116</v>
      </c>
      <c r="Q10" s="115">
        <v>10573</v>
      </c>
      <c r="R10" s="116">
        <v>23.912664307065803</v>
      </c>
      <c r="S10" s="116">
        <v>22.744566365473798</v>
      </c>
      <c r="T10" s="116">
        <v>-4.884850665707086</v>
      </c>
      <c r="U10" s="109"/>
    </row>
    <row r="11" spans="1:21" ht="10.5">
      <c r="B11" s="107"/>
      <c r="C11" s="1044"/>
      <c r="D11" s="117"/>
      <c r="E11" s="117"/>
      <c r="F11" s="117"/>
      <c r="G11" s="117"/>
      <c r="H11" s="117"/>
      <c r="I11" s="117"/>
      <c r="J11" s="117"/>
      <c r="K11" s="117"/>
      <c r="L11" s="117"/>
      <c r="M11" s="117"/>
      <c r="N11" s="117"/>
      <c r="O11" s="117"/>
      <c r="P11" s="117"/>
      <c r="Q11" s="117"/>
      <c r="R11" s="118"/>
      <c r="S11" s="118"/>
      <c r="T11" s="118"/>
      <c r="U11" s="109"/>
    </row>
    <row r="12" spans="1:21">
      <c r="A12" s="1130" t="s">
        <v>507</v>
      </c>
      <c r="B12" s="119" t="s">
        <v>637</v>
      </c>
      <c r="C12" s="119" t="s">
        <v>753</v>
      </c>
      <c r="D12" s="120">
        <v>375</v>
      </c>
      <c r="E12" s="120">
        <v>397</v>
      </c>
      <c r="F12" s="120">
        <v>7</v>
      </c>
      <c r="G12" s="120">
        <v>4</v>
      </c>
      <c r="H12" s="120">
        <v>1</v>
      </c>
      <c r="I12" s="120">
        <v>1</v>
      </c>
      <c r="J12" s="120">
        <v>10</v>
      </c>
      <c r="K12" s="120">
        <v>3</v>
      </c>
      <c r="L12" s="120">
        <v>1</v>
      </c>
      <c r="M12" s="120">
        <v>2</v>
      </c>
      <c r="N12" s="120">
        <v>5</v>
      </c>
      <c r="O12" s="120">
        <v>25</v>
      </c>
      <c r="P12" s="121">
        <v>388</v>
      </c>
      <c r="Q12" s="121">
        <v>427</v>
      </c>
      <c r="R12" s="122">
        <v>40.504595392497883</v>
      </c>
      <c r="S12" s="122">
        <v>44.575933589166482</v>
      </c>
      <c r="T12" s="122">
        <v>10.051546391752563</v>
      </c>
      <c r="U12" s="109"/>
    </row>
    <row r="13" spans="1:21">
      <c r="A13" s="1131"/>
      <c r="B13" s="123" t="s">
        <v>634</v>
      </c>
      <c r="C13" s="123" t="s">
        <v>754</v>
      </c>
      <c r="D13" s="124">
        <v>1105</v>
      </c>
      <c r="E13" s="124">
        <v>983</v>
      </c>
      <c r="F13" s="124">
        <v>18</v>
      </c>
      <c r="G13" s="124">
        <v>15</v>
      </c>
      <c r="H13" s="124">
        <v>15</v>
      </c>
      <c r="I13" s="124">
        <v>19</v>
      </c>
      <c r="J13" s="124">
        <v>21</v>
      </c>
      <c r="K13" s="124">
        <v>18</v>
      </c>
      <c r="L13" s="124">
        <v>6</v>
      </c>
      <c r="M13" s="124">
        <v>4</v>
      </c>
      <c r="N13" s="124">
        <v>439</v>
      </c>
      <c r="O13" s="124">
        <v>457</v>
      </c>
      <c r="P13" s="125">
        <v>1577</v>
      </c>
      <c r="Q13" s="125">
        <v>1474</v>
      </c>
      <c r="R13" s="126">
        <v>65.227875672442735</v>
      </c>
      <c r="S13" s="126">
        <v>60.967589563208996</v>
      </c>
      <c r="T13" s="126">
        <v>-6.5313887127457226</v>
      </c>
      <c r="U13" s="109"/>
    </row>
    <row r="14" spans="1:21">
      <c r="A14" s="1131"/>
      <c r="B14" s="123" t="s">
        <v>635</v>
      </c>
      <c r="C14" s="123" t="s">
        <v>755</v>
      </c>
      <c r="D14" s="124">
        <v>827</v>
      </c>
      <c r="E14" s="124">
        <v>717</v>
      </c>
      <c r="F14" s="124">
        <v>18</v>
      </c>
      <c r="G14" s="124">
        <v>9</v>
      </c>
      <c r="H14" s="124">
        <v>5</v>
      </c>
      <c r="I14" s="124">
        <v>4</v>
      </c>
      <c r="J14" s="124">
        <v>9</v>
      </c>
      <c r="K14" s="124">
        <v>10</v>
      </c>
      <c r="L14" s="124">
        <v>5</v>
      </c>
      <c r="M14" s="124" t="s">
        <v>583</v>
      </c>
      <c r="N14" s="124">
        <v>22</v>
      </c>
      <c r="O14" s="124">
        <v>28</v>
      </c>
      <c r="P14" s="125">
        <v>872</v>
      </c>
      <c r="Q14" s="125">
        <v>758</v>
      </c>
      <c r="R14" s="126">
        <v>35.903863288629182</v>
      </c>
      <c r="S14" s="126">
        <v>31.210009601812981</v>
      </c>
      <c r="T14" s="126">
        <v>-13.073394495412849</v>
      </c>
      <c r="U14" s="109"/>
    </row>
    <row r="15" spans="1:21">
      <c r="A15" s="1131"/>
      <c r="B15" s="123" t="s">
        <v>618</v>
      </c>
      <c r="C15" s="123" t="s">
        <v>583</v>
      </c>
      <c r="D15" s="124">
        <v>279</v>
      </c>
      <c r="E15" s="124">
        <v>266</v>
      </c>
      <c r="F15" s="124">
        <v>21</v>
      </c>
      <c r="G15" s="124">
        <v>18</v>
      </c>
      <c r="H15" s="124">
        <v>5</v>
      </c>
      <c r="I15" s="124">
        <v>2</v>
      </c>
      <c r="J15" s="124">
        <v>22</v>
      </c>
      <c r="K15" s="124">
        <v>33</v>
      </c>
      <c r="L15" s="124" t="s">
        <v>583</v>
      </c>
      <c r="M15" s="124">
        <v>1</v>
      </c>
      <c r="N15" s="124">
        <v>16</v>
      </c>
      <c r="O15" s="124">
        <v>27</v>
      </c>
      <c r="P15" s="125">
        <v>321</v>
      </c>
      <c r="Q15" s="125">
        <v>313</v>
      </c>
      <c r="R15" s="126">
        <v>11.393560189409952</v>
      </c>
      <c r="S15" s="126">
        <v>11.109608533599111</v>
      </c>
      <c r="T15" s="126">
        <v>-2.4922118380062308</v>
      </c>
      <c r="U15" s="109"/>
    </row>
    <row r="16" spans="1:21">
      <c r="A16" s="1131"/>
      <c r="B16" s="123" t="s">
        <v>633</v>
      </c>
      <c r="C16" s="123" t="s">
        <v>756</v>
      </c>
      <c r="D16" s="124">
        <v>70</v>
      </c>
      <c r="E16" s="124">
        <v>85</v>
      </c>
      <c r="F16" s="124">
        <v>3</v>
      </c>
      <c r="G16" s="124">
        <v>2</v>
      </c>
      <c r="H16" s="124">
        <v>5</v>
      </c>
      <c r="I16" s="124">
        <v>4</v>
      </c>
      <c r="J16" s="124">
        <v>3</v>
      </c>
      <c r="K16" s="124">
        <v>3</v>
      </c>
      <c r="L16" s="124">
        <v>1</v>
      </c>
      <c r="M16" s="124" t="s">
        <v>583</v>
      </c>
      <c r="N16" s="124">
        <v>9</v>
      </c>
      <c r="O16" s="124">
        <v>19</v>
      </c>
      <c r="P16" s="125">
        <v>87</v>
      </c>
      <c r="Q16" s="125">
        <v>110</v>
      </c>
      <c r="R16" s="126">
        <v>26.945913048326101</v>
      </c>
      <c r="S16" s="126">
        <v>34.069545233515761</v>
      </c>
      <c r="T16" s="126">
        <v>26.436781609195403</v>
      </c>
      <c r="U16" s="109"/>
    </row>
    <row r="17" spans="1:21" ht="12">
      <c r="A17" s="1131"/>
      <c r="B17" s="123" t="s">
        <v>620</v>
      </c>
      <c r="C17" s="123" t="s">
        <v>757</v>
      </c>
      <c r="D17" s="124">
        <v>339</v>
      </c>
      <c r="E17" s="124">
        <v>318</v>
      </c>
      <c r="F17" s="124">
        <v>2</v>
      </c>
      <c r="G17" s="124">
        <v>3</v>
      </c>
      <c r="H17" s="124" t="s">
        <v>583</v>
      </c>
      <c r="I17" s="124">
        <v>1</v>
      </c>
      <c r="J17" s="124">
        <v>15</v>
      </c>
      <c r="K17" s="124">
        <v>14</v>
      </c>
      <c r="L17" s="124">
        <v>1</v>
      </c>
      <c r="M17" s="124">
        <v>1</v>
      </c>
      <c r="N17" s="124">
        <v>24</v>
      </c>
      <c r="O17" s="124">
        <v>15</v>
      </c>
      <c r="P17" s="125">
        <v>341</v>
      </c>
      <c r="Q17" s="125">
        <v>322</v>
      </c>
      <c r="R17" s="126">
        <v>14.726459258235588</v>
      </c>
      <c r="S17" s="126">
        <v>13.905923405137417</v>
      </c>
      <c r="T17" s="126">
        <v>-5.571847507331384</v>
      </c>
      <c r="U17" s="109" t="s">
        <v>4</v>
      </c>
    </row>
    <row r="18" spans="1:21">
      <c r="A18" s="1131"/>
      <c r="B18" s="123" t="s">
        <v>625</v>
      </c>
      <c r="C18" s="123" t="s">
        <v>758</v>
      </c>
      <c r="D18" s="124">
        <v>148</v>
      </c>
      <c r="E18" s="124">
        <v>124</v>
      </c>
      <c r="F18" s="124">
        <v>6</v>
      </c>
      <c r="G18" s="124">
        <v>1</v>
      </c>
      <c r="H18" s="124" t="s">
        <v>583</v>
      </c>
      <c r="I18" s="124">
        <v>7</v>
      </c>
      <c r="J18" s="124">
        <v>10</v>
      </c>
      <c r="K18" s="124">
        <v>8</v>
      </c>
      <c r="L18" s="124" t="s">
        <v>583</v>
      </c>
      <c r="M18" s="124" t="s">
        <v>583</v>
      </c>
      <c r="N18" s="124">
        <v>22</v>
      </c>
      <c r="O18" s="124">
        <v>61</v>
      </c>
      <c r="P18" s="125">
        <v>176</v>
      </c>
      <c r="Q18" s="125">
        <v>193</v>
      </c>
      <c r="R18" s="126">
        <v>19.596926845562855</v>
      </c>
      <c r="S18" s="126">
        <v>21.489811824963812</v>
      </c>
      <c r="T18" s="126">
        <v>9.6590909090909172</v>
      </c>
      <c r="U18" s="109"/>
    </row>
    <row r="19" spans="1:21">
      <c r="A19" s="1131"/>
      <c r="B19" s="123" t="s">
        <v>636</v>
      </c>
      <c r="C19" s="123" t="s">
        <v>759</v>
      </c>
      <c r="D19" s="124">
        <v>61</v>
      </c>
      <c r="E19" s="124">
        <v>55</v>
      </c>
      <c r="F19" s="124">
        <v>3</v>
      </c>
      <c r="G19" s="124">
        <v>1</v>
      </c>
      <c r="H19" s="124">
        <v>2</v>
      </c>
      <c r="I19" s="124" t="s">
        <v>583</v>
      </c>
      <c r="J19" s="124">
        <v>2</v>
      </c>
      <c r="K19" s="124">
        <v>5</v>
      </c>
      <c r="L19" s="124" t="s">
        <v>583</v>
      </c>
      <c r="M19" s="124">
        <v>1</v>
      </c>
      <c r="N19" s="124">
        <v>26</v>
      </c>
      <c r="O19" s="124">
        <v>28</v>
      </c>
      <c r="P19" s="125">
        <v>92</v>
      </c>
      <c r="Q19" s="125">
        <v>84</v>
      </c>
      <c r="R19" s="126">
        <v>14.134775080391533</v>
      </c>
      <c r="S19" s="126">
        <v>12.905664203835748</v>
      </c>
      <c r="T19" s="126">
        <v>-8.6956521739130377</v>
      </c>
      <c r="U19" s="109"/>
    </row>
    <row r="20" spans="1:21">
      <c r="A20" s="1131"/>
      <c r="B20" s="123" t="s">
        <v>619</v>
      </c>
      <c r="C20" s="123" t="s">
        <v>760</v>
      </c>
      <c r="D20" s="124">
        <v>245</v>
      </c>
      <c r="E20" s="124">
        <v>206</v>
      </c>
      <c r="F20" s="124">
        <v>14</v>
      </c>
      <c r="G20" s="124">
        <v>9</v>
      </c>
      <c r="H20" s="124">
        <v>6</v>
      </c>
      <c r="I20" s="124">
        <v>9</v>
      </c>
      <c r="J20" s="124">
        <v>4</v>
      </c>
      <c r="K20" s="124">
        <v>5</v>
      </c>
      <c r="L20" s="124">
        <v>6</v>
      </c>
      <c r="M20" s="124">
        <v>4</v>
      </c>
      <c r="N20" s="124">
        <v>78</v>
      </c>
      <c r="O20" s="124">
        <v>72</v>
      </c>
      <c r="P20" s="125">
        <v>343</v>
      </c>
      <c r="Q20" s="125">
        <v>296</v>
      </c>
      <c r="R20" s="126">
        <v>26.315728903493394</v>
      </c>
      <c r="S20" s="126">
        <v>22.709783543539487</v>
      </c>
      <c r="T20" s="126">
        <v>-13.702623906705547</v>
      </c>
      <c r="U20" s="109"/>
    </row>
    <row r="21" spans="1:21" ht="12">
      <c r="A21" s="1131"/>
      <c r="B21" s="123" t="s">
        <v>638</v>
      </c>
      <c r="C21" s="123" t="s">
        <v>761</v>
      </c>
      <c r="D21" s="124">
        <v>527</v>
      </c>
      <c r="E21" s="124">
        <v>577</v>
      </c>
      <c r="F21" s="124">
        <v>13</v>
      </c>
      <c r="G21" s="124">
        <v>14</v>
      </c>
      <c r="H21" s="124">
        <v>2</v>
      </c>
      <c r="I21" s="124">
        <v>6</v>
      </c>
      <c r="J21" s="124">
        <v>13</v>
      </c>
      <c r="K21" s="124">
        <v>3</v>
      </c>
      <c r="L21" s="124">
        <v>6</v>
      </c>
      <c r="M21" s="124">
        <v>1</v>
      </c>
      <c r="N21" s="124">
        <v>12</v>
      </c>
      <c r="O21" s="124">
        <v>20</v>
      </c>
      <c r="P21" s="125">
        <v>542</v>
      </c>
      <c r="Q21" s="125">
        <v>597</v>
      </c>
      <c r="R21" s="126">
        <v>36.402224431131295</v>
      </c>
      <c r="S21" s="126">
        <v>40.096177094806976</v>
      </c>
      <c r="T21" s="126">
        <v>10.147601476014746</v>
      </c>
      <c r="U21" s="109"/>
    </row>
    <row r="22" spans="1:21">
      <c r="A22" s="1131"/>
      <c r="B22" s="123" t="s">
        <v>621</v>
      </c>
      <c r="C22" s="123" t="s">
        <v>762</v>
      </c>
      <c r="D22" s="124">
        <v>329</v>
      </c>
      <c r="E22" s="124">
        <v>262</v>
      </c>
      <c r="F22" s="124">
        <v>12</v>
      </c>
      <c r="G22" s="124">
        <v>11</v>
      </c>
      <c r="H22" s="124">
        <v>3</v>
      </c>
      <c r="I22" s="124">
        <v>5</v>
      </c>
      <c r="J22" s="124">
        <v>5</v>
      </c>
      <c r="K22" s="124">
        <v>3</v>
      </c>
      <c r="L22" s="124">
        <v>5</v>
      </c>
      <c r="M22" s="124">
        <v>1</v>
      </c>
      <c r="N22" s="124">
        <v>22</v>
      </c>
      <c r="O22" s="124">
        <v>12</v>
      </c>
      <c r="P22" s="125">
        <v>366</v>
      </c>
      <c r="Q22" s="125">
        <v>290</v>
      </c>
      <c r="R22" s="126">
        <v>42.248643656931776</v>
      </c>
      <c r="S22" s="126">
        <v>33.475701258224632</v>
      </c>
      <c r="T22" s="126">
        <v>-20.765027322404372</v>
      </c>
      <c r="U22" s="109"/>
    </row>
    <row r="23" spans="1:21">
      <c r="A23" s="1131"/>
      <c r="B23" s="123" t="s">
        <v>617</v>
      </c>
      <c r="C23" s="123" t="s">
        <v>763</v>
      </c>
      <c r="D23" s="124">
        <v>266</v>
      </c>
      <c r="E23" s="124">
        <v>200</v>
      </c>
      <c r="F23" s="124">
        <v>2</v>
      </c>
      <c r="G23" s="124">
        <v>8</v>
      </c>
      <c r="H23" s="124">
        <v>9</v>
      </c>
      <c r="I23" s="124">
        <v>2</v>
      </c>
      <c r="J23" s="124">
        <v>10</v>
      </c>
      <c r="K23" s="124">
        <v>3</v>
      </c>
      <c r="L23" s="124" t="s">
        <v>583</v>
      </c>
      <c r="M23" s="124" t="s">
        <v>583</v>
      </c>
      <c r="N23" s="124">
        <v>121</v>
      </c>
      <c r="O23" s="124">
        <v>69</v>
      </c>
      <c r="P23" s="125">
        <v>398</v>
      </c>
      <c r="Q23" s="125">
        <v>279</v>
      </c>
      <c r="R23" s="126">
        <v>22.438741671449463</v>
      </c>
      <c r="S23" s="126">
        <v>15.72967066918191</v>
      </c>
      <c r="T23" s="126">
        <v>-29.899497487437188</v>
      </c>
      <c r="U23" s="109"/>
    </row>
    <row r="24" spans="1:21">
      <c r="A24" s="1131"/>
      <c r="B24" s="123" t="s">
        <v>615</v>
      </c>
      <c r="C24" s="123" t="s">
        <v>764</v>
      </c>
      <c r="D24" s="124">
        <v>182</v>
      </c>
      <c r="E24" s="124">
        <v>129</v>
      </c>
      <c r="F24" s="124">
        <v>10</v>
      </c>
      <c r="G24" s="124">
        <v>7</v>
      </c>
      <c r="H24" s="124">
        <v>23</v>
      </c>
      <c r="I24" s="124">
        <v>15</v>
      </c>
      <c r="J24" s="124">
        <v>3</v>
      </c>
      <c r="K24" s="124">
        <v>6</v>
      </c>
      <c r="L24" s="124">
        <v>2</v>
      </c>
      <c r="M24" s="124">
        <v>2</v>
      </c>
      <c r="N24" s="124">
        <v>43</v>
      </c>
      <c r="O24" s="124">
        <v>36</v>
      </c>
      <c r="P24" s="125">
        <v>258</v>
      </c>
      <c r="Q24" s="125">
        <v>187</v>
      </c>
      <c r="R24" s="126">
        <v>34.340476507387194</v>
      </c>
      <c r="S24" s="126">
        <v>24.890190336749637</v>
      </c>
      <c r="T24" s="126">
        <v>-27.519379844961232</v>
      </c>
      <c r="U24" s="109"/>
    </row>
    <row r="25" spans="1:21">
      <c r="A25" s="1131"/>
      <c r="B25" s="123" t="s">
        <v>622</v>
      </c>
      <c r="C25" s="123" t="s">
        <v>765</v>
      </c>
      <c r="D25" s="124">
        <v>348</v>
      </c>
      <c r="E25" s="124">
        <v>267</v>
      </c>
      <c r="F25" s="124">
        <v>9</v>
      </c>
      <c r="G25" s="124">
        <v>7</v>
      </c>
      <c r="H25" s="124">
        <v>5</v>
      </c>
      <c r="I25" s="124">
        <v>2</v>
      </c>
      <c r="J25" s="124">
        <v>12</v>
      </c>
      <c r="K25" s="124">
        <v>3</v>
      </c>
      <c r="L25" s="124">
        <v>1</v>
      </c>
      <c r="M25" s="124">
        <v>3</v>
      </c>
      <c r="N25" s="124">
        <v>34</v>
      </c>
      <c r="O25" s="124">
        <v>52</v>
      </c>
      <c r="P25" s="125">
        <v>396</v>
      </c>
      <c r="Q25" s="125">
        <v>328</v>
      </c>
      <c r="R25" s="126">
        <v>29.710881610389801</v>
      </c>
      <c r="S25" s="126">
        <v>24.609013051029944</v>
      </c>
      <c r="T25" s="126">
        <v>-17.171717171717148</v>
      </c>
      <c r="U25" s="109"/>
    </row>
    <row r="26" spans="1:21">
      <c r="A26" s="1131"/>
      <c r="B26" s="123" t="s">
        <v>616</v>
      </c>
      <c r="C26" s="123" t="s">
        <v>766</v>
      </c>
      <c r="D26" s="124">
        <v>41</v>
      </c>
      <c r="E26" s="124">
        <v>27</v>
      </c>
      <c r="F26" s="124">
        <v>2</v>
      </c>
      <c r="G26" s="124">
        <v>2</v>
      </c>
      <c r="H26" s="124">
        <v>2</v>
      </c>
      <c r="I26" s="124">
        <v>1</v>
      </c>
      <c r="J26" s="124">
        <v>3</v>
      </c>
      <c r="K26" s="124">
        <v>1</v>
      </c>
      <c r="L26" s="124">
        <v>1</v>
      </c>
      <c r="M26" s="124" t="s">
        <v>583</v>
      </c>
      <c r="N26" s="124">
        <v>8</v>
      </c>
      <c r="O26" s="124">
        <v>20</v>
      </c>
      <c r="P26" s="125">
        <v>53</v>
      </c>
      <c r="Q26" s="125">
        <v>50</v>
      </c>
      <c r="R26" s="126">
        <v>9.8657696882602917</v>
      </c>
      <c r="S26" s="126">
        <v>9.3073298945851821</v>
      </c>
      <c r="T26" s="126">
        <v>-5.6603773584905532</v>
      </c>
      <c r="U26" s="127"/>
    </row>
    <row r="27" spans="1:21">
      <c r="A27" s="1132"/>
      <c r="B27" s="128" t="s">
        <v>624</v>
      </c>
      <c r="C27" s="128" t="s">
        <v>767</v>
      </c>
      <c r="D27" s="129">
        <v>196</v>
      </c>
      <c r="E27" s="129">
        <v>118</v>
      </c>
      <c r="F27" s="129">
        <v>3</v>
      </c>
      <c r="G27" s="129">
        <v>1</v>
      </c>
      <c r="H27" s="129">
        <v>1</v>
      </c>
      <c r="I27" s="129" t="s">
        <v>583</v>
      </c>
      <c r="J27" s="129">
        <v>4</v>
      </c>
      <c r="K27" s="129">
        <v>2</v>
      </c>
      <c r="L27" s="129">
        <v>1</v>
      </c>
      <c r="M27" s="129" t="s">
        <v>583</v>
      </c>
      <c r="N27" s="129">
        <v>30</v>
      </c>
      <c r="O27" s="129">
        <v>44</v>
      </c>
      <c r="P27" s="130">
        <v>230</v>
      </c>
      <c r="Q27" s="130">
        <v>163</v>
      </c>
      <c r="R27" s="131">
        <v>38.157997335576361</v>
      </c>
      <c r="S27" s="131">
        <v>27.042406807386726</v>
      </c>
      <c r="T27" s="131">
        <v>-29.130434782608695</v>
      </c>
      <c r="U27" s="109"/>
    </row>
    <row r="28" spans="1:21" ht="10.5">
      <c r="A28" s="1044"/>
      <c r="B28" s="123"/>
      <c r="C28" s="123"/>
      <c r="D28" s="124"/>
      <c r="E28" s="124"/>
      <c r="F28" s="124"/>
      <c r="G28" s="124"/>
      <c r="H28" s="124"/>
      <c r="I28" s="124"/>
      <c r="J28" s="124"/>
      <c r="K28" s="124"/>
      <c r="L28" s="124"/>
      <c r="M28" s="124"/>
      <c r="N28" s="124"/>
      <c r="O28" s="124"/>
      <c r="P28" s="125"/>
      <c r="Q28" s="125"/>
      <c r="R28" s="126"/>
      <c r="S28" s="126"/>
      <c r="T28" s="126"/>
      <c r="U28" s="109"/>
    </row>
    <row r="29" spans="1:21">
      <c r="A29" s="1130" t="s">
        <v>540</v>
      </c>
      <c r="B29" s="119" t="s">
        <v>627</v>
      </c>
      <c r="C29" s="119" t="s">
        <v>768</v>
      </c>
      <c r="D29" s="120">
        <v>78</v>
      </c>
      <c r="E29" s="120">
        <v>102</v>
      </c>
      <c r="F29" s="120">
        <v>4</v>
      </c>
      <c r="G29" s="120">
        <v>4</v>
      </c>
      <c r="H29" s="120">
        <v>5</v>
      </c>
      <c r="I29" s="120">
        <v>1</v>
      </c>
      <c r="J29" s="120" t="s">
        <v>583</v>
      </c>
      <c r="K29" s="120">
        <v>4</v>
      </c>
      <c r="L29" s="120" t="s">
        <v>583</v>
      </c>
      <c r="M29" s="120" t="s">
        <v>583</v>
      </c>
      <c r="N29" s="120">
        <v>6</v>
      </c>
      <c r="O29" s="120">
        <v>3</v>
      </c>
      <c r="P29" s="121">
        <v>93</v>
      </c>
      <c r="Q29" s="121">
        <v>110</v>
      </c>
      <c r="R29" s="122">
        <v>25.496496287929464</v>
      </c>
      <c r="S29" s="122">
        <v>30.157146147013346</v>
      </c>
      <c r="T29" s="122">
        <v>18.279569892473123</v>
      </c>
      <c r="U29" s="109"/>
    </row>
    <row r="30" spans="1:21">
      <c r="A30" s="1131"/>
      <c r="B30" s="123" t="s">
        <v>628</v>
      </c>
      <c r="C30" s="123" t="s">
        <v>769</v>
      </c>
      <c r="D30" s="124">
        <v>976</v>
      </c>
      <c r="E30" s="124">
        <v>877</v>
      </c>
      <c r="F30" s="124">
        <v>41</v>
      </c>
      <c r="G30" s="124">
        <v>24</v>
      </c>
      <c r="H30" s="124">
        <v>24</v>
      </c>
      <c r="I30" s="124">
        <v>29</v>
      </c>
      <c r="J30" s="124">
        <v>11</v>
      </c>
      <c r="K30" s="124">
        <v>11</v>
      </c>
      <c r="L30" s="124">
        <v>4</v>
      </c>
      <c r="M30" s="124">
        <v>8</v>
      </c>
      <c r="N30" s="124">
        <v>61</v>
      </c>
      <c r="O30" s="124">
        <v>27</v>
      </c>
      <c r="P30" s="125">
        <v>1102</v>
      </c>
      <c r="Q30" s="125">
        <v>957</v>
      </c>
      <c r="R30" s="126">
        <v>53.399519016673544</v>
      </c>
      <c r="S30" s="126">
        <v>46.373266514479653</v>
      </c>
      <c r="T30" s="126">
        <v>-13.157894736842113</v>
      </c>
      <c r="U30" s="109"/>
    </row>
    <row r="31" spans="1:21">
      <c r="A31" s="1131"/>
      <c r="B31" s="123" t="s">
        <v>639</v>
      </c>
      <c r="C31" s="123" t="s">
        <v>698</v>
      </c>
      <c r="D31" s="124">
        <v>104</v>
      </c>
      <c r="E31" s="124">
        <v>166</v>
      </c>
      <c r="F31" s="124">
        <v>16</v>
      </c>
      <c r="G31" s="124">
        <v>11</v>
      </c>
      <c r="H31" s="124">
        <v>5</v>
      </c>
      <c r="I31" s="124">
        <v>10</v>
      </c>
      <c r="J31" s="124">
        <v>2</v>
      </c>
      <c r="K31" s="124" t="s">
        <v>583</v>
      </c>
      <c r="L31" s="124">
        <v>2</v>
      </c>
      <c r="M31" s="124" t="s">
        <v>583</v>
      </c>
      <c r="N31" s="124">
        <v>91</v>
      </c>
      <c r="O31" s="124">
        <v>129</v>
      </c>
      <c r="P31" s="125">
        <v>216</v>
      </c>
      <c r="Q31" s="125">
        <v>316</v>
      </c>
      <c r="R31" s="126">
        <v>48.765840431848609</v>
      </c>
      <c r="S31" s="126">
        <v>71.342618409556295</v>
      </c>
      <c r="T31" s="126">
        <v>46.296296296296276</v>
      </c>
      <c r="U31" s="109"/>
    </row>
    <row r="32" spans="1:21">
      <c r="A32" s="1131"/>
      <c r="B32" s="123" t="s">
        <v>626</v>
      </c>
      <c r="C32" s="123" t="s">
        <v>770</v>
      </c>
      <c r="D32" s="124">
        <v>138</v>
      </c>
      <c r="E32" s="124">
        <v>143</v>
      </c>
      <c r="F32" s="124">
        <v>10</v>
      </c>
      <c r="G32" s="124">
        <v>7</v>
      </c>
      <c r="H32" s="124">
        <v>5</v>
      </c>
      <c r="I32" s="124">
        <v>2</v>
      </c>
      <c r="J32" s="124">
        <v>10</v>
      </c>
      <c r="K32" s="124">
        <v>5</v>
      </c>
      <c r="L32" s="124">
        <v>1</v>
      </c>
      <c r="M32" s="124" t="s">
        <v>583</v>
      </c>
      <c r="N32" s="124">
        <v>87</v>
      </c>
      <c r="O32" s="124">
        <v>108</v>
      </c>
      <c r="P32" s="125">
        <v>240</v>
      </c>
      <c r="Q32" s="125">
        <v>260</v>
      </c>
      <c r="R32" s="126">
        <v>16.697208644144915</v>
      </c>
      <c r="S32" s="126">
        <v>18.088642697823659</v>
      </c>
      <c r="T32" s="126">
        <v>8.333333333333325</v>
      </c>
      <c r="U32" s="109"/>
    </row>
    <row r="33" spans="1:21">
      <c r="A33" s="1131"/>
      <c r="B33" s="123" t="s">
        <v>632</v>
      </c>
      <c r="C33" s="123" t="s">
        <v>771</v>
      </c>
      <c r="D33" s="124">
        <v>206</v>
      </c>
      <c r="E33" s="124">
        <v>177</v>
      </c>
      <c r="F33" s="124">
        <v>24</v>
      </c>
      <c r="G33" s="124">
        <v>7</v>
      </c>
      <c r="H33" s="124">
        <v>1</v>
      </c>
      <c r="I33" s="124" t="s">
        <v>583</v>
      </c>
      <c r="J33" s="124">
        <v>7</v>
      </c>
      <c r="K33" s="124">
        <v>8</v>
      </c>
      <c r="L33" s="124">
        <v>1</v>
      </c>
      <c r="M33" s="124">
        <v>1</v>
      </c>
      <c r="N33" s="124">
        <v>9</v>
      </c>
      <c r="O33" s="124">
        <v>7</v>
      </c>
      <c r="P33" s="125">
        <v>240</v>
      </c>
      <c r="Q33" s="125">
        <v>191</v>
      </c>
      <c r="R33" s="126">
        <v>23.126400231264004</v>
      </c>
      <c r="S33" s="126">
        <v>18.4047601840476</v>
      </c>
      <c r="T33" s="126">
        <v>-20.416666666666682</v>
      </c>
      <c r="U33" s="109"/>
    </row>
    <row r="34" spans="1:21">
      <c r="A34" s="1131"/>
      <c r="B34" s="123" t="s">
        <v>631</v>
      </c>
      <c r="C34" s="123" t="s">
        <v>772</v>
      </c>
      <c r="D34" s="124">
        <v>179</v>
      </c>
      <c r="E34" s="124">
        <v>203</v>
      </c>
      <c r="F34" s="124">
        <v>9</v>
      </c>
      <c r="G34" s="124">
        <v>7</v>
      </c>
      <c r="H34" s="124">
        <v>1</v>
      </c>
      <c r="I34" s="124">
        <v>1</v>
      </c>
      <c r="J34" s="124">
        <v>4</v>
      </c>
      <c r="K34" s="124">
        <v>3</v>
      </c>
      <c r="L34" s="124" t="s">
        <v>583</v>
      </c>
      <c r="M34" s="124">
        <v>1</v>
      </c>
      <c r="N34" s="124">
        <v>9</v>
      </c>
      <c r="O34" s="124">
        <v>10</v>
      </c>
      <c r="P34" s="125">
        <v>198</v>
      </c>
      <c r="Q34" s="125">
        <v>221</v>
      </c>
      <c r="R34" s="126">
        <v>23.742943069698729</v>
      </c>
      <c r="S34" s="126">
        <v>26.500961709108175</v>
      </c>
      <c r="T34" s="126">
        <v>11.616161616161612</v>
      </c>
      <c r="U34" s="109"/>
    </row>
    <row r="35" spans="1:21">
      <c r="A35" s="1131"/>
      <c r="B35" s="123" t="s">
        <v>630</v>
      </c>
      <c r="C35" s="123" t="s">
        <v>558</v>
      </c>
      <c r="D35" s="124">
        <v>827</v>
      </c>
      <c r="E35" s="124">
        <v>1017</v>
      </c>
      <c r="F35" s="124">
        <v>38</v>
      </c>
      <c r="G35" s="124">
        <v>26</v>
      </c>
      <c r="H35" s="124">
        <v>10</v>
      </c>
      <c r="I35" s="124">
        <v>19</v>
      </c>
      <c r="J35" s="124">
        <v>39</v>
      </c>
      <c r="K35" s="124">
        <v>40</v>
      </c>
      <c r="L35" s="124">
        <v>11</v>
      </c>
      <c r="M35" s="124">
        <v>5</v>
      </c>
      <c r="N35" s="124">
        <v>444</v>
      </c>
      <c r="O35" s="124">
        <v>376</v>
      </c>
      <c r="P35" s="125">
        <v>1319</v>
      </c>
      <c r="Q35" s="125">
        <v>1438</v>
      </c>
      <c r="R35" s="126">
        <v>21.235753409594214</v>
      </c>
      <c r="S35" s="126">
        <v>23.151640184227809</v>
      </c>
      <c r="T35" s="126">
        <v>9.0219863532979616</v>
      </c>
      <c r="U35" s="109"/>
    </row>
    <row r="36" spans="1:21">
      <c r="A36" s="1131"/>
      <c r="B36" s="123" t="s">
        <v>613</v>
      </c>
      <c r="C36" s="123" t="s">
        <v>773</v>
      </c>
      <c r="D36" s="124">
        <v>191</v>
      </c>
      <c r="E36" s="124">
        <v>164</v>
      </c>
      <c r="F36" s="124">
        <v>7</v>
      </c>
      <c r="G36" s="124">
        <v>3</v>
      </c>
      <c r="H36" s="124">
        <v>1</v>
      </c>
      <c r="I36" s="124">
        <v>4</v>
      </c>
      <c r="J36" s="124">
        <v>6</v>
      </c>
      <c r="K36" s="124">
        <v>3</v>
      </c>
      <c r="L36" s="124" t="s">
        <v>583</v>
      </c>
      <c r="M36" s="124">
        <v>1</v>
      </c>
      <c r="N36" s="124">
        <v>2</v>
      </c>
      <c r="O36" s="124">
        <v>3</v>
      </c>
      <c r="P36" s="125">
        <v>201</v>
      </c>
      <c r="Q36" s="125">
        <v>174</v>
      </c>
      <c r="R36" s="126">
        <v>43.654465135068222</v>
      </c>
      <c r="S36" s="126">
        <v>37.79043250498443</v>
      </c>
      <c r="T36" s="126">
        <v>-13.432835820895528</v>
      </c>
      <c r="U36" s="109"/>
    </row>
    <row r="37" spans="1:21" ht="12">
      <c r="A37" s="1131"/>
      <c r="B37" s="123" t="s">
        <v>614</v>
      </c>
      <c r="C37" s="123" t="s">
        <v>774</v>
      </c>
      <c r="D37" s="124">
        <v>583</v>
      </c>
      <c r="E37" s="124">
        <v>516</v>
      </c>
      <c r="F37" s="124">
        <v>63</v>
      </c>
      <c r="G37" s="124">
        <v>43</v>
      </c>
      <c r="H37" s="124">
        <v>27</v>
      </c>
      <c r="I37" s="124">
        <v>20</v>
      </c>
      <c r="J37" s="124">
        <v>41</v>
      </c>
      <c r="K37" s="124">
        <v>38</v>
      </c>
      <c r="L37" s="124">
        <v>17</v>
      </c>
      <c r="M37" s="124">
        <v>12</v>
      </c>
      <c r="N37" s="124">
        <v>184</v>
      </c>
      <c r="O37" s="124">
        <v>229</v>
      </c>
      <c r="P37" s="125">
        <v>857</v>
      </c>
      <c r="Q37" s="125">
        <v>808</v>
      </c>
      <c r="R37" s="126">
        <v>7.4834096649851256</v>
      </c>
      <c r="S37" s="126">
        <v>7.055536766987144</v>
      </c>
      <c r="T37" s="126">
        <v>-5.7176196032671989</v>
      </c>
      <c r="U37" s="109"/>
    </row>
    <row r="38" spans="1:21">
      <c r="A38" s="1132"/>
      <c r="B38" s="128" t="s">
        <v>629</v>
      </c>
      <c r="C38" s="128" t="s">
        <v>775</v>
      </c>
      <c r="D38" s="129">
        <v>93</v>
      </c>
      <c r="E38" s="129">
        <v>118</v>
      </c>
      <c r="F38" s="129">
        <v>3</v>
      </c>
      <c r="G38" s="129">
        <v>5</v>
      </c>
      <c r="H38" s="129" t="s">
        <v>583</v>
      </c>
      <c r="I38" s="129">
        <v>1</v>
      </c>
      <c r="J38" s="129">
        <v>2</v>
      </c>
      <c r="K38" s="129">
        <v>2</v>
      </c>
      <c r="L38" s="129" t="s">
        <v>583</v>
      </c>
      <c r="M38" s="129" t="s">
        <v>583</v>
      </c>
      <c r="N38" s="129">
        <v>4</v>
      </c>
      <c r="O38" s="129">
        <v>7</v>
      </c>
      <c r="P38" s="130">
        <v>102</v>
      </c>
      <c r="Q38" s="130">
        <v>133</v>
      </c>
      <c r="R38" s="131">
        <v>33.697620022993668</v>
      </c>
      <c r="S38" s="131">
        <v>43.939053559393706</v>
      </c>
      <c r="T38" s="131">
        <v>30.3921568627451</v>
      </c>
      <c r="U38" s="109"/>
    </row>
    <row r="39" spans="1:21" ht="10.5">
      <c r="A39" s="1044"/>
      <c r="B39" s="123"/>
      <c r="C39" s="123"/>
      <c r="D39" s="124"/>
      <c r="E39" s="124"/>
      <c r="F39" s="124"/>
      <c r="G39" s="124"/>
      <c r="H39" s="124"/>
      <c r="I39" s="124"/>
      <c r="J39" s="124"/>
      <c r="K39" s="124"/>
      <c r="L39" s="124"/>
      <c r="M39" s="124"/>
      <c r="N39" s="124"/>
      <c r="O39" s="124"/>
      <c r="P39" s="125"/>
      <c r="Q39" s="125"/>
      <c r="R39" s="126"/>
      <c r="S39" s="126"/>
      <c r="T39" s="126"/>
      <c r="U39" s="109"/>
    </row>
    <row r="40" spans="1:21" ht="10.5">
      <c r="A40" s="1042" t="s">
        <v>562</v>
      </c>
      <c r="B40" s="132" t="s">
        <v>623</v>
      </c>
      <c r="C40" s="132" t="s">
        <v>776</v>
      </c>
      <c r="D40" s="133">
        <v>95</v>
      </c>
      <c r="E40" s="133">
        <v>69</v>
      </c>
      <c r="F40" s="133">
        <v>4</v>
      </c>
      <c r="G40" s="133">
        <v>6</v>
      </c>
      <c r="H40" s="133">
        <v>3</v>
      </c>
      <c r="I40" s="133">
        <v>6</v>
      </c>
      <c r="J40" s="133">
        <v>3</v>
      </c>
      <c r="K40" s="133">
        <v>4</v>
      </c>
      <c r="L40" s="133" t="s">
        <v>583</v>
      </c>
      <c r="M40" s="133" t="s">
        <v>583</v>
      </c>
      <c r="N40" s="133">
        <v>6</v>
      </c>
      <c r="O40" s="133">
        <v>13</v>
      </c>
      <c r="P40" s="134">
        <v>108</v>
      </c>
      <c r="Q40" s="134">
        <v>94</v>
      </c>
      <c r="R40" s="135">
        <v>26.119384936853969</v>
      </c>
      <c r="S40" s="135">
        <v>22.73353874133586</v>
      </c>
      <c r="T40" s="135">
        <v>-12.962962962962976</v>
      </c>
      <c r="U40" s="109"/>
    </row>
    <row r="41" spans="1:21">
      <c r="A41" s="123"/>
      <c r="B41" s="123"/>
      <c r="C41" s="124"/>
      <c r="D41" s="124"/>
      <c r="E41" s="124"/>
      <c r="F41" s="124"/>
      <c r="G41" s="124"/>
      <c r="H41" s="124"/>
      <c r="I41" s="124"/>
      <c r="J41" s="124"/>
      <c r="K41" s="124"/>
      <c r="L41" s="124"/>
      <c r="M41" s="124"/>
      <c r="N41" s="124"/>
      <c r="O41" s="127"/>
      <c r="P41" s="127"/>
      <c r="Q41" s="136"/>
      <c r="R41" s="136"/>
      <c r="S41" s="136"/>
      <c r="T41" s="109"/>
    </row>
    <row r="42" spans="1:21" ht="11.25" customHeight="1">
      <c r="A42" s="107" t="s">
        <v>777</v>
      </c>
      <c r="B42" s="107"/>
      <c r="C42" s="107"/>
      <c r="D42" s="107"/>
      <c r="E42" s="107"/>
      <c r="F42" s="107"/>
      <c r="G42" s="107"/>
      <c r="H42" s="107"/>
      <c r="I42" s="107"/>
      <c r="J42" s="107"/>
      <c r="K42" s="107"/>
      <c r="L42" s="107"/>
      <c r="M42" s="107"/>
      <c r="N42" s="107"/>
      <c r="O42" s="107"/>
      <c r="P42" s="107"/>
      <c r="Q42" s="107"/>
      <c r="R42" s="107"/>
      <c r="S42" s="107"/>
      <c r="T42" s="109"/>
    </row>
    <row r="43" spans="1:21">
      <c r="A43" s="109" t="s">
        <v>589</v>
      </c>
      <c r="B43" s="109"/>
      <c r="C43" s="109"/>
      <c r="D43" s="109"/>
      <c r="E43" s="109"/>
      <c r="F43" s="109"/>
      <c r="G43" s="109"/>
      <c r="H43" s="109"/>
      <c r="I43" s="109"/>
      <c r="J43" s="109"/>
      <c r="K43" s="109"/>
      <c r="L43" s="109"/>
      <c r="M43" s="109"/>
      <c r="N43" s="109"/>
      <c r="O43" s="109"/>
      <c r="P43" s="109"/>
      <c r="Q43" s="109"/>
      <c r="R43" s="109"/>
      <c r="S43" s="109"/>
      <c r="T43" s="109"/>
    </row>
    <row r="44" spans="1:21">
      <c r="A44" s="109" t="s">
        <v>778</v>
      </c>
      <c r="B44" s="109"/>
      <c r="C44" s="109"/>
      <c r="D44" s="109"/>
      <c r="E44" s="109"/>
      <c r="F44" s="109"/>
      <c r="G44" s="109"/>
      <c r="H44" s="109"/>
      <c r="I44" s="109"/>
      <c r="J44" s="109"/>
      <c r="K44" s="109"/>
      <c r="L44" s="109"/>
      <c r="M44" s="109"/>
      <c r="N44" s="109"/>
      <c r="O44" s="109"/>
      <c r="P44" s="109"/>
      <c r="Q44" s="109"/>
      <c r="R44" s="109"/>
      <c r="S44" s="109"/>
      <c r="T44" s="109"/>
    </row>
    <row r="45" spans="1:21" ht="11.25" customHeight="1">
      <c r="A45" s="1124" t="s">
        <v>779</v>
      </c>
      <c r="B45" s="1124"/>
      <c r="C45" s="1124"/>
      <c r="D45" s="1124"/>
      <c r="E45" s="1124"/>
      <c r="F45" s="1124"/>
      <c r="G45" s="1124"/>
      <c r="H45" s="1124"/>
      <c r="I45" s="1124"/>
      <c r="J45" s="1124"/>
      <c r="K45" s="1124"/>
      <c r="L45" s="1124"/>
      <c r="M45" s="1124"/>
      <c r="N45" s="1124"/>
      <c r="O45" s="1124"/>
      <c r="P45" s="1124"/>
      <c r="Q45" s="1124"/>
      <c r="R45" s="1124"/>
      <c r="S45" s="1124"/>
      <c r="T45" s="1124"/>
    </row>
    <row r="46" spans="1:21">
      <c r="A46" s="1124"/>
      <c r="B46" s="1124"/>
      <c r="C46" s="1124"/>
      <c r="D46" s="1124"/>
      <c r="E46" s="1124"/>
      <c r="F46" s="1124"/>
      <c r="G46" s="1124"/>
      <c r="H46" s="1124"/>
      <c r="I46" s="1124"/>
      <c r="J46" s="1124"/>
      <c r="K46" s="1124"/>
      <c r="L46" s="1124"/>
      <c r="M46" s="1124"/>
      <c r="N46" s="1124"/>
      <c r="O46" s="1124"/>
      <c r="P46" s="1124"/>
      <c r="Q46" s="1124"/>
      <c r="R46" s="1124"/>
      <c r="S46" s="1124"/>
      <c r="T46" s="1124"/>
    </row>
    <row r="47" spans="1:21">
      <c r="A47" s="1124"/>
      <c r="B47" s="1124"/>
      <c r="C47" s="1124"/>
      <c r="D47" s="1124"/>
      <c r="E47" s="1124"/>
      <c r="F47" s="1124"/>
      <c r="G47" s="1124"/>
      <c r="H47" s="1124"/>
      <c r="I47" s="1124"/>
      <c r="J47" s="1124"/>
      <c r="K47" s="1124"/>
      <c r="L47" s="1124"/>
      <c r="M47" s="1124"/>
      <c r="N47" s="1124"/>
      <c r="O47" s="1124"/>
      <c r="P47" s="1124"/>
      <c r="Q47" s="1124"/>
      <c r="R47" s="1124"/>
      <c r="S47" s="1124"/>
      <c r="T47" s="1124"/>
    </row>
    <row r="48" spans="1:21">
      <c r="A48" s="123" t="s">
        <v>592</v>
      </c>
      <c r="B48" s="1043"/>
      <c r="C48" s="1043"/>
      <c r="D48" s="1043"/>
      <c r="E48" s="1043"/>
      <c r="F48" s="1043"/>
      <c r="G48" s="1043"/>
      <c r="H48" s="1043"/>
      <c r="I48" s="1043"/>
      <c r="J48" s="1043"/>
      <c r="K48" s="1043"/>
      <c r="L48" s="1043"/>
      <c r="M48" s="1043"/>
      <c r="N48" s="1043"/>
      <c r="O48" s="1043"/>
      <c r="P48" s="1043"/>
      <c r="Q48" s="1043"/>
      <c r="R48" s="1043"/>
      <c r="S48" s="1043"/>
      <c r="T48" s="1043"/>
    </row>
    <row r="49" spans="1:20">
      <c r="A49" s="109" t="s">
        <v>718</v>
      </c>
      <c r="B49" s="109"/>
      <c r="C49" s="109"/>
      <c r="D49" s="109"/>
      <c r="E49" s="109"/>
      <c r="F49" s="109"/>
      <c r="G49" s="109"/>
      <c r="H49" s="109"/>
      <c r="I49" s="109"/>
      <c r="J49" s="109"/>
      <c r="K49" s="109"/>
      <c r="L49" s="109"/>
      <c r="M49" s="109"/>
      <c r="N49" s="109"/>
      <c r="O49" s="109"/>
      <c r="P49" s="109"/>
      <c r="Q49" s="109"/>
      <c r="R49" s="109"/>
      <c r="S49" s="109"/>
      <c r="T49" s="109"/>
    </row>
    <row r="50" spans="1:20">
      <c r="A50" s="109" t="s">
        <v>594</v>
      </c>
      <c r="B50" s="109"/>
      <c r="C50" s="109"/>
      <c r="D50" s="109"/>
      <c r="E50" s="109"/>
      <c r="F50" s="109"/>
      <c r="G50" s="109"/>
      <c r="H50" s="109"/>
      <c r="I50" s="109"/>
      <c r="J50" s="109"/>
      <c r="K50" s="109"/>
      <c r="L50" s="109"/>
      <c r="M50" s="109"/>
      <c r="N50" s="109"/>
      <c r="O50" s="109"/>
      <c r="P50" s="109"/>
      <c r="Q50" s="109"/>
      <c r="R50" s="109"/>
      <c r="S50" s="109"/>
      <c r="T50" s="109"/>
    </row>
    <row r="51" spans="1:20">
      <c r="A51" s="109" t="s">
        <v>595</v>
      </c>
      <c r="B51" s="109"/>
      <c r="C51" s="109"/>
      <c r="D51" s="109"/>
      <c r="E51" s="109"/>
      <c r="F51" s="109"/>
      <c r="G51" s="109"/>
      <c r="H51" s="109"/>
      <c r="I51" s="109"/>
      <c r="J51" s="109"/>
      <c r="K51" s="109"/>
      <c r="L51" s="109"/>
      <c r="M51" s="109"/>
      <c r="N51" s="109"/>
      <c r="O51" s="109"/>
      <c r="P51" s="109"/>
      <c r="Q51" s="109"/>
      <c r="R51" s="109"/>
      <c r="S51" s="109"/>
      <c r="T51" s="109"/>
    </row>
    <row r="52" spans="1:20">
      <c r="A52" s="109" t="s">
        <v>780</v>
      </c>
      <c r="B52" s="109"/>
      <c r="C52" s="109"/>
      <c r="D52" s="109"/>
      <c r="E52" s="109"/>
      <c r="F52" s="109"/>
      <c r="G52" s="109"/>
      <c r="H52" s="109"/>
      <c r="I52" s="109"/>
      <c r="J52" s="109"/>
      <c r="K52" s="109"/>
      <c r="L52" s="109"/>
      <c r="M52" s="109"/>
      <c r="N52" s="109"/>
      <c r="O52" s="109"/>
      <c r="P52" s="109"/>
      <c r="Q52" s="109"/>
      <c r="R52" s="109"/>
      <c r="S52" s="109"/>
      <c r="T52" s="109"/>
    </row>
    <row r="53" spans="1:20">
      <c r="A53" s="109"/>
      <c r="B53" s="109"/>
      <c r="C53" s="109"/>
      <c r="D53" s="109"/>
      <c r="E53" s="109"/>
      <c r="F53" s="109"/>
      <c r="G53" s="109"/>
      <c r="H53" s="109"/>
      <c r="I53" s="109"/>
      <c r="J53" s="109"/>
      <c r="K53" s="109"/>
      <c r="L53" s="109"/>
      <c r="M53" s="109"/>
      <c r="N53" s="109"/>
      <c r="O53" s="109"/>
      <c r="P53" s="109"/>
      <c r="Q53" s="109"/>
      <c r="R53" s="109"/>
      <c r="S53" s="109"/>
      <c r="T53" s="109"/>
    </row>
    <row r="54" spans="1:20">
      <c r="A54" s="109"/>
      <c r="B54" s="109"/>
      <c r="C54" s="109"/>
      <c r="D54" s="109"/>
      <c r="E54" s="109"/>
      <c r="F54" s="109"/>
      <c r="G54" s="109"/>
      <c r="H54" s="109"/>
      <c r="I54" s="109"/>
      <c r="J54" s="109"/>
      <c r="K54" s="109"/>
      <c r="L54" s="109"/>
      <c r="M54" s="109"/>
      <c r="N54" s="109"/>
      <c r="O54" s="109"/>
      <c r="P54" s="109"/>
      <c r="Q54" s="109"/>
      <c r="R54" s="109"/>
      <c r="S54" s="109"/>
      <c r="T54" s="109"/>
    </row>
    <row r="55" spans="1:20">
      <c r="A55" s="109"/>
      <c r="B55" s="109"/>
      <c r="C55" s="109"/>
      <c r="D55" s="109"/>
      <c r="E55" s="109"/>
      <c r="F55" s="109"/>
      <c r="G55" s="109"/>
      <c r="H55" s="109"/>
      <c r="I55" s="109"/>
      <c r="J55" s="109"/>
      <c r="K55" s="109"/>
      <c r="L55" s="109"/>
      <c r="M55" s="109"/>
      <c r="N55" s="109"/>
      <c r="O55" s="109"/>
      <c r="P55" s="109"/>
      <c r="Q55" s="109"/>
      <c r="R55" s="109"/>
      <c r="S55" s="109"/>
      <c r="T55" s="109"/>
    </row>
    <row r="56" spans="1:20">
      <c r="A56" s="109"/>
      <c r="B56" s="109"/>
      <c r="C56" s="109"/>
      <c r="D56" s="109"/>
      <c r="E56" s="109"/>
      <c r="F56" s="109"/>
      <c r="G56" s="109"/>
      <c r="H56" s="109"/>
      <c r="I56" s="109"/>
      <c r="J56" s="109"/>
      <c r="K56" s="109"/>
      <c r="L56" s="109"/>
      <c r="M56" s="109"/>
      <c r="N56" s="109"/>
      <c r="O56" s="109"/>
      <c r="P56" s="109"/>
      <c r="Q56" s="109"/>
      <c r="R56" s="109"/>
      <c r="S56" s="109"/>
      <c r="T56" s="109"/>
    </row>
    <row r="57" spans="1:20">
      <c r="A57" s="109"/>
      <c r="B57" s="109"/>
      <c r="C57" s="109"/>
      <c r="D57" s="109"/>
      <c r="E57" s="109"/>
      <c r="F57" s="109"/>
      <c r="G57" s="109"/>
      <c r="H57" s="109"/>
      <c r="I57" s="109"/>
      <c r="J57" s="109"/>
      <c r="K57" s="109"/>
      <c r="L57" s="109"/>
      <c r="M57" s="109"/>
      <c r="N57" s="109"/>
      <c r="O57" s="109"/>
      <c r="P57" s="109"/>
      <c r="Q57" s="109"/>
      <c r="R57" s="109"/>
      <c r="S57" s="109"/>
      <c r="T57" s="109"/>
    </row>
    <row r="58" spans="1:20">
      <c r="A58" s="109"/>
      <c r="B58" s="109"/>
      <c r="C58" s="109"/>
      <c r="D58" s="109"/>
      <c r="E58" s="109"/>
      <c r="F58" s="109"/>
      <c r="G58" s="109"/>
      <c r="H58" s="109"/>
      <c r="I58" s="109"/>
      <c r="J58" s="109"/>
      <c r="K58" s="109"/>
      <c r="L58" s="109"/>
      <c r="M58" s="109"/>
      <c r="N58" s="109"/>
      <c r="O58" s="109"/>
      <c r="P58" s="109"/>
      <c r="Q58" s="109"/>
      <c r="R58" s="109"/>
      <c r="S58" s="109"/>
      <c r="T58" s="109"/>
    </row>
    <row r="59" spans="1:20">
      <c r="A59" s="109"/>
      <c r="B59" s="109"/>
      <c r="C59" s="109"/>
      <c r="D59" s="109"/>
      <c r="E59" s="109"/>
      <c r="F59" s="109"/>
      <c r="G59" s="109"/>
      <c r="H59" s="109"/>
      <c r="I59" s="109"/>
      <c r="J59" s="109"/>
      <c r="K59" s="109"/>
      <c r="L59" s="109"/>
      <c r="M59" s="109"/>
      <c r="N59" s="109"/>
      <c r="O59" s="109"/>
      <c r="P59" s="109"/>
      <c r="Q59" s="109"/>
      <c r="R59" s="109"/>
      <c r="S59" s="109"/>
      <c r="T59" s="109"/>
    </row>
    <row r="60" spans="1:20">
      <c r="A60" s="109"/>
      <c r="B60" s="109"/>
      <c r="C60" s="109"/>
      <c r="D60" s="109"/>
      <c r="E60" s="109"/>
      <c r="F60" s="109"/>
      <c r="G60" s="109"/>
      <c r="H60" s="109"/>
      <c r="I60" s="109"/>
      <c r="J60" s="109"/>
      <c r="K60" s="109"/>
      <c r="L60" s="109"/>
      <c r="M60" s="109"/>
      <c r="N60" s="109"/>
      <c r="O60" s="109"/>
      <c r="P60" s="109"/>
      <c r="Q60" s="109"/>
      <c r="R60" s="109"/>
      <c r="S60" s="109"/>
      <c r="T60" s="109"/>
    </row>
    <row r="61" spans="1:20">
      <c r="A61" s="109"/>
      <c r="B61" s="109"/>
      <c r="C61" s="109"/>
      <c r="D61" s="109"/>
      <c r="E61" s="109"/>
      <c r="F61" s="109"/>
      <c r="G61" s="109"/>
      <c r="H61" s="109"/>
      <c r="I61" s="109"/>
      <c r="J61" s="109"/>
      <c r="K61" s="109"/>
      <c r="L61" s="109"/>
      <c r="M61" s="109"/>
      <c r="N61" s="109"/>
      <c r="O61" s="109"/>
      <c r="P61" s="109"/>
      <c r="Q61" s="109"/>
      <c r="R61" s="109"/>
      <c r="S61" s="109"/>
      <c r="T61" s="109"/>
    </row>
    <row r="62" spans="1:20">
      <c r="A62" s="109"/>
      <c r="B62" s="109"/>
      <c r="C62" s="109"/>
      <c r="D62" s="109"/>
      <c r="E62" s="109"/>
      <c r="F62" s="109"/>
      <c r="G62" s="109"/>
      <c r="H62" s="109"/>
      <c r="I62" s="109"/>
      <c r="J62" s="109"/>
      <c r="K62" s="109"/>
      <c r="L62" s="109"/>
      <c r="M62" s="109"/>
      <c r="N62" s="109"/>
      <c r="O62" s="109"/>
      <c r="P62" s="109"/>
      <c r="Q62" s="109"/>
      <c r="R62" s="109"/>
      <c r="S62" s="109"/>
      <c r="T62" s="109"/>
    </row>
    <row r="63" spans="1:20">
      <c r="A63" s="109"/>
      <c r="B63" s="109"/>
      <c r="C63" s="109"/>
      <c r="D63" s="109"/>
      <c r="E63" s="109"/>
      <c r="F63" s="109"/>
      <c r="G63" s="109"/>
      <c r="H63" s="109"/>
      <c r="I63" s="109"/>
      <c r="J63" s="109"/>
      <c r="K63" s="109"/>
      <c r="L63" s="109"/>
      <c r="M63" s="109"/>
      <c r="N63" s="109"/>
      <c r="O63" s="109"/>
      <c r="P63" s="109"/>
      <c r="Q63" s="109"/>
      <c r="R63" s="109"/>
      <c r="S63" s="109"/>
      <c r="T63" s="109"/>
    </row>
    <row r="64" spans="1:20">
      <c r="A64" s="109"/>
      <c r="B64" s="109"/>
      <c r="C64" s="109"/>
      <c r="D64" s="109"/>
      <c r="E64" s="109"/>
      <c r="F64" s="109"/>
      <c r="G64" s="109"/>
      <c r="H64" s="109"/>
      <c r="I64" s="109"/>
      <c r="J64" s="109"/>
      <c r="K64" s="109"/>
      <c r="L64" s="109"/>
      <c r="M64" s="109"/>
      <c r="N64" s="109"/>
      <c r="O64" s="109"/>
      <c r="P64" s="109"/>
      <c r="Q64" s="109"/>
      <c r="R64" s="109"/>
      <c r="S64" s="109"/>
      <c r="T64" s="109"/>
    </row>
    <row r="65" spans="1:20">
      <c r="A65" s="109"/>
      <c r="B65" s="109"/>
      <c r="C65" s="109"/>
      <c r="D65" s="109"/>
      <c r="E65" s="109"/>
      <c r="F65" s="109"/>
      <c r="G65" s="109"/>
      <c r="H65" s="109"/>
      <c r="I65" s="109"/>
      <c r="J65" s="109"/>
      <c r="K65" s="109"/>
      <c r="L65" s="109"/>
      <c r="M65" s="109"/>
      <c r="N65" s="109"/>
      <c r="O65" s="109"/>
      <c r="P65" s="109"/>
      <c r="Q65" s="109"/>
      <c r="R65" s="109"/>
      <c r="S65" s="109"/>
      <c r="T65" s="109"/>
    </row>
    <row r="66" spans="1:20">
      <c r="A66" s="109"/>
      <c r="B66" s="109"/>
      <c r="C66" s="109"/>
      <c r="D66" s="109"/>
      <c r="E66" s="109"/>
      <c r="F66" s="109"/>
      <c r="G66" s="109"/>
      <c r="H66" s="109"/>
      <c r="I66" s="109"/>
      <c r="J66" s="109"/>
      <c r="K66" s="109"/>
      <c r="L66" s="109"/>
      <c r="M66" s="109"/>
      <c r="N66" s="109"/>
      <c r="O66" s="109"/>
      <c r="P66" s="109"/>
      <c r="Q66" s="109"/>
      <c r="R66" s="109"/>
      <c r="S66" s="109"/>
      <c r="T66" s="109"/>
    </row>
    <row r="67" spans="1:20">
      <c r="A67" s="109"/>
      <c r="B67" s="109"/>
      <c r="C67" s="109"/>
      <c r="D67" s="109"/>
      <c r="E67" s="109"/>
      <c r="F67" s="109"/>
      <c r="G67" s="109"/>
      <c r="H67" s="109"/>
      <c r="I67" s="109"/>
      <c r="J67" s="109"/>
      <c r="K67" s="109"/>
      <c r="L67" s="109"/>
      <c r="M67" s="109"/>
      <c r="N67" s="109"/>
      <c r="O67" s="109"/>
      <c r="P67" s="109"/>
      <c r="Q67" s="109"/>
      <c r="R67" s="109"/>
      <c r="S67" s="109"/>
      <c r="T67" s="109"/>
    </row>
    <row r="68" spans="1:20">
      <c r="A68" s="109"/>
      <c r="B68" s="109"/>
      <c r="C68" s="109"/>
      <c r="D68" s="109"/>
      <c r="E68" s="109"/>
      <c r="F68" s="109"/>
      <c r="G68" s="109"/>
      <c r="H68" s="109"/>
      <c r="I68" s="109"/>
      <c r="J68" s="109"/>
      <c r="K68" s="109"/>
      <c r="L68" s="109"/>
      <c r="M68" s="109"/>
      <c r="N68" s="109"/>
      <c r="O68" s="109"/>
      <c r="P68" s="109"/>
      <c r="Q68" s="109"/>
      <c r="R68" s="109"/>
      <c r="S68" s="109"/>
      <c r="T68" s="109"/>
    </row>
    <row r="69" spans="1:20">
      <c r="A69" s="109"/>
      <c r="B69" s="109"/>
      <c r="C69" s="109"/>
      <c r="D69" s="109"/>
      <c r="E69" s="109"/>
      <c r="F69" s="109"/>
      <c r="G69" s="109"/>
      <c r="H69" s="109"/>
      <c r="I69" s="109"/>
      <c r="J69" s="109"/>
      <c r="K69" s="109"/>
      <c r="L69" s="109"/>
      <c r="M69" s="109"/>
      <c r="N69" s="109"/>
      <c r="O69" s="109"/>
      <c r="P69" s="109"/>
      <c r="Q69" s="109"/>
      <c r="R69" s="109"/>
      <c r="S69" s="109"/>
      <c r="T69" s="109"/>
    </row>
    <row r="70" spans="1:20">
      <c r="A70" s="109"/>
      <c r="B70" s="109"/>
      <c r="C70" s="109"/>
      <c r="D70" s="109"/>
      <c r="E70" s="109"/>
      <c r="F70" s="109"/>
      <c r="G70" s="109"/>
      <c r="H70" s="109"/>
      <c r="I70" s="109"/>
      <c r="J70" s="109"/>
      <c r="K70" s="109"/>
      <c r="L70" s="109"/>
      <c r="M70" s="109"/>
      <c r="N70" s="109"/>
      <c r="O70" s="109"/>
      <c r="P70" s="109"/>
      <c r="Q70" s="109"/>
      <c r="R70" s="109"/>
      <c r="S70" s="109"/>
      <c r="T70" s="109"/>
    </row>
    <row r="71" spans="1:20">
      <c r="A71" s="109"/>
      <c r="B71" s="109"/>
      <c r="C71" s="109"/>
      <c r="D71" s="109"/>
      <c r="E71" s="109"/>
      <c r="F71" s="109"/>
      <c r="G71" s="109"/>
      <c r="H71" s="109"/>
      <c r="I71" s="109"/>
      <c r="J71" s="109"/>
      <c r="K71" s="109"/>
      <c r="L71" s="109"/>
      <c r="M71" s="109"/>
      <c r="N71" s="109"/>
      <c r="O71" s="109"/>
      <c r="P71" s="109"/>
      <c r="Q71" s="109"/>
      <c r="R71" s="109"/>
      <c r="S71" s="109"/>
      <c r="T71" s="109"/>
    </row>
    <row r="72" spans="1:20">
      <c r="A72" s="109"/>
      <c r="B72" s="109"/>
      <c r="C72" s="109"/>
      <c r="D72" s="109"/>
      <c r="E72" s="109"/>
      <c r="F72" s="109"/>
      <c r="G72" s="109"/>
      <c r="H72" s="109"/>
      <c r="I72" s="109"/>
      <c r="J72" s="109"/>
      <c r="K72" s="109"/>
      <c r="L72" s="109"/>
      <c r="M72" s="109"/>
      <c r="N72" s="109"/>
      <c r="O72" s="109"/>
      <c r="P72" s="109"/>
      <c r="Q72" s="109"/>
      <c r="R72" s="109"/>
      <c r="S72" s="109"/>
      <c r="T72" s="109"/>
    </row>
    <row r="73" spans="1:20">
      <c r="A73" s="109"/>
      <c r="B73" s="109"/>
      <c r="C73" s="109"/>
      <c r="D73" s="109"/>
      <c r="E73" s="109"/>
      <c r="F73" s="109"/>
      <c r="G73" s="109"/>
      <c r="H73" s="109"/>
      <c r="I73" s="109"/>
      <c r="J73" s="109"/>
      <c r="K73" s="109"/>
      <c r="L73" s="109"/>
      <c r="M73" s="109"/>
      <c r="N73" s="109"/>
      <c r="O73" s="109"/>
      <c r="P73" s="109"/>
      <c r="Q73" s="109"/>
      <c r="R73" s="109"/>
      <c r="S73" s="109"/>
      <c r="T73" s="109"/>
    </row>
    <row r="74" spans="1:20">
      <c r="A74" s="109"/>
      <c r="B74" s="109"/>
      <c r="C74" s="109"/>
      <c r="D74" s="109"/>
      <c r="E74" s="109"/>
      <c r="F74" s="109"/>
      <c r="G74" s="109"/>
      <c r="H74" s="109"/>
      <c r="I74" s="109"/>
      <c r="J74" s="109"/>
      <c r="K74" s="109"/>
      <c r="L74" s="109"/>
      <c r="M74" s="109"/>
      <c r="N74" s="109"/>
      <c r="O74" s="109"/>
      <c r="P74" s="109"/>
      <c r="Q74" s="109"/>
      <c r="R74" s="109"/>
      <c r="S74" s="109"/>
      <c r="T74" s="109"/>
    </row>
    <row r="75" spans="1:20">
      <c r="A75" s="109"/>
      <c r="B75" s="109"/>
      <c r="C75" s="109"/>
      <c r="D75" s="109"/>
      <c r="E75" s="109"/>
      <c r="F75" s="109"/>
      <c r="G75" s="109"/>
      <c r="H75" s="109"/>
      <c r="I75" s="109"/>
      <c r="J75" s="109"/>
      <c r="K75" s="109"/>
      <c r="L75" s="109"/>
      <c r="M75" s="109"/>
      <c r="N75" s="109"/>
      <c r="O75" s="109"/>
      <c r="P75" s="109"/>
      <c r="Q75" s="109"/>
      <c r="R75" s="109"/>
      <c r="S75" s="109"/>
      <c r="T75" s="109"/>
    </row>
    <row r="76" spans="1:20">
      <c r="A76" s="109"/>
      <c r="B76" s="109"/>
      <c r="C76" s="109"/>
      <c r="D76" s="109"/>
      <c r="E76" s="109"/>
      <c r="F76" s="109"/>
      <c r="G76" s="109"/>
      <c r="H76" s="109"/>
      <c r="I76" s="109"/>
      <c r="J76" s="109"/>
      <c r="K76" s="109"/>
      <c r="L76" s="109"/>
      <c r="M76" s="109"/>
      <c r="N76" s="109"/>
      <c r="O76" s="109"/>
      <c r="P76" s="109"/>
      <c r="Q76" s="109"/>
      <c r="R76" s="109"/>
      <c r="S76" s="109"/>
      <c r="T76" s="109"/>
    </row>
    <row r="77" spans="1:20">
      <c r="A77" s="109"/>
      <c r="B77" s="109"/>
      <c r="C77" s="109"/>
      <c r="D77" s="109"/>
      <c r="E77" s="109"/>
      <c r="F77" s="109"/>
      <c r="G77" s="109"/>
      <c r="H77" s="109"/>
      <c r="I77" s="109"/>
      <c r="J77" s="109"/>
      <c r="K77" s="109"/>
      <c r="L77" s="109"/>
      <c r="M77" s="109"/>
      <c r="N77" s="109"/>
      <c r="O77" s="109"/>
      <c r="P77" s="109"/>
      <c r="Q77" s="109"/>
      <c r="R77" s="109"/>
      <c r="S77" s="109"/>
      <c r="T77" s="109"/>
    </row>
    <row r="78" spans="1:20">
      <c r="A78" s="109"/>
      <c r="B78" s="109"/>
      <c r="C78" s="109"/>
      <c r="D78" s="109"/>
      <c r="E78" s="109"/>
      <c r="F78" s="109"/>
      <c r="G78" s="109"/>
      <c r="H78" s="109"/>
      <c r="I78" s="109"/>
      <c r="J78" s="109"/>
      <c r="K78" s="109"/>
      <c r="L78" s="109"/>
      <c r="M78" s="109"/>
      <c r="N78" s="109"/>
      <c r="O78" s="109"/>
      <c r="P78" s="109"/>
      <c r="Q78" s="109"/>
      <c r="R78" s="109"/>
      <c r="S78" s="109"/>
      <c r="T78" s="109"/>
    </row>
    <row r="79" spans="1:20">
      <c r="A79" s="109"/>
      <c r="B79" s="109"/>
      <c r="C79" s="109"/>
      <c r="D79" s="109"/>
      <c r="E79" s="109"/>
      <c r="F79" s="109"/>
      <c r="G79" s="109"/>
      <c r="H79" s="109"/>
      <c r="I79" s="109"/>
      <c r="J79" s="109"/>
      <c r="K79" s="109"/>
      <c r="L79" s="109"/>
      <c r="M79" s="109"/>
      <c r="N79" s="109"/>
      <c r="O79" s="109"/>
      <c r="P79" s="109"/>
      <c r="Q79" s="109"/>
      <c r="R79" s="109"/>
      <c r="S79" s="109"/>
      <c r="T79" s="109"/>
    </row>
    <row r="80" spans="1:20">
      <c r="A80" s="109"/>
      <c r="B80" s="109"/>
      <c r="C80" s="109"/>
      <c r="D80" s="109"/>
      <c r="E80" s="109"/>
      <c r="F80" s="109"/>
      <c r="G80" s="109"/>
      <c r="H80" s="109"/>
      <c r="I80" s="109"/>
      <c r="J80" s="109"/>
      <c r="K80" s="109"/>
      <c r="L80" s="109"/>
      <c r="M80" s="109"/>
      <c r="N80" s="109"/>
      <c r="O80" s="109"/>
      <c r="P80" s="109"/>
      <c r="Q80" s="109"/>
      <c r="R80" s="109"/>
      <c r="S80" s="109"/>
      <c r="T80" s="109"/>
    </row>
    <row r="81" spans="1:20">
      <c r="A81" s="109"/>
      <c r="B81" s="109"/>
      <c r="C81" s="109"/>
      <c r="D81" s="109"/>
      <c r="E81" s="109"/>
      <c r="F81" s="109"/>
      <c r="G81" s="109"/>
      <c r="H81" s="109"/>
      <c r="I81" s="109"/>
      <c r="J81" s="109"/>
      <c r="K81" s="109"/>
      <c r="L81" s="109"/>
      <c r="M81" s="109"/>
      <c r="N81" s="109"/>
      <c r="O81" s="109"/>
      <c r="P81" s="109"/>
      <c r="Q81" s="109"/>
      <c r="R81" s="109"/>
      <c r="S81" s="109"/>
      <c r="T81" s="109"/>
    </row>
    <row r="82" spans="1:20">
      <c r="A82" s="109"/>
      <c r="B82" s="109"/>
      <c r="C82" s="109"/>
      <c r="D82" s="109"/>
      <c r="E82" s="109"/>
      <c r="F82" s="109"/>
      <c r="G82" s="109"/>
      <c r="H82" s="109"/>
      <c r="I82" s="109"/>
      <c r="J82" s="109"/>
      <c r="K82" s="109"/>
      <c r="L82" s="109"/>
      <c r="M82" s="109"/>
      <c r="N82" s="109"/>
      <c r="O82" s="109"/>
      <c r="P82" s="109"/>
      <c r="Q82" s="109"/>
      <c r="R82" s="109"/>
      <c r="S82" s="109"/>
      <c r="T82" s="109"/>
    </row>
    <row r="83" spans="1:20">
      <c r="A83" s="109"/>
      <c r="B83" s="109"/>
      <c r="C83" s="109"/>
      <c r="D83" s="109"/>
      <c r="E83" s="109"/>
      <c r="F83" s="109"/>
      <c r="G83" s="109"/>
      <c r="H83" s="109"/>
      <c r="I83" s="109"/>
      <c r="J83" s="109"/>
      <c r="K83" s="109"/>
      <c r="L83" s="109"/>
      <c r="M83" s="109"/>
      <c r="N83" s="109"/>
      <c r="O83" s="109"/>
      <c r="P83" s="109"/>
      <c r="Q83" s="109"/>
      <c r="R83" s="109"/>
      <c r="S83" s="109"/>
      <c r="T83" s="109"/>
    </row>
    <row r="84" spans="1:20">
      <c r="A84" s="109"/>
      <c r="B84" s="109"/>
      <c r="C84" s="109"/>
      <c r="D84" s="109"/>
      <c r="E84" s="109"/>
      <c r="F84" s="109"/>
      <c r="G84" s="109"/>
      <c r="H84" s="109"/>
      <c r="I84" s="109"/>
      <c r="J84" s="109"/>
      <c r="K84" s="109"/>
      <c r="L84" s="109"/>
      <c r="M84" s="109"/>
      <c r="N84" s="109"/>
      <c r="O84" s="109"/>
      <c r="P84" s="109"/>
      <c r="Q84" s="109"/>
      <c r="R84" s="109"/>
      <c r="S84" s="109"/>
      <c r="T84" s="109"/>
    </row>
    <row r="85" spans="1:20">
      <c r="A85" s="109"/>
      <c r="B85" s="109"/>
      <c r="C85" s="109"/>
      <c r="D85" s="109"/>
      <c r="E85" s="109"/>
      <c r="F85" s="109"/>
      <c r="G85" s="109"/>
      <c r="H85" s="109"/>
      <c r="I85" s="109"/>
      <c r="J85" s="109"/>
      <c r="K85" s="109"/>
      <c r="L85" s="109"/>
      <c r="M85" s="109"/>
      <c r="N85" s="109"/>
      <c r="O85" s="109"/>
      <c r="P85" s="109"/>
      <c r="Q85" s="109"/>
      <c r="R85" s="109"/>
      <c r="S85" s="109"/>
      <c r="T85" s="109"/>
    </row>
    <row r="86" spans="1:20">
      <c r="A86" s="109"/>
      <c r="B86" s="109"/>
      <c r="C86" s="109"/>
      <c r="D86" s="109"/>
      <c r="E86" s="109"/>
      <c r="F86" s="109"/>
      <c r="G86" s="109"/>
      <c r="H86" s="109"/>
      <c r="I86" s="109"/>
      <c r="J86" s="109"/>
      <c r="K86" s="109"/>
      <c r="L86" s="109"/>
      <c r="M86" s="109"/>
      <c r="N86" s="109"/>
      <c r="O86" s="109"/>
      <c r="P86" s="109"/>
      <c r="Q86" s="109"/>
      <c r="R86" s="109"/>
      <c r="S86" s="109"/>
      <c r="T86" s="109"/>
    </row>
    <row r="87" spans="1:20">
      <c r="A87" s="109"/>
      <c r="B87" s="109"/>
      <c r="C87" s="109"/>
      <c r="D87" s="109"/>
      <c r="E87" s="109"/>
      <c r="F87" s="109"/>
      <c r="G87" s="109"/>
      <c r="H87" s="109"/>
      <c r="I87" s="109"/>
      <c r="J87" s="109"/>
      <c r="K87" s="109"/>
      <c r="L87" s="109"/>
      <c r="M87" s="109"/>
      <c r="N87" s="109"/>
      <c r="O87" s="109"/>
      <c r="P87" s="109"/>
      <c r="Q87" s="109"/>
      <c r="R87" s="109"/>
      <c r="S87" s="109"/>
      <c r="T87" s="109"/>
    </row>
    <row r="88" spans="1:20">
      <c r="A88" s="109"/>
      <c r="B88" s="109"/>
      <c r="C88" s="109"/>
      <c r="D88" s="109"/>
      <c r="E88" s="109"/>
      <c r="F88" s="109"/>
      <c r="G88" s="109"/>
      <c r="H88" s="109"/>
      <c r="I88" s="109"/>
      <c r="J88" s="109"/>
      <c r="K88" s="109"/>
      <c r="L88" s="109"/>
      <c r="M88" s="109"/>
      <c r="N88" s="109"/>
      <c r="O88" s="109"/>
      <c r="P88" s="109"/>
      <c r="Q88" s="109"/>
      <c r="R88" s="109"/>
      <c r="S88" s="109"/>
      <c r="T88" s="109"/>
    </row>
    <row r="89" spans="1:20">
      <c r="A89" s="109"/>
      <c r="B89" s="109"/>
      <c r="C89" s="109"/>
      <c r="D89" s="109"/>
      <c r="E89" s="109"/>
      <c r="F89" s="109"/>
      <c r="G89" s="109"/>
      <c r="H89" s="109"/>
      <c r="I89" s="109"/>
      <c r="J89" s="109"/>
      <c r="K89" s="109"/>
      <c r="L89" s="109"/>
      <c r="M89" s="109"/>
      <c r="N89" s="109"/>
      <c r="O89" s="109"/>
      <c r="P89" s="109"/>
      <c r="Q89" s="109"/>
      <c r="R89" s="109"/>
      <c r="S89" s="109"/>
      <c r="T89" s="109"/>
    </row>
    <row r="90" spans="1:20">
      <c r="A90" s="109"/>
      <c r="B90" s="109"/>
      <c r="C90" s="109"/>
      <c r="D90" s="109"/>
      <c r="E90" s="109"/>
      <c r="F90" s="109"/>
      <c r="G90" s="109"/>
      <c r="H90" s="109"/>
      <c r="I90" s="109"/>
      <c r="J90" s="109"/>
      <c r="K90" s="109"/>
      <c r="L90" s="109"/>
      <c r="M90" s="109"/>
      <c r="N90" s="109"/>
      <c r="O90" s="109"/>
      <c r="P90" s="109"/>
      <c r="Q90" s="109"/>
      <c r="R90" s="109"/>
      <c r="S90" s="109"/>
      <c r="T90" s="109"/>
    </row>
    <row r="91" spans="1:20">
      <c r="A91" s="109"/>
      <c r="B91" s="109"/>
      <c r="C91" s="109"/>
      <c r="D91" s="109"/>
      <c r="E91" s="109"/>
      <c r="F91" s="109"/>
      <c r="G91" s="109"/>
      <c r="H91" s="109"/>
      <c r="I91" s="109"/>
      <c r="J91" s="109"/>
      <c r="K91" s="109"/>
      <c r="L91" s="109"/>
      <c r="M91" s="109"/>
      <c r="N91" s="109"/>
      <c r="O91" s="109"/>
      <c r="P91" s="109"/>
      <c r="Q91" s="109"/>
      <c r="R91" s="109"/>
      <c r="S91" s="109"/>
      <c r="T91" s="109"/>
    </row>
    <row r="92" spans="1:20">
      <c r="A92" s="109"/>
      <c r="B92" s="109"/>
      <c r="C92" s="109"/>
      <c r="D92" s="109"/>
      <c r="E92" s="109"/>
      <c r="F92" s="109"/>
      <c r="G92" s="109"/>
      <c r="H92" s="109"/>
      <c r="I92" s="109"/>
      <c r="J92" s="109"/>
      <c r="K92" s="109"/>
      <c r="L92" s="109"/>
      <c r="M92" s="109"/>
      <c r="N92" s="109"/>
      <c r="O92" s="109"/>
      <c r="P92" s="109"/>
      <c r="Q92" s="109"/>
      <c r="R92" s="109"/>
      <c r="S92" s="109"/>
      <c r="T92" s="109"/>
    </row>
    <row r="93" spans="1:20">
      <c r="A93" s="109"/>
      <c r="B93" s="109"/>
      <c r="C93" s="109"/>
      <c r="D93" s="109"/>
      <c r="E93" s="109"/>
      <c r="F93" s="109"/>
      <c r="G93" s="109"/>
      <c r="H93" s="109"/>
      <c r="I93" s="109"/>
      <c r="J93" s="109"/>
      <c r="K93" s="109"/>
      <c r="L93" s="109"/>
      <c r="M93" s="109"/>
      <c r="N93" s="109"/>
      <c r="O93" s="109"/>
      <c r="P93" s="109"/>
      <c r="Q93" s="109"/>
      <c r="R93" s="109"/>
      <c r="S93" s="109"/>
      <c r="T93" s="109"/>
    </row>
    <row r="94" spans="1:20">
      <c r="A94" s="109"/>
      <c r="B94" s="109"/>
      <c r="C94" s="109"/>
      <c r="D94" s="109"/>
      <c r="E94" s="109"/>
      <c r="F94" s="109"/>
      <c r="G94" s="109"/>
      <c r="H94" s="109"/>
      <c r="I94" s="109"/>
      <c r="J94" s="109"/>
      <c r="K94" s="109"/>
      <c r="L94" s="109"/>
      <c r="M94" s="109"/>
      <c r="N94" s="109"/>
      <c r="O94" s="109"/>
      <c r="P94" s="109"/>
      <c r="Q94" s="109"/>
      <c r="R94" s="109"/>
      <c r="S94" s="109"/>
      <c r="T94" s="109"/>
    </row>
    <row r="95" spans="1:20">
      <c r="A95" s="109"/>
      <c r="B95" s="109"/>
      <c r="C95" s="109"/>
      <c r="D95" s="109"/>
      <c r="E95" s="109"/>
      <c r="F95" s="109"/>
      <c r="G95" s="109"/>
      <c r="H95" s="109"/>
      <c r="I95" s="109"/>
      <c r="J95" s="109"/>
      <c r="K95" s="109"/>
      <c r="L95" s="109"/>
      <c r="M95" s="109"/>
      <c r="N95" s="109"/>
      <c r="O95" s="109"/>
      <c r="P95" s="109"/>
      <c r="Q95" s="109"/>
      <c r="R95" s="109"/>
      <c r="S95" s="109"/>
      <c r="T95" s="109"/>
    </row>
    <row r="96" spans="1:20">
      <c r="A96" s="109"/>
      <c r="B96" s="109"/>
      <c r="C96" s="109"/>
      <c r="D96" s="109"/>
      <c r="E96" s="109"/>
      <c r="F96" s="109"/>
      <c r="G96" s="109"/>
      <c r="H96" s="109"/>
      <c r="I96" s="109"/>
      <c r="J96" s="109"/>
      <c r="K96" s="109"/>
      <c r="L96" s="109"/>
      <c r="M96" s="109"/>
      <c r="N96" s="109"/>
      <c r="O96" s="109"/>
      <c r="P96" s="109"/>
      <c r="Q96" s="109"/>
      <c r="R96" s="109"/>
      <c r="S96" s="109"/>
      <c r="T96" s="109"/>
    </row>
    <row r="97" spans="1:20">
      <c r="A97" s="109"/>
      <c r="B97" s="109"/>
      <c r="C97" s="109"/>
      <c r="D97" s="109"/>
      <c r="E97" s="109"/>
      <c r="F97" s="109"/>
      <c r="G97" s="109"/>
      <c r="H97" s="109"/>
      <c r="I97" s="109"/>
      <c r="J97" s="109"/>
      <c r="K97" s="109"/>
      <c r="L97" s="109"/>
      <c r="M97" s="109"/>
      <c r="N97" s="109"/>
      <c r="O97" s="109"/>
      <c r="P97" s="109"/>
      <c r="Q97" s="109"/>
      <c r="R97" s="109"/>
      <c r="S97" s="109"/>
      <c r="T97" s="109"/>
    </row>
    <row r="98" spans="1:20">
      <c r="A98" s="109"/>
      <c r="B98" s="109"/>
      <c r="C98" s="109"/>
      <c r="D98" s="109"/>
      <c r="E98" s="109"/>
      <c r="F98" s="109"/>
      <c r="G98" s="109"/>
      <c r="H98" s="109"/>
      <c r="I98" s="109"/>
      <c r="J98" s="109"/>
      <c r="K98" s="109"/>
      <c r="L98" s="109"/>
      <c r="M98" s="109"/>
      <c r="N98" s="109"/>
      <c r="O98" s="109"/>
      <c r="P98" s="109"/>
      <c r="Q98" s="109"/>
      <c r="R98" s="109"/>
      <c r="S98" s="109"/>
      <c r="T98" s="109"/>
    </row>
    <row r="99" spans="1:20">
      <c r="A99" s="109"/>
      <c r="B99" s="109"/>
      <c r="C99" s="109"/>
      <c r="D99" s="109"/>
      <c r="E99" s="109"/>
      <c r="F99" s="109"/>
      <c r="G99" s="109"/>
      <c r="H99" s="109"/>
      <c r="I99" s="109"/>
      <c r="J99" s="109"/>
      <c r="K99" s="109"/>
      <c r="L99" s="109"/>
      <c r="M99" s="109"/>
      <c r="N99" s="109"/>
      <c r="O99" s="109"/>
      <c r="P99" s="109"/>
      <c r="Q99" s="109"/>
      <c r="R99" s="109"/>
      <c r="S99" s="109"/>
      <c r="T99" s="109"/>
    </row>
    <row r="100" spans="1:20">
      <c r="A100" s="109"/>
      <c r="B100" s="109"/>
      <c r="C100" s="109"/>
      <c r="D100" s="109"/>
      <c r="E100" s="109"/>
      <c r="F100" s="109"/>
      <c r="G100" s="109"/>
      <c r="H100" s="109"/>
      <c r="I100" s="109"/>
      <c r="J100" s="109"/>
      <c r="K100" s="109"/>
      <c r="L100" s="109"/>
      <c r="M100" s="109"/>
      <c r="N100" s="109"/>
      <c r="O100" s="109"/>
      <c r="P100" s="109"/>
      <c r="Q100" s="109"/>
      <c r="R100" s="109"/>
      <c r="S100" s="109"/>
      <c r="T100" s="109"/>
    </row>
    <row r="101" spans="1:20">
      <c r="A101" s="109"/>
      <c r="B101" s="109"/>
      <c r="C101" s="109"/>
      <c r="D101" s="109"/>
      <c r="E101" s="109"/>
      <c r="F101" s="109"/>
      <c r="G101" s="109"/>
      <c r="H101" s="109"/>
      <c r="I101" s="109"/>
      <c r="J101" s="109"/>
      <c r="K101" s="109"/>
      <c r="L101" s="109"/>
      <c r="M101" s="109"/>
      <c r="N101" s="109"/>
      <c r="O101" s="109"/>
      <c r="P101" s="109"/>
      <c r="Q101" s="109"/>
      <c r="R101" s="109"/>
      <c r="S101" s="109"/>
      <c r="T101" s="109"/>
    </row>
    <row r="102" spans="1:20">
      <c r="A102" s="109"/>
      <c r="B102" s="109"/>
      <c r="C102" s="109"/>
      <c r="D102" s="109"/>
      <c r="E102" s="109"/>
      <c r="F102" s="109"/>
      <c r="G102" s="109"/>
      <c r="H102" s="109"/>
      <c r="I102" s="109"/>
      <c r="J102" s="109"/>
      <c r="K102" s="109"/>
      <c r="L102" s="109"/>
      <c r="M102" s="109"/>
      <c r="N102" s="109"/>
      <c r="O102" s="109"/>
      <c r="P102" s="109"/>
      <c r="Q102" s="109"/>
      <c r="R102" s="109"/>
      <c r="S102" s="109"/>
      <c r="T102" s="109"/>
    </row>
    <row r="103" spans="1:20">
      <c r="A103" s="109"/>
      <c r="B103" s="109"/>
      <c r="C103" s="109"/>
      <c r="D103" s="109"/>
      <c r="E103" s="109"/>
      <c r="F103" s="109"/>
      <c r="G103" s="109"/>
      <c r="H103" s="109"/>
      <c r="I103" s="109"/>
      <c r="J103" s="109"/>
      <c r="K103" s="109"/>
      <c r="L103" s="109"/>
      <c r="M103" s="109"/>
      <c r="N103" s="109"/>
      <c r="O103" s="109"/>
      <c r="P103" s="109"/>
      <c r="Q103" s="109"/>
      <c r="R103" s="109"/>
      <c r="S103" s="109"/>
      <c r="T103" s="109"/>
    </row>
    <row r="104" spans="1:20">
      <c r="A104" s="109"/>
      <c r="B104" s="109"/>
      <c r="C104" s="109"/>
      <c r="D104" s="109"/>
      <c r="E104" s="109"/>
      <c r="F104" s="109"/>
      <c r="G104" s="109"/>
      <c r="H104" s="109"/>
      <c r="I104" s="109"/>
      <c r="J104" s="109"/>
      <c r="K104" s="109"/>
      <c r="L104" s="109"/>
      <c r="M104" s="109"/>
      <c r="N104" s="109"/>
      <c r="O104" s="109"/>
      <c r="P104" s="109"/>
      <c r="Q104" s="109"/>
      <c r="R104" s="109"/>
      <c r="S104" s="109"/>
      <c r="T104" s="109"/>
    </row>
    <row r="105" spans="1:20">
      <c r="A105" s="109"/>
      <c r="B105" s="109"/>
      <c r="C105" s="109"/>
      <c r="D105" s="109"/>
      <c r="E105" s="109"/>
      <c r="F105" s="109"/>
      <c r="G105" s="109"/>
      <c r="H105" s="109"/>
      <c r="I105" s="109"/>
      <c r="J105" s="109"/>
      <c r="K105" s="109"/>
      <c r="L105" s="109"/>
      <c r="M105" s="109"/>
      <c r="N105" s="109"/>
      <c r="O105" s="109"/>
      <c r="P105" s="109"/>
      <c r="Q105" s="109"/>
      <c r="R105" s="109"/>
      <c r="S105" s="109"/>
      <c r="T105" s="109"/>
    </row>
    <row r="106" spans="1:20">
      <c r="A106" s="109"/>
      <c r="B106" s="109"/>
      <c r="C106" s="109"/>
      <c r="D106" s="109"/>
      <c r="E106" s="109"/>
      <c r="F106" s="109"/>
      <c r="G106" s="109"/>
      <c r="H106" s="109"/>
      <c r="I106" s="109"/>
      <c r="J106" s="109"/>
      <c r="K106" s="109"/>
      <c r="L106" s="109"/>
      <c r="M106" s="109"/>
      <c r="N106" s="109"/>
      <c r="O106" s="109"/>
      <c r="P106" s="109"/>
      <c r="Q106" s="109"/>
      <c r="R106" s="109"/>
      <c r="S106" s="109"/>
      <c r="T106" s="109"/>
    </row>
    <row r="107" spans="1:20">
      <c r="A107" s="109"/>
      <c r="B107" s="109"/>
      <c r="C107" s="109"/>
      <c r="D107" s="109"/>
      <c r="E107" s="109"/>
      <c r="F107" s="109"/>
      <c r="G107" s="109"/>
      <c r="H107" s="109"/>
      <c r="I107" s="109"/>
      <c r="J107" s="109"/>
      <c r="K107" s="109"/>
      <c r="L107" s="109"/>
      <c r="M107" s="109"/>
      <c r="N107" s="109"/>
      <c r="O107" s="109"/>
      <c r="P107" s="109"/>
      <c r="Q107" s="109"/>
      <c r="R107" s="109"/>
      <c r="S107" s="109"/>
      <c r="T107" s="109"/>
    </row>
    <row r="108" spans="1:20">
      <c r="A108" s="109"/>
      <c r="B108" s="109"/>
      <c r="C108" s="109"/>
      <c r="D108" s="109"/>
      <c r="E108" s="109"/>
      <c r="F108" s="109"/>
      <c r="G108" s="109"/>
      <c r="H108" s="109"/>
      <c r="I108" s="109"/>
      <c r="J108" s="109"/>
      <c r="K108" s="109"/>
      <c r="L108" s="109"/>
      <c r="M108" s="109"/>
      <c r="N108" s="109"/>
      <c r="O108" s="109"/>
      <c r="P108" s="109"/>
      <c r="Q108" s="109"/>
      <c r="R108" s="109"/>
      <c r="S108" s="109"/>
      <c r="T108" s="109"/>
    </row>
    <row r="109" spans="1:20">
      <c r="A109" s="109"/>
      <c r="B109" s="109"/>
      <c r="C109" s="109"/>
      <c r="D109" s="109"/>
      <c r="E109" s="109"/>
      <c r="F109" s="109"/>
      <c r="G109" s="109"/>
      <c r="H109" s="109"/>
      <c r="I109" s="109"/>
      <c r="J109" s="109"/>
      <c r="K109" s="109"/>
      <c r="L109" s="109"/>
      <c r="M109" s="109"/>
      <c r="N109" s="109"/>
      <c r="O109" s="109"/>
      <c r="P109" s="109"/>
      <c r="Q109" s="109"/>
      <c r="R109" s="109"/>
      <c r="S109" s="109"/>
      <c r="T109" s="109"/>
    </row>
    <row r="110" spans="1:20">
      <c r="A110" s="109"/>
      <c r="B110" s="109"/>
      <c r="C110" s="109"/>
      <c r="D110" s="109"/>
      <c r="E110" s="109"/>
      <c r="F110" s="109"/>
      <c r="G110" s="109"/>
      <c r="H110" s="109"/>
      <c r="I110" s="109"/>
      <c r="J110" s="109"/>
      <c r="K110" s="109"/>
      <c r="L110" s="109"/>
      <c r="M110" s="109"/>
      <c r="N110" s="109"/>
      <c r="O110" s="109"/>
      <c r="P110" s="109"/>
      <c r="Q110" s="109"/>
      <c r="R110" s="109"/>
      <c r="S110" s="109"/>
      <c r="T110" s="109"/>
    </row>
    <row r="111" spans="1:20">
      <c r="A111" s="109"/>
      <c r="B111" s="109"/>
      <c r="C111" s="109"/>
      <c r="D111" s="109"/>
      <c r="E111" s="109"/>
      <c r="F111" s="109"/>
      <c r="G111" s="109"/>
      <c r="H111" s="109"/>
      <c r="I111" s="109"/>
      <c r="J111" s="109"/>
      <c r="K111" s="109"/>
      <c r="L111" s="109"/>
      <c r="M111" s="109"/>
      <c r="N111" s="109"/>
      <c r="O111" s="109"/>
      <c r="P111" s="109"/>
      <c r="Q111" s="109"/>
      <c r="R111" s="109"/>
      <c r="S111" s="109"/>
      <c r="T111" s="109"/>
    </row>
    <row r="112" spans="1:20">
      <c r="A112" s="109"/>
      <c r="B112" s="109"/>
      <c r="C112" s="109"/>
      <c r="D112" s="109"/>
      <c r="E112" s="109"/>
      <c r="F112" s="109"/>
      <c r="G112" s="109"/>
      <c r="H112" s="109"/>
      <c r="I112" s="109"/>
      <c r="J112" s="109"/>
      <c r="K112" s="109"/>
      <c r="L112" s="109"/>
      <c r="M112" s="109"/>
      <c r="N112" s="109"/>
      <c r="O112" s="109"/>
      <c r="P112" s="109"/>
      <c r="Q112" s="109"/>
      <c r="R112" s="109"/>
      <c r="S112" s="109"/>
      <c r="T112" s="109"/>
    </row>
    <row r="113" spans="1:20">
      <c r="A113" s="109"/>
      <c r="B113" s="109"/>
      <c r="C113" s="109"/>
      <c r="D113" s="109"/>
      <c r="E113" s="109"/>
      <c r="F113" s="109"/>
      <c r="G113" s="109"/>
      <c r="H113" s="109"/>
      <c r="I113" s="109"/>
      <c r="J113" s="109"/>
      <c r="K113" s="109"/>
      <c r="L113" s="109"/>
      <c r="M113" s="109"/>
      <c r="N113" s="109"/>
      <c r="O113" s="109"/>
      <c r="P113" s="109"/>
      <c r="Q113" s="109"/>
      <c r="R113" s="109"/>
      <c r="S113" s="109"/>
      <c r="T113" s="109"/>
    </row>
    <row r="114" spans="1:20">
      <c r="A114" s="109"/>
      <c r="B114" s="109"/>
      <c r="C114" s="109"/>
      <c r="D114" s="109"/>
      <c r="E114" s="109"/>
      <c r="F114" s="109"/>
      <c r="G114" s="109"/>
      <c r="H114" s="109"/>
      <c r="I114" s="109"/>
      <c r="J114" s="109"/>
      <c r="K114" s="109"/>
      <c r="L114" s="109"/>
      <c r="M114" s="109"/>
      <c r="N114" s="109"/>
      <c r="O114" s="109"/>
      <c r="P114" s="109"/>
      <c r="Q114" s="109"/>
      <c r="R114" s="109"/>
      <c r="S114" s="109"/>
      <c r="T114" s="109"/>
    </row>
    <row r="115" spans="1:20">
      <c r="A115" s="109"/>
      <c r="B115" s="109"/>
      <c r="C115" s="109"/>
      <c r="D115" s="109"/>
      <c r="E115" s="109"/>
      <c r="F115" s="109"/>
      <c r="G115" s="109"/>
      <c r="H115" s="109"/>
      <c r="I115" s="109"/>
      <c r="J115" s="109"/>
      <c r="K115" s="109"/>
      <c r="L115" s="109"/>
      <c r="M115" s="109"/>
      <c r="N115" s="109"/>
      <c r="O115" s="109"/>
      <c r="P115" s="109"/>
      <c r="Q115" s="109"/>
      <c r="R115" s="109"/>
      <c r="S115" s="109"/>
      <c r="T115" s="109"/>
    </row>
    <row r="116" spans="1:20">
      <c r="A116" s="109"/>
      <c r="B116" s="109"/>
      <c r="C116" s="109"/>
      <c r="D116" s="109"/>
      <c r="E116" s="109"/>
      <c r="F116" s="109"/>
      <c r="G116" s="109"/>
      <c r="H116" s="109"/>
      <c r="I116" s="109"/>
      <c r="J116" s="109"/>
      <c r="K116" s="109"/>
      <c r="L116" s="109"/>
      <c r="M116" s="109"/>
      <c r="N116" s="109"/>
      <c r="O116" s="109"/>
      <c r="P116" s="109"/>
      <c r="Q116" s="109"/>
      <c r="R116" s="109"/>
      <c r="S116" s="109"/>
      <c r="T116" s="109"/>
    </row>
    <row r="117" spans="1:20">
      <c r="A117" s="109"/>
      <c r="B117" s="109"/>
      <c r="C117" s="109"/>
      <c r="D117" s="109"/>
      <c r="E117" s="109"/>
      <c r="F117" s="109"/>
      <c r="G117" s="109"/>
      <c r="H117" s="109"/>
      <c r="I117" s="109"/>
      <c r="J117" s="109"/>
      <c r="K117" s="109"/>
      <c r="L117" s="109"/>
      <c r="M117" s="109"/>
      <c r="N117" s="109"/>
      <c r="O117" s="109"/>
      <c r="P117" s="109"/>
      <c r="Q117" s="109"/>
      <c r="R117" s="109"/>
      <c r="S117" s="109"/>
      <c r="T117" s="109"/>
    </row>
    <row r="118" spans="1:20">
      <c r="A118" s="109"/>
      <c r="B118" s="109"/>
      <c r="C118" s="109"/>
      <c r="D118" s="109"/>
      <c r="E118" s="109"/>
      <c r="F118" s="109"/>
      <c r="G118" s="109"/>
      <c r="H118" s="109"/>
      <c r="I118" s="109"/>
      <c r="J118" s="109"/>
      <c r="K118" s="109"/>
      <c r="L118" s="109"/>
      <c r="M118" s="109"/>
      <c r="N118" s="109"/>
      <c r="O118" s="109"/>
      <c r="P118" s="109"/>
      <c r="Q118" s="109"/>
      <c r="R118" s="109"/>
      <c r="S118" s="109"/>
      <c r="T118" s="109"/>
    </row>
    <row r="119" spans="1:20">
      <c r="A119" s="109"/>
      <c r="B119" s="109"/>
      <c r="C119" s="109"/>
      <c r="D119" s="109"/>
      <c r="E119" s="109"/>
      <c r="F119" s="109"/>
      <c r="G119" s="109"/>
      <c r="H119" s="109"/>
      <c r="I119" s="109"/>
      <c r="J119" s="109"/>
      <c r="K119" s="109"/>
      <c r="L119" s="109"/>
      <c r="M119" s="109"/>
      <c r="N119" s="109"/>
      <c r="O119" s="109"/>
      <c r="P119" s="109"/>
      <c r="Q119" s="109"/>
      <c r="R119" s="109"/>
      <c r="S119" s="109"/>
      <c r="T119" s="109"/>
    </row>
    <row r="120" spans="1:20">
      <c r="A120" s="109"/>
      <c r="B120" s="109"/>
      <c r="C120" s="109"/>
      <c r="D120" s="109"/>
      <c r="E120" s="109"/>
      <c r="F120" s="109"/>
      <c r="G120" s="109"/>
      <c r="H120" s="109"/>
      <c r="I120" s="109"/>
      <c r="J120" s="109"/>
      <c r="K120" s="109"/>
      <c r="L120" s="109"/>
      <c r="M120" s="109"/>
      <c r="N120" s="109"/>
      <c r="O120" s="109"/>
      <c r="P120" s="109"/>
      <c r="Q120" s="109"/>
      <c r="R120" s="109"/>
      <c r="S120" s="109"/>
      <c r="T120" s="109"/>
    </row>
    <row r="121" spans="1:20">
      <c r="A121" s="109"/>
      <c r="B121" s="109"/>
      <c r="C121" s="109"/>
      <c r="D121" s="109"/>
      <c r="E121" s="109"/>
      <c r="F121" s="109"/>
      <c r="G121" s="109"/>
      <c r="H121" s="109"/>
      <c r="I121" s="109"/>
      <c r="J121" s="109"/>
      <c r="K121" s="109"/>
      <c r="L121" s="109"/>
      <c r="M121" s="109"/>
      <c r="N121" s="109"/>
      <c r="O121" s="109"/>
      <c r="P121" s="109"/>
      <c r="Q121" s="109"/>
      <c r="R121" s="109"/>
      <c r="S121" s="109"/>
      <c r="T121" s="109"/>
    </row>
    <row r="122" spans="1:20">
      <c r="A122" s="109"/>
      <c r="B122" s="109"/>
      <c r="C122" s="109"/>
      <c r="D122" s="109"/>
      <c r="E122" s="109"/>
      <c r="F122" s="109"/>
      <c r="G122" s="109"/>
      <c r="H122" s="109"/>
      <c r="I122" s="109"/>
      <c r="J122" s="109"/>
      <c r="K122" s="109"/>
      <c r="L122" s="109"/>
      <c r="M122" s="109"/>
      <c r="N122" s="109"/>
      <c r="O122" s="109"/>
      <c r="P122" s="109"/>
      <c r="Q122" s="109"/>
      <c r="R122" s="109"/>
      <c r="S122" s="109"/>
      <c r="T122" s="109"/>
    </row>
    <row r="123" spans="1:20">
      <c r="A123" s="109"/>
      <c r="B123" s="109"/>
      <c r="C123" s="109"/>
      <c r="D123" s="109"/>
      <c r="E123" s="109"/>
      <c r="F123" s="109"/>
      <c r="G123" s="109"/>
      <c r="H123" s="109"/>
      <c r="I123" s="109"/>
      <c r="J123" s="109"/>
      <c r="K123" s="109"/>
      <c r="L123" s="109"/>
      <c r="M123" s="109"/>
      <c r="N123" s="109"/>
      <c r="O123" s="109"/>
      <c r="P123" s="109"/>
      <c r="Q123" s="109"/>
      <c r="R123" s="109"/>
      <c r="S123" s="109"/>
      <c r="T123" s="109"/>
    </row>
    <row r="124" spans="1:20">
      <c r="A124" s="109"/>
      <c r="B124" s="109"/>
      <c r="C124" s="109"/>
      <c r="D124" s="109"/>
      <c r="E124" s="109"/>
      <c r="F124" s="109"/>
      <c r="G124" s="109"/>
      <c r="H124" s="109"/>
      <c r="I124" s="109"/>
      <c r="J124" s="109"/>
      <c r="K124" s="109"/>
      <c r="L124" s="109"/>
      <c r="M124" s="109"/>
      <c r="N124" s="109"/>
      <c r="O124" s="109"/>
      <c r="P124" s="109"/>
      <c r="Q124" s="109"/>
      <c r="R124" s="109"/>
      <c r="S124" s="109"/>
      <c r="T124" s="109"/>
    </row>
    <row r="125" spans="1:20">
      <c r="A125" s="109"/>
      <c r="B125" s="109"/>
      <c r="C125" s="109"/>
      <c r="D125" s="109"/>
      <c r="E125" s="109"/>
      <c r="F125" s="109"/>
      <c r="G125" s="109"/>
      <c r="H125" s="109"/>
      <c r="I125" s="109"/>
      <c r="J125" s="109"/>
      <c r="K125" s="109"/>
      <c r="L125" s="109"/>
      <c r="M125" s="109"/>
      <c r="N125" s="109"/>
      <c r="O125" s="109"/>
      <c r="P125" s="109"/>
      <c r="Q125" s="109"/>
      <c r="R125" s="109"/>
      <c r="S125" s="109"/>
      <c r="T125" s="109"/>
    </row>
    <row r="126" spans="1:20">
      <c r="A126" s="109"/>
      <c r="B126" s="109"/>
      <c r="C126" s="109"/>
      <c r="D126" s="109"/>
      <c r="E126" s="109"/>
      <c r="F126" s="109"/>
      <c r="G126" s="109"/>
      <c r="H126" s="109"/>
      <c r="I126" s="109"/>
      <c r="J126" s="109"/>
      <c r="K126" s="109"/>
      <c r="L126" s="109"/>
      <c r="M126" s="109"/>
      <c r="N126" s="109"/>
      <c r="O126" s="109"/>
      <c r="P126" s="109"/>
      <c r="Q126" s="109"/>
      <c r="R126" s="109"/>
      <c r="S126" s="109"/>
      <c r="T126" s="109"/>
    </row>
    <row r="127" spans="1:20">
      <c r="A127" s="109"/>
      <c r="B127" s="109"/>
      <c r="C127" s="109"/>
      <c r="D127" s="109"/>
      <c r="E127" s="109"/>
      <c r="F127" s="109"/>
      <c r="G127" s="109"/>
      <c r="H127" s="109"/>
      <c r="I127" s="109"/>
      <c r="J127" s="109"/>
      <c r="K127" s="109"/>
      <c r="L127" s="109"/>
      <c r="M127" s="109"/>
      <c r="N127" s="109"/>
      <c r="O127" s="109"/>
      <c r="P127" s="109"/>
      <c r="Q127" s="109"/>
      <c r="R127" s="109"/>
      <c r="S127" s="109"/>
      <c r="T127" s="109"/>
    </row>
    <row r="128" spans="1:20">
      <c r="A128" s="109"/>
      <c r="B128" s="109"/>
      <c r="C128" s="109"/>
      <c r="D128" s="109"/>
      <c r="E128" s="109"/>
      <c r="F128" s="109"/>
      <c r="G128" s="109"/>
      <c r="H128" s="109"/>
      <c r="I128" s="109"/>
      <c r="J128" s="109"/>
      <c r="K128" s="109"/>
      <c r="L128" s="109"/>
      <c r="M128" s="109"/>
      <c r="N128" s="109"/>
      <c r="O128" s="109"/>
      <c r="P128" s="109"/>
      <c r="Q128" s="109"/>
      <c r="R128" s="109"/>
      <c r="S128" s="109"/>
      <c r="T128" s="109"/>
    </row>
    <row r="129" spans="1:20">
      <c r="A129" s="109"/>
      <c r="B129" s="109"/>
      <c r="C129" s="109"/>
      <c r="D129" s="109"/>
      <c r="E129" s="109"/>
      <c r="F129" s="109"/>
      <c r="G129" s="109"/>
      <c r="H129" s="109"/>
      <c r="I129" s="109"/>
      <c r="J129" s="109"/>
      <c r="K129" s="109"/>
      <c r="L129" s="109"/>
      <c r="M129" s="109"/>
      <c r="N129" s="109"/>
      <c r="O129" s="109"/>
      <c r="P129" s="109"/>
      <c r="Q129" s="109"/>
      <c r="R129" s="109"/>
      <c r="S129" s="109"/>
      <c r="T129" s="109"/>
    </row>
    <row r="130" spans="1:20">
      <c r="A130" s="109"/>
      <c r="B130" s="109"/>
      <c r="C130" s="109"/>
      <c r="D130" s="109"/>
      <c r="E130" s="109"/>
      <c r="F130" s="109"/>
      <c r="G130" s="109"/>
      <c r="H130" s="109"/>
      <c r="I130" s="109"/>
      <c r="J130" s="109"/>
      <c r="K130" s="109"/>
      <c r="L130" s="109"/>
      <c r="M130" s="109"/>
      <c r="N130" s="109"/>
      <c r="O130" s="109"/>
      <c r="P130" s="109"/>
      <c r="Q130" s="109"/>
      <c r="R130" s="109"/>
      <c r="S130" s="109"/>
      <c r="T130" s="109"/>
    </row>
    <row r="131" spans="1:20">
      <c r="A131" s="109"/>
      <c r="B131" s="109"/>
      <c r="C131" s="109"/>
      <c r="D131" s="109"/>
      <c r="E131" s="109"/>
      <c r="F131" s="109"/>
      <c r="G131" s="109"/>
      <c r="H131" s="109"/>
      <c r="I131" s="109"/>
      <c r="J131" s="109"/>
      <c r="K131" s="109"/>
      <c r="L131" s="109"/>
      <c r="M131" s="109"/>
      <c r="N131" s="109"/>
      <c r="O131" s="109"/>
      <c r="P131" s="109"/>
      <c r="Q131" s="109"/>
      <c r="R131" s="109"/>
      <c r="S131" s="109"/>
      <c r="T131" s="109"/>
    </row>
    <row r="132" spans="1:20">
      <c r="A132" s="109"/>
      <c r="B132" s="109"/>
      <c r="C132" s="109"/>
      <c r="D132" s="109"/>
      <c r="E132" s="109"/>
      <c r="F132" s="109"/>
      <c r="G132" s="109"/>
      <c r="H132" s="109"/>
      <c r="I132" s="109"/>
      <c r="J132" s="109"/>
      <c r="K132" s="109"/>
      <c r="L132" s="109"/>
      <c r="M132" s="109"/>
      <c r="N132" s="109"/>
      <c r="O132" s="109"/>
      <c r="P132" s="109"/>
      <c r="Q132" s="109"/>
      <c r="R132" s="109"/>
      <c r="S132" s="109"/>
      <c r="T132" s="109"/>
    </row>
    <row r="133" spans="1:20">
      <c r="A133" s="109"/>
      <c r="B133" s="109"/>
      <c r="C133" s="109"/>
      <c r="D133" s="109"/>
      <c r="E133" s="109"/>
      <c r="F133" s="109"/>
      <c r="G133" s="109"/>
      <c r="H133" s="109"/>
      <c r="I133" s="109"/>
      <c r="J133" s="109"/>
      <c r="K133" s="109"/>
      <c r="L133" s="109"/>
      <c r="M133" s="109"/>
      <c r="N133" s="109"/>
      <c r="O133" s="109"/>
      <c r="P133" s="109"/>
      <c r="Q133" s="109"/>
      <c r="R133" s="109"/>
      <c r="S133" s="109"/>
      <c r="T133" s="109"/>
    </row>
    <row r="134" spans="1:20">
      <c r="A134" s="109"/>
      <c r="B134" s="109"/>
      <c r="C134" s="109"/>
      <c r="D134" s="109"/>
      <c r="E134" s="109"/>
      <c r="F134" s="109"/>
      <c r="G134" s="109"/>
      <c r="H134" s="109"/>
      <c r="I134" s="109"/>
      <c r="J134" s="109"/>
      <c r="K134" s="109"/>
      <c r="L134" s="109"/>
      <c r="M134" s="109"/>
      <c r="N134" s="109"/>
      <c r="O134" s="109"/>
      <c r="P134" s="109"/>
      <c r="Q134" s="109"/>
      <c r="R134" s="109"/>
      <c r="S134" s="109"/>
      <c r="T134" s="109"/>
    </row>
    <row r="135" spans="1:20">
      <c r="A135" s="109"/>
      <c r="B135" s="109"/>
      <c r="C135" s="109"/>
      <c r="D135" s="109"/>
      <c r="E135" s="109"/>
      <c r="F135" s="109"/>
      <c r="G135" s="109"/>
      <c r="H135" s="109"/>
      <c r="I135" s="109"/>
      <c r="J135" s="109"/>
      <c r="K135" s="109"/>
      <c r="L135" s="109"/>
      <c r="M135" s="109"/>
      <c r="N135" s="109"/>
      <c r="O135" s="109"/>
      <c r="P135" s="109"/>
      <c r="Q135" s="109"/>
      <c r="R135" s="109"/>
      <c r="S135" s="109"/>
      <c r="T135" s="109"/>
    </row>
    <row r="136" spans="1:20">
      <c r="A136" s="109"/>
      <c r="B136" s="109"/>
      <c r="C136" s="109"/>
      <c r="D136" s="109"/>
      <c r="E136" s="109"/>
      <c r="F136" s="109"/>
      <c r="G136" s="109"/>
      <c r="H136" s="109"/>
      <c r="I136" s="109"/>
      <c r="J136" s="109"/>
      <c r="K136" s="109"/>
      <c r="L136" s="109"/>
      <c r="M136" s="109"/>
      <c r="N136" s="109"/>
      <c r="O136" s="109"/>
      <c r="P136" s="109"/>
      <c r="Q136" s="109"/>
      <c r="R136" s="109"/>
      <c r="S136" s="109"/>
      <c r="T136" s="109"/>
    </row>
    <row r="137" spans="1:20">
      <c r="A137" s="109"/>
      <c r="B137" s="109"/>
      <c r="C137" s="109"/>
      <c r="D137" s="109"/>
      <c r="E137" s="109"/>
      <c r="F137" s="109"/>
      <c r="G137" s="109"/>
      <c r="H137" s="109"/>
      <c r="I137" s="109"/>
      <c r="J137" s="109"/>
      <c r="K137" s="109"/>
      <c r="L137" s="109"/>
      <c r="M137" s="109"/>
      <c r="N137" s="109"/>
      <c r="O137" s="109"/>
      <c r="P137" s="109"/>
      <c r="Q137" s="109"/>
      <c r="R137" s="109"/>
      <c r="S137" s="109"/>
      <c r="T137" s="109"/>
    </row>
    <row r="138" spans="1:20">
      <c r="A138" s="109"/>
      <c r="B138" s="109"/>
      <c r="C138" s="109"/>
      <c r="D138" s="109"/>
      <c r="E138" s="109"/>
      <c r="F138" s="109"/>
      <c r="G138" s="109"/>
      <c r="H138" s="109"/>
      <c r="I138" s="109"/>
      <c r="J138" s="109"/>
      <c r="K138" s="109"/>
      <c r="L138" s="109"/>
      <c r="M138" s="109"/>
      <c r="N138" s="109"/>
      <c r="O138" s="109"/>
      <c r="P138" s="109"/>
      <c r="Q138" s="109"/>
      <c r="R138" s="109"/>
      <c r="S138" s="109"/>
      <c r="T138" s="109"/>
    </row>
    <row r="139" spans="1:20">
      <c r="A139" s="109"/>
      <c r="B139" s="109"/>
      <c r="C139" s="109"/>
      <c r="D139" s="109"/>
      <c r="E139" s="109"/>
      <c r="F139" s="109"/>
      <c r="G139" s="109"/>
      <c r="H139" s="109"/>
      <c r="I139" s="109"/>
      <c r="J139" s="109"/>
      <c r="K139" s="109"/>
      <c r="L139" s="109"/>
      <c r="M139" s="109"/>
      <c r="N139" s="109"/>
      <c r="O139" s="109"/>
      <c r="P139" s="109"/>
      <c r="Q139" s="109"/>
      <c r="R139" s="109"/>
      <c r="S139" s="109"/>
      <c r="T139" s="109"/>
    </row>
    <row r="140" spans="1:20">
      <c r="A140" s="109"/>
      <c r="B140" s="109"/>
      <c r="C140" s="109"/>
      <c r="D140" s="109"/>
      <c r="E140" s="109"/>
      <c r="F140" s="109"/>
      <c r="G140" s="109"/>
      <c r="H140" s="109"/>
      <c r="I140" s="109"/>
      <c r="J140" s="109"/>
      <c r="K140" s="109"/>
      <c r="L140" s="109"/>
      <c r="M140" s="109"/>
      <c r="N140" s="109"/>
      <c r="O140" s="109"/>
      <c r="P140" s="109"/>
      <c r="Q140" s="109"/>
      <c r="R140" s="109"/>
      <c r="S140" s="109"/>
      <c r="T140" s="109"/>
    </row>
    <row r="141" spans="1:20">
      <c r="A141" s="109"/>
      <c r="B141" s="109"/>
      <c r="C141" s="109"/>
      <c r="D141" s="109"/>
      <c r="E141" s="109"/>
      <c r="F141" s="109"/>
      <c r="G141" s="109"/>
      <c r="H141" s="109"/>
      <c r="I141" s="109"/>
      <c r="J141" s="109"/>
      <c r="K141" s="109"/>
      <c r="L141" s="109"/>
      <c r="M141" s="109"/>
      <c r="N141" s="109"/>
      <c r="O141" s="109"/>
      <c r="P141" s="109"/>
      <c r="Q141" s="109"/>
      <c r="R141" s="109"/>
      <c r="S141" s="109"/>
      <c r="T141" s="109"/>
    </row>
    <row r="142" spans="1:20">
      <c r="A142" s="109"/>
      <c r="B142" s="109"/>
      <c r="C142" s="109"/>
      <c r="D142" s="109"/>
      <c r="E142" s="109"/>
      <c r="F142" s="109"/>
      <c r="G142" s="109"/>
      <c r="H142" s="109"/>
      <c r="I142" s="109"/>
      <c r="J142" s="109"/>
      <c r="K142" s="109"/>
      <c r="L142" s="109"/>
      <c r="M142" s="109"/>
      <c r="N142" s="109"/>
      <c r="O142" s="109"/>
      <c r="P142" s="109"/>
      <c r="Q142" s="109"/>
      <c r="R142" s="109"/>
      <c r="S142" s="109"/>
      <c r="T142" s="109"/>
    </row>
    <row r="143" spans="1:20">
      <c r="A143" s="109"/>
      <c r="B143" s="109"/>
      <c r="C143" s="109"/>
      <c r="D143" s="109"/>
      <c r="E143" s="109"/>
      <c r="F143" s="109"/>
      <c r="G143" s="109"/>
      <c r="H143" s="109"/>
      <c r="I143" s="109"/>
      <c r="J143" s="109"/>
      <c r="K143" s="109"/>
      <c r="L143" s="109"/>
      <c r="M143" s="109"/>
      <c r="N143" s="109"/>
      <c r="O143" s="109"/>
      <c r="P143" s="109"/>
      <c r="Q143" s="109"/>
      <c r="R143" s="109"/>
      <c r="S143" s="109"/>
      <c r="T143" s="109"/>
    </row>
    <row r="144" spans="1:20">
      <c r="A144" s="109"/>
      <c r="B144" s="109"/>
      <c r="C144" s="109"/>
      <c r="D144" s="109"/>
      <c r="E144" s="109"/>
      <c r="F144" s="109"/>
      <c r="G144" s="109"/>
      <c r="H144" s="109"/>
      <c r="I144" s="109"/>
      <c r="J144" s="109"/>
      <c r="K144" s="109"/>
      <c r="L144" s="109"/>
      <c r="M144" s="109"/>
      <c r="N144" s="109"/>
      <c r="O144" s="109"/>
      <c r="P144" s="109"/>
      <c r="Q144" s="109"/>
      <c r="R144" s="109"/>
      <c r="S144" s="109"/>
      <c r="T144" s="109"/>
    </row>
    <row r="145" spans="1:20">
      <c r="A145" s="109"/>
      <c r="B145" s="109"/>
      <c r="C145" s="109"/>
      <c r="D145" s="109"/>
      <c r="E145" s="109"/>
      <c r="F145" s="109"/>
      <c r="G145" s="109"/>
      <c r="H145" s="109"/>
      <c r="I145" s="109"/>
      <c r="J145" s="109"/>
      <c r="K145" s="109"/>
      <c r="L145" s="109"/>
      <c r="M145" s="109"/>
      <c r="N145" s="109"/>
      <c r="O145" s="109"/>
      <c r="P145" s="109"/>
      <c r="Q145" s="109"/>
      <c r="R145" s="109"/>
      <c r="S145" s="109"/>
      <c r="T145" s="109"/>
    </row>
    <row r="146" spans="1:20">
      <c r="A146" s="109"/>
      <c r="B146" s="109"/>
      <c r="C146" s="109"/>
      <c r="D146" s="109"/>
      <c r="E146" s="109"/>
      <c r="F146" s="109"/>
      <c r="G146" s="109"/>
      <c r="H146" s="109"/>
      <c r="I146" s="109"/>
      <c r="J146" s="109"/>
      <c r="K146" s="109"/>
      <c r="L146" s="109"/>
      <c r="M146" s="109"/>
      <c r="N146" s="109"/>
      <c r="O146" s="109"/>
      <c r="P146" s="109"/>
      <c r="Q146" s="109"/>
      <c r="R146" s="109"/>
      <c r="S146" s="109"/>
      <c r="T146" s="109"/>
    </row>
    <row r="147" spans="1:20">
      <c r="A147" s="109"/>
      <c r="B147" s="109"/>
      <c r="C147" s="109"/>
      <c r="D147" s="109"/>
      <c r="E147" s="109"/>
      <c r="F147" s="109"/>
      <c r="G147" s="109"/>
      <c r="H147" s="109"/>
      <c r="I147" s="109"/>
      <c r="J147" s="109"/>
      <c r="K147" s="109"/>
      <c r="L147" s="109"/>
      <c r="M147" s="109"/>
      <c r="N147" s="109"/>
      <c r="O147" s="109"/>
      <c r="P147" s="109"/>
      <c r="Q147" s="109"/>
      <c r="R147" s="109"/>
      <c r="S147" s="109"/>
      <c r="T147" s="109"/>
    </row>
    <row r="148" spans="1:20">
      <c r="A148" s="109"/>
      <c r="B148" s="109"/>
      <c r="C148" s="109"/>
      <c r="D148" s="109"/>
      <c r="E148" s="109"/>
      <c r="F148" s="109"/>
      <c r="G148" s="109"/>
      <c r="H148" s="109"/>
      <c r="I148" s="109"/>
      <c r="J148" s="109"/>
      <c r="K148" s="109"/>
      <c r="L148" s="109"/>
      <c r="M148" s="109"/>
      <c r="N148" s="109"/>
      <c r="O148" s="109"/>
      <c r="P148" s="109"/>
      <c r="Q148" s="109"/>
      <c r="R148" s="109"/>
      <c r="S148" s="109"/>
      <c r="T148" s="109"/>
    </row>
    <row r="149" spans="1:20">
      <c r="A149" s="109"/>
      <c r="B149" s="109"/>
      <c r="C149" s="109"/>
      <c r="D149" s="109"/>
      <c r="E149" s="109"/>
      <c r="F149" s="109"/>
      <c r="G149" s="109"/>
      <c r="H149" s="109"/>
      <c r="I149" s="109"/>
      <c r="J149" s="109"/>
      <c r="K149" s="109"/>
      <c r="L149" s="109"/>
      <c r="M149" s="109"/>
      <c r="N149" s="109"/>
      <c r="O149" s="109"/>
      <c r="P149" s="109"/>
      <c r="Q149" s="109"/>
      <c r="R149" s="109"/>
      <c r="S149" s="109"/>
      <c r="T149" s="109"/>
    </row>
    <row r="150" spans="1:20">
      <c r="A150" s="109"/>
      <c r="B150" s="109"/>
      <c r="C150" s="109"/>
      <c r="D150" s="109"/>
      <c r="E150" s="109"/>
      <c r="F150" s="109"/>
      <c r="G150" s="109"/>
      <c r="H150" s="109"/>
      <c r="I150" s="109"/>
      <c r="J150" s="109"/>
      <c r="K150" s="109"/>
      <c r="L150" s="109"/>
      <c r="M150" s="109"/>
      <c r="N150" s="109"/>
      <c r="O150" s="109"/>
      <c r="P150" s="109"/>
      <c r="Q150" s="109"/>
      <c r="R150" s="109"/>
      <c r="S150" s="109"/>
      <c r="T150" s="109"/>
    </row>
    <row r="151" spans="1:20">
      <c r="A151" s="109"/>
      <c r="B151" s="109"/>
      <c r="C151" s="109"/>
      <c r="D151" s="109"/>
      <c r="E151" s="109"/>
      <c r="F151" s="109"/>
      <c r="G151" s="109"/>
      <c r="H151" s="109"/>
      <c r="I151" s="109"/>
      <c r="J151" s="109"/>
      <c r="K151" s="109"/>
      <c r="L151" s="109"/>
      <c r="M151" s="109"/>
      <c r="N151" s="109"/>
      <c r="O151" s="109"/>
      <c r="P151" s="109"/>
      <c r="Q151" s="109"/>
      <c r="R151" s="109"/>
      <c r="S151" s="109"/>
      <c r="T151" s="109"/>
    </row>
    <row r="152" spans="1:20">
      <c r="A152" s="109"/>
      <c r="B152" s="109"/>
      <c r="C152" s="109"/>
      <c r="D152" s="109"/>
      <c r="E152" s="109"/>
      <c r="F152" s="109"/>
      <c r="G152" s="109"/>
      <c r="H152" s="109"/>
      <c r="I152" s="109"/>
      <c r="J152" s="109"/>
      <c r="K152" s="109"/>
      <c r="L152" s="109"/>
      <c r="M152" s="109"/>
      <c r="N152" s="109"/>
      <c r="O152" s="109"/>
      <c r="P152" s="109"/>
      <c r="Q152" s="109"/>
      <c r="R152" s="109"/>
      <c r="S152" s="109"/>
      <c r="T152" s="109"/>
    </row>
    <row r="153" spans="1:20">
      <c r="A153" s="109"/>
      <c r="B153" s="109"/>
      <c r="C153" s="109"/>
      <c r="D153" s="109"/>
      <c r="E153" s="109"/>
      <c r="F153" s="109"/>
      <c r="G153" s="109"/>
      <c r="H153" s="109"/>
      <c r="I153" s="109"/>
      <c r="J153" s="109"/>
      <c r="K153" s="109"/>
      <c r="L153" s="109"/>
      <c r="M153" s="109"/>
      <c r="N153" s="109"/>
      <c r="O153" s="109"/>
      <c r="P153" s="109"/>
      <c r="Q153" s="109"/>
      <c r="R153" s="109"/>
      <c r="S153" s="109"/>
      <c r="T153" s="109"/>
    </row>
    <row r="154" spans="1:20">
      <c r="A154" s="109"/>
      <c r="B154" s="109"/>
      <c r="C154" s="109"/>
      <c r="D154" s="109"/>
      <c r="E154" s="109"/>
      <c r="F154" s="109"/>
      <c r="G154" s="109"/>
      <c r="H154" s="109"/>
      <c r="I154" s="109"/>
      <c r="J154" s="109"/>
      <c r="K154" s="109"/>
      <c r="L154" s="109"/>
      <c r="M154" s="109"/>
      <c r="N154" s="109"/>
      <c r="O154" s="109"/>
      <c r="P154" s="109"/>
      <c r="Q154" s="109"/>
      <c r="R154" s="109"/>
      <c r="S154" s="109"/>
      <c r="T154" s="109"/>
    </row>
    <row r="155" spans="1:20">
      <c r="A155" s="109"/>
      <c r="B155" s="109"/>
      <c r="C155" s="109"/>
      <c r="D155" s="109"/>
      <c r="E155" s="109"/>
      <c r="F155" s="109"/>
      <c r="G155" s="109"/>
      <c r="H155" s="109"/>
      <c r="I155" s="109"/>
      <c r="J155" s="109"/>
      <c r="K155" s="109"/>
      <c r="L155" s="109"/>
      <c r="M155" s="109"/>
      <c r="N155" s="109"/>
      <c r="O155" s="109"/>
      <c r="P155" s="109"/>
      <c r="Q155" s="109"/>
      <c r="R155" s="109"/>
      <c r="S155" s="109"/>
      <c r="T155" s="109"/>
    </row>
    <row r="156" spans="1:20">
      <c r="A156" s="109"/>
      <c r="B156" s="109"/>
      <c r="C156" s="109"/>
      <c r="D156" s="109"/>
      <c r="E156" s="109"/>
      <c r="F156" s="109"/>
      <c r="G156" s="109"/>
      <c r="H156" s="109"/>
      <c r="I156" s="109"/>
      <c r="J156" s="109"/>
      <c r="K156" s="109"/>
      <c r="L156" s="109"/>
      <c r="M156" s="109"/>
      <c r="N156" s="109"/>
      <c r="O156" s="109"/>
      <c r="P156" s="109"/>
      <c r="Q156" s="109"/>
      <c r="R156" s="109"/>
      <c r="S156" s="109"/>
      <c r="T156" s="109"/>
    </row>
    <row r="157" spans="1:20">
      <c r="A157" s="109"/>
      <c r="B157" s="109"/>
      <c r="C157" s="109"/>
      <c r="D157" s="109"/>
      <c r="E157" s="109"/>
      <c r="F157" s="109"/>
      <c r="G157" s="109"/>
      <c r="H157" s="109"/>
      <c r="I157" s="109"/>
      <c r="J157" s="109"/>
      <c r="K157" s="109"/>
      <c r="L157" s="109"/>
      <c r="M157" s="109"/>
      <c r="N157" s="109"/>
      <c r="O157" s="109"/>
      <c r="P157" s="109"/>
      <c r="Q157" s="109"/>
      <c r="R157" s="109"/>
      <c r="S157" s="109"/>
      <c r="T157" s="109"/>
    </row>
    <row r="158" spans="1:20">
      <c r="A158" s="109"/>
      <c r="B158" s="109"/>
      <c r="C158" s="109"/>
      <c r="D158" s="109"/>
      <c r="E158" s="109"/>
      <c r="F158" s="109"/>
      <c r="G158" s="109"/>
      <c r="H158" s="109"/>
      <c r="I158" s="109"/>
      <c r="J158" s="109"/>
      <c r="K158" s="109"/>
      <c r="L158" s="109"/>
      <c r="M158" s="109"/>
      <c r="N158" s="109"/>
      <c r="O158" s="109"/>
      <c r="P158" s="109"/>
      <c r="Q158" s="109"/>
      <c r="R158" s="109"/>
      <c r="S158" s="109"/>
      <c r="T158" s="109"/>
    </row>
    <row r="159" spans="1:20">
      <c r="A159" s="109"/>
      <c r="B159" s="109"/>
      <c r="C159" s="109"/>
      <c r="D159" s="109"/>
      <c r="E159" s="109"/>
      <c r="F159" s="109"/>
      <c r="G159" s="109"/>
      <c r="H159" s="109"/>
      <c r="I159" s="109"/>
      <c r="J159" s="109"/>
      <c r="K159" s="109"/>
      <c r="L159" s="109"/>
      <c r="M159" s="109"/>
      <c r="N159" s="109"/>
      <c r="O159" s="109"/>
      <c r="P159" s="109"/>
      <c r="Q159" s="109"/>
      <c r="R159" s="109"/>
      <c r="S159" s="109"/>
      <c r="T159" s="109"/>
    </row>
    <row r="160" spans="1:20">
      <c r="A160" s="109"/>
      <c r="B160" s="109"/>
      <c r="C160" s="109"/>
      <c r="D160" s="109"/>
      <c r="E160" s="109"/>
      <c r="F160" s="109"/>
      <c r="G160" s="109"/>
      <c r="H160" s="109"/>
      <c r="I160" s="109"/>
      <c r="J160" s="109"/>
      <c r="K160" s="109"/>
      <c r="L160" s="109"/>
      <c r="M160" s="109"/>
      <c r="N160" s="109"/>
      <c r="O160" s="109"/>
      <c r="P160" s="109"/>
      <c r="Q160" s="109"/>
      <c r="R160" s="109"/>
      <c r="S160" s="109"/>
      <c r="T160" s="109"/>
    </row>
    <row r="161" spans="1:20">
      <c r="A161" s="109"/>
      <c r="B161" s="109"/>
      <c r="C161" s="109"/>
      <c r="D161" s="109"/>
      <c r="E161" s="109"/>
      <c r="F161" s="109"/>
      <c r="G161" s="109"/>
      <c r="H161" s="109"/>
      <c r="I161" s="109"/>
      <c r="J161" s="109"/>
      <c r="K161" s="109"/>
      <c r="L161" s="109"/>
      <c r="M161" s="109"/>
      <c r="N161" s="109"/>
      <c r="O161" s="109"/>
      <c r="P161" s="109"/>
      <c r="Q161" s="109"/>
      <c r="R161" s="109"/>
      <c r="S161" s="109"/>
      <c r="T161" s="109"/>
    </row>
    <row r="162" spans="1:20">
      <c r="A162" s="109"/>
      <c r="B162" s="109"/>
      <c r="C162" s="109"/>
      <c r="D162" s="109"/>
      <c r="E162" s="109"/>
      <c r="F162" s="109"/>
      <c r="G162" s="109"/>
      <c r="H162" s="109"/>
      <c r="I162" s="109"/>
      <c r="J162" s="109"/>
      <c r="K162" s="109"/>
      <c r="L162" s="109"/>
      <c r="M162" s="109"/>
      <c r="N162" s="109"/>
      <c r="O162" s="109"/>
      <c r="P162" s="109"/>
      <c r="Q162" s="109"/>
      <c r="R162" s="109"/>
      <c r="S162" s="109"/>
      <c r="T162" s="109"/>
    </row>
    <row r="163" spans="1:20">
      <c r="A163" s="109"/>
      <c r="B163" s="109"/>
      <c r="C163" s="109"/>
      <c r="D163" s="109"/>
      <c r="E163" s="109"/>
      <c r="F163" s="109"/>
      <c r="G163" s="109"/>
      <c r="H163" s="109"/>
      <c r="I163" s="109"/>
      <c r="J163" s="109"/>
      <c r="K163" s="109"/>
      <c r="L163" s="109"/>
      <c r="M163" s="109"/>
      <c r="N163" s="109"/>
      <c r="O163" s="109"/>
      <c r="P163" s="109"/>
      <c r="Q163" s="109"/>
      <c r="R163" s="109"/>
      <c r="S163" s="109"/>
      <c r="T163" s="109"/>
    </row>
    <row r="164" spans="1:20">
      <c r="A164" s="109"/>
      <c r="B164" s="109"/>
      <c r="C164" s="109"/>
      <c r="D164" s="109"/>
      <c r="E164" s="109"/>
      <c r="F164" s="109"/>
      <c r="G164" s="109"/>
      <c r="H164" s="109"/>
      <c r="I164" s="109"/>
      <c r="J164" s="109"/>
      <c r="K164" s="109"/>
      <c r="L164" s="109"/>
      <c r="M164" s="109"/>
      <c r="N164" s="109"/>
      <c r="O164" s="109"/>
      <c r="P164" s="109"/>
      <c r="Q164" s="109"/>
      <c r="R164" s="109"/>
      <c r="S164" s="109"/>
      <c r="T164" s="109"/>
    </row>
    <row r="165" spans="1:20">
      <c r="A165" s="109"/>
      <c r="B165" s="109"/>
      <c r="C165" s="109"/>
      <c r="D165" s="109"/>
      <c r="E165" s="109"/>
      <c r="F165" s="109"/>
      <c r="G165" s="109"/>
      <c r="H165" s="109"/>
      <c r="I165" s="109"/>
      <c r="J165" s="109"/>
      <c r="K165" s="109"/>
      <c r="L165" s="109"/>
      <c r="M165" s="109"/>
      <c r="N165" s="109"/>
      <c r="O165" s="109"/>
      <c r="P165" s="109"/>
      <c r="Q165" s="109"/>
      <c r="R165" s="109"/>
      <c r="S165" s="109"/>
      <c r="T165" s="109"/>
    </row>
    <row r="166" spans="1:20">
      <c r="A166" s="109"/>
      <c r="B166" s="109"/>
      <c r="C166" s="109"/>
      <c r="D166" s="109"/>
      <c r="E166" s="109"/>
      <c r="F166" s="109"/>
      <c r="G166" s="109"/>
      <c r="H166" s="109"/>
      <c r="I166" s="109"/>
      <c r="J166" s="109"/>
      <c r="K166" s="109"/>
      <c r="L166" s="109"/>
      <c r="M166" s="109"/>
      <c r="N166" s="109"/>
      <c r="O166" s="109"/>
      <c r="P166" s="109"/>
      <c r="Q166" s="109"/>
      <c r="R166" s="109"/>
      <c r="S166" s="109"/>
      <c r="T166" s="109"/>
    </row>
    <row r="167" spans="1:20">
      <c r="A167" s="109"/>
      <c r="B167" s="109"/>
      <c r="C167" s="109"/>
      <c r="D167" s="109"/>
      <c r="E167" s="109"/>
      <c r="F167" s="109"/>
      <c r="G167" s="109"/>
      <c r="H167" s="109"/>
      <c r="I167" s="109"/>
      <c r="J167" s="109"/>
      <c r="K167" s="109"/>
      <c r="L167" s="109"/>
      <c r="M167" s="109"/>
      <c r="N167" s="109"/>
      <c r="O167" s="109"/>
      <c r="P167" s="109"/>
      <c r="Q167" s="109"/>
      <c r="R167" s="109"/>
      <c r="S167" s="109"/>
      <c r="T167" s="109"/>
    </row>
    <row r="168" spans="1:20">
      <c r="A168" s="109"/>
      <c r="B168" s="109"/>
      <c r="C168" s="109"/>
      <c r="D168" s="109"/>
      <c r="E168" s="109"/>
      <c r="F168" s="109"/>
      <c r="G168" s="109"/>
      <c r="H168" s="109"/>
      <c r="I168" s="109"/>
      <c r="J168" s="109"/>
      <c r="K168" s="109"/>
      <c r="L168" s="109"/>
      <c r="M168" s="109"/>
      <c r="N168" s="109"/>
      <c r="O168" s="109"/>
      <c r="P168" s="109"/>
      <c r="Q168" s="109"/>
      <c r="R168" s="109"/>
      <c r="S168" s="109"/>
      <c r="T168" s="109"/>
    </row>
    <row r="169" spans="1:20">
      <c r="A169" s="109"/>
      <c r="B169" s="109"/>
      <c r="C169" s="109"/>
      <c r="D169" s="109"/>
      <c r="E169" s="109"/>
      <c r="F169" s="109"/>
      <c r="G169" s="109"/>
      <c r="H169" s="109"/>
      <c r="I169" s="109"/>
      <c r="J169" s="109"/>
      <c r="K169" s="109"/>
      <c r="L169" s="109"/>
      <c r="M169" s="109"/>
      <c r="N169" s="109"/>
      <c r="O169" s="109"/>
      <c r="P169" s="109"/>
      <c r="Q169" s="109"/>
      <c r="R169" s="109"/>
      <c r="S169" s="109"/>
      <c r="T169" s="109"/>
    </row>
    <row r="170" spans="1:20">
      <c r="A170" s="109"/>
      <c r="B170" s="109"/>
      <c r="C170" s="109"/>
      <c r="D170" s="109"/>
      <c r="E170" s="109"/>
      <c r="F170" s="109"/>
      <c r="G170" s="109"/>
      <c r="H170" s="109"/>
      <c r="I170" s="109"/>
      <c r="J170" s="109"/>
      <c r="K170" s="109"/>
      <c r="L170" s="109"/>
      <c r="M170" s="109"/>
      <c r="N170" s="109"/>
      <c r="O170" s="109"/>
      <c r="P170" s="109"/>
      <c r="Q170" s="109"/>
      <c r="R170" s="109"/>
      <c r="S170" s="109"/>
      <c r="T170" s="109"/>
    </row>
    <row r="171" spans="1:20">
      <c r="A171" s="109"/>
      <c r="B171" s="109"/>
      <c r="C171" s="109"/>
      <c r="D171" s="109"/>
      <c r="E171" s="109"/>
      <c r="F171" s="109"/>
      <c r="G171" s="109"/>
      <c r="H171" s="109"/>
      <c r="I171" s="109"/>
      <c r="J171" s="109"/>
      <c r="K171" s="109"/>
      <c r="L171" s="109"/>
      <c r="M171" s="109"/>
      <c r="N171" s="109"/>
      <c r="O171" s="109"/>
      <c r="P171" s="109"/>
      <c r="Q171" s="109"/>
      <c r="R171" s="109"/>
      <c r="S171" s="109"/>
      <c r="T171" s="109"/>
    </row>
    <row r="172" spans="1:20">
      <c r="A172" s="109"/>
      <c r="B172" s="109"/>
      <c r="C172" s="109"/>
      <c r="D172" s="109"/>
      <c r="E172" s="109"/>
      <c r="F172" s="109"/>
      <c r="G172" s="109"/>
      <c r="H172" s="109"/>
      <c r="I172" s="109"/>
      <c r="J172" s="109"/>
      <c r="K172" s="109"/>
      <c r="L172" s="109"/>
      <c r="M172" s="109"/>
      <c r="N172" s="109"/>
      <c r="O172" s="109"/>
      <c r="P172" s="109"/>
      <c r="Q172" s="109"/>
      <c r="R172" s="109"/>
      <c r="S172" s="109"/>
      <c r="T172" s="109"/>
    </row>
    <row r="173" spans="1:20">
      <c r="A173" s="109"/>
      <c r="B173" s="109"/>
      <c r="C173" s="109"/>
      <c r="D173" s="109"/>
      <c r="E173" s="109"/>
      <c r="F173" s="109"/>
      <c r="G173" s="109"/>
      <c r="H173" s="109"/>
      <c r="I173" s="109"/>
      <c r="J173" s="109"/>
      <c r="K173" s="109"/>
      <c r="L173" s="109"/>
      <c r="M173" s="109"/>
      <c r="N173" s="109"/>
      <c r="O173" s="109"/>
      <c r="P173" s="109"/>
      <c r="Q173" s="109"/>
      <c r="R173" s="109"/>
      <c r="S173" s="109"/>
      <c r="T173" s="109"/>
    </row>
    <row r="174" spans="1:20">
      <c r="A174" s="109"/>
      <c r="B174" s="109"/>
      <c r="C174" s="109"/>
      <c r="D174" s="109"/>
      <c r="E174" s="109"/>
      <c r="F174" s="109"/>
      <c r="G174" s="109"/>
      <c r="H174" s="109"/>
      <c r="I174" s="109"/>
      <c r="J174" s="109"/>
      <c r="K174" s="109"/>
      <c r="L174" s="109"/>
      <c r="M174" s="109"/>
      <c r="N174" s="109"/>
      <c r="O174" s="109"/>
      <c r="P174" s="109"/>
      <c r="Q174" s="109"/>
      <c r="R174" s="109"/>
      <c r="S174" s="109"/>
      <c r="T174" s="109"/>
    </row>
    <row r="175" spans="1:20">
      <c r="A175" s="109"/>
      <c r="B175" s="109"/>
      <c r="C175" s="109"/>
      <c r="D175" s="109"/>
      <c r="E175" s="109"/>
      <c r="F175" s="109"/>
      <c r="G175" s="109"/>
      <c r="H175" s="109"/>
      <c r="I175" s="109"/>
      <c r="J175" s="109"/>
      <c r="K175" s="109"/>
      <c r="L175" s="109"/>
      <c r="M175" s="109"/>
      <c r="N175" s="109"/>
      <c r="O175" s="109"/>
      <c r="P175" s="109"/>
      <c r="Q175" s="109"/>
      <c r="R175" s="109"/>
      <c r="S175" s="109"/>
      <c r="T175" s="109"/>
    </row>
    <row r="176" spans="1:20">
      <c r="A176" s="109"/>
      <c r="B176" s="109"/>
      <c r="C176" s="109"/>
      <c r="D176" s="109"/>
      <c r="E176" s="109"/>
      <c r="F176" s="109"/>
      <c r="G176" s="109"/>
      <c r="H176" s="109"/>
      <c r="I176" s="109"/>
      <c r="J176" s="109"/>
      <c r="K176" s="109"/>
      <c r="L176" s="109"/>
      <c r="M176" s="109"/>
      <c r="N176" s="109"/>
      <c r="O176" s="109"/>
      <c r="P176" s="109"/>
      <c r="Q176" s="109"/>
      <c r="R176" s="109"/>
      <c r="S176" s="109"/>
      <c r="T176" s="109"/>
    </row>
    <row r="177" spans="1:20">
      <c r="A177" s="109"/>
      <c r="B177" s="109"/>
      <c r="C177" s="109"/>
      <c r="D177" s="109"/>
      <c r="E177" s="109"/>
      <c r="F177" s="109"/>
      <c r="G177" s="109"/>
      <c r="H177" s="109"/>
      <c r="I177" s="109"/>
      <c r="J177" s="109"/>
      <c r="K177" s="109"/>
      <c r="L177" s="109"/>
      <c r="M177" s="109"/>
      <c r="N177" s="109"/>
      <c r="O177" s="109"/>
      <c r="P177" s="109"/>
      <c r="Q177" s="109"/>
      <c r="R177" s="109"/>
      <c r="S177" s="109"/>
      <c r="T177" s="109"/>
    </row>
    <row r="178" spans="1:20">
      <c r="A178" s="109"/>
      <c r="B178" s="109"/>
      <c r="C178" s="109"/>
      <c r="D178" s="109"/>
      <c r="E178" s="109"/>
      <c r="F178" s="109"/>
      <c r="G178" s="109"/>
      <c r="H178" s="109"/>
      <c r="I178" s="109"/>
      <c r="J178" s="109"/>
      <c r="K178" s="109"/>
      <c r="L178" s="109"/>
      <c r="M178" s="109"/>
      <c r="N178" s="109"/>
      <c r="O178" s="109"/>
      <c r="P178" s="109"/>
      <c r="Q178" s="109"/>
      <c r="R178" s="109"/>
      <c r="S178" s="109"/>
      <c r="T178" s="109"/>
    </row>
    <row r="179" spans="1:20">
      <c r="A179" s="109"/>
      <c r="B179" s="109"/>
      <c r="C179" s="109"/>
      <c r="D179" s="109"/>
      <c r="E179" s="109"/>
      <c r="F179" s="109"/>
      <c r="G179" s="109"/>
      <c r="H179" s="109"/>
      <c r="I179" s="109"/>
      <c r="J179" s="109"/>
      <c r="K179" s="109"/>
      <c r="L179" s="109"/>
      <c r="M179" s="109"/>
      <c r="N179" s="109"/>
      <c r="O179" s="109"/>
      <c r="P179" s="109"/>
      <c r="Q179" s="109"/>
      <c r="R179" s="109"/>
      <c r="S179" s="109"/>
      <c r="T179" s="109"/>
    </row>
    <row r="180" spans="1:20">
      <c r="A180" s="109"/>
      <c r="B180" s="109"/>
      <c r="C180" s="109"/>
      <c r="D180" s="109"/>
      <c r="E180" s="109"/>
      <c r="F180" s="109"/>
      <c r="G180" s="109"/>
      <c r="H180" s="109"/>
      <c r="I180" s="109"/>
      <c r="J180" s="109"/>
      <c r="K180" s="109"/>
      <c r="L180" s="109"/>
      <c r="M180" s="109"/>
      <c r="N180" s="109"/>
      <c r="O180" s="109"/>
      <c r="P180" s="109"/>
      <c r="Q180" s="109"/>
      <c r="R180" s="109"/>
      <c r="S180" s="109"/>
      <c r="T180" s="109"/>
    </row>
    <row r="181" spans="1:20">
      <c r="A181" s="109"/>
      <c r="B181" s="109"/>
      <c r="C181" s="109"/>
      <c r="D181" s="109"/>
      <c r="E181" s="109"/>
      <c r="F181" s="109"/>
      <c r="G181" s="109"/>
      <c r="H181" s="109"/>
      <c r="I181" s="109"/>
      <c r="J181" s="109"/>
      <c r="K181" s="109"/>
      <c r="L181" s="109"/>
      <c r="M181" s="109"/>
      <c r="N181" s="109"/>
      <c r="O181" s="109"/>
      <c r="P181" s="109"/>
      <c r="Q181" s="109"/>
      <c r="R181" s="109"/>
      <c r="S181" s="109"/>
      <c r="T181" s="109"/>
    </row>
    <row r="182" spans="1:20">
      <c r="A182" s="109"/>
      <c r="B182" s="109"/>
      <c r="C182" s="109"/>
      <c r="D182" s="109"/>
      <c r="E182" s="109"/>
      <c r="F182" s="109"/>
      <c r="G182" s="109"/>
      <c r="H182" s="109"/>
      <c r="I182" s="109"/>
      <c r="J182" s="109"/>
      <c r="K182" s="109"/>
      <c r="L182" s="109"/>
      <c r="M182" s="109"/>
      <c r="N182" s="109"/>
      <c r="O182" s="109"/>
      <c r="P182" s="109"/>
      <c r="Q182" s="109"/>
      <c r="R182" s="109"/>
      <c r="S182" s="109"/>
      <c r="T182" s="109"/>
    </row>
    <row r="183" spans="1:20">
      <c r="A183" s="109"/>
      <c r="B183" s="109"/>
      <c r="C183" s="109"/>
      <c r="D183" s="109"/>
      <c r="E183" s="109"/>
      <c r="F183" s="109"/>
      <c r="G183" s="109"/>
      <c r="H183" s="109"/>
      <c r="I183" s="109"/>
      <c r="J183" s="109"/>
      <c r="K183" s="109"/>
      <c r="L183" s="109"/>
      <c r="M183" s="109"/>
      <c r="N183" s="109"/>
      <c r="O183" s="109"/>
      <c r="P183" s="109"/>
      <c r="Q183" s="109"/>
      <c r="R183" s="109"/>
      <c r="S183" s="109"/>
      <c r="T183" s="109"/>
    </row>
    <row r="184" spans="1:20">
      <c r="A184" s="109"/>
      <c r="B184" s="109"/>
      <c r="C184" s="109"/>
      <c r="D184" s="109"/>
      <c r="E184" s="109"/>
      <c r="F184" s="109"/>
      <c r="G184" s="109"/>
      <c r="H184" s="109"/>
      <c r="I184" s="109"/>
      <c r="J184" s="109"/>
      <c r="K184" s="109"/>
      <c r="L184" s="109"/>
      <c r="M184" s="109"/>
      <c r="N184" s="109"/>
      <c r="O184" s="109"/>
      <c r="P184" s="109"/>
      <c r="Q184" s="109"/>
      <c r="R184" s="109"/>
      <c r="S184" s="109"/>
      <c r="T184" s="109"/>
    </row>
    <row r="185" spans="1:20">
      <c r="A185" s="109"/>
      <c r="B185" s="109"/>
      <c r="C185" s="109"/>
      <c r="D185" s="109"/>
      <c r="E185" s="109"/>
      <c r="F185" s="109"/>
      <c r="G185" s="109"/>
      <c r="H185" s="109"/>
      <c r="I185" s="109"/>
      <c r="J185" s="109"/>
      <c r="K185" s="109"/>
      <c r="L185" s="109"/>
      <c r="M185" s="109"/>
      <c r="N185" s="109"/>
      <c r="O185" s="109"/>
      <c r="P185" s="109"/>
      <c r="Q185" s="109"/>
      <c r="R185" s="109"/>
      <c r="S185" s="109"/>
      <c r="T185" s="109"/>
    </row>
    <row r="186" spans="1:20">
      <c r="A186" s="109"/>
      <c r="B186" s="109"/>
      <c r="C186" s="109"/>
      <c r="D186" s="109"/>
      <c r="E186" s="109"/>
      <c r="F186" s="109"/>
      <c r="G186" s="109"/>
      <c r="H186" s="109"/>
      <c r="I186" s="109"/>
      <c r="J186" s="109"/>
      <c r="K186" s="109"/>
      <c r="L186" s="109"/>
      <c r="M186" s="109"/>
      <c r="N186" s="109"/>
      <c r="O186" s="109"/>
      <c r="P186" s="109"/>
      <c r="Q186" s="109"/>
      <c r="R186" s="109"/>
      <c r="S186" s="109"/>
      <c r="T186" s="109"/>
    </row>
    <row r="187" spans="1:20">
      <c r="A187" s="109"/>
      <c r="B187" s="109"/>
      <c r="C187" s="109"/>
      <c r="D187" s="109"/>
      <c r="E187" s="109"/>
      <c r="F187" s="109"/>
      <c r="G187" s="109"/>
      <c r="H187" s="109"/>
      <c r="I187" s="109"/>
      <c r="J187" s="109"/>
      <c r="K187" s="109"/>
      <c r="L187" s="109"/>
      <c r="M187" s="109"/>
      <c r="N187" s="109"/>
      <c r="O187" s="109"/>
      <c r="P187" s="109"/>
      <c r="Q187" s="109"/>
      <c r="R187" s="109"/>
      <c r="S187" s="109"/>
      <c r="T187" s="109"/>
    </row>
    <row r="188" spans="1:20">
      <c r="A188" s="109"/>
      <c r="B188" s="109"/>
      <c r="C188" s="109"/>
      <c r="D188" s="109"/>
      <c r="E188" s="109"/>
      <c r="F188" s="109"/>
      <c r="G188" s="109"/>
      <c r="H188" s="109"/>
      <c r="I188" s="109"/>
      <c r="J188" s="109"/>
      <c r="K188" s="109"/>
      <c r="L188" s="109"/>
      <c r="M188" s="109"/>
      <c r="N188" s="109"/>
      <c r="O188" s="109"/>
      <c r="P188" s="109"/>
      <c r="Q188" s="109"/>
      <c r="R188" s="109"/>
      <c r="S188" s="109"/>
      <c r="T188" s="109"/>
    </row>
    <row r="189" spans="1:20">
      <c r="A189" s="109"/>
      <c r="B189" s="109"/>
      <c r="C189" s="109"/>
      <c r="D189" s="109"/>
      <c r="E189" s="109"/>
      <c r="F189" s="109"/>
      <c r="G189" s="109"/>
      <c r="H189" s="109"/>
      <c r="I189" s="109"/>
      <c r="J189" s="109"/>
      <c r="K189" s="109"/>
      <c r="L189" s="109"/>
      <c r="M189" s="109"/>
      <c r="N189" s="109"/>
      <c r="O189" s="109"/>
      <c r="P189" s="109"/>
      <c r="Q189" s="109"/>
      <c r="R189" s="109"/>
      <c r="S189" s="109"/>
      <c r="T189" s="109"/>
    </row>
    <row r="190" spans="1:20">
      <c r="A190" s="109"/>
      <c r="B190" s="109"/>
      <c r="C190" s="109"/>
      <c r="D190" s="109"/>
      <c r="E190" s="109"/>
      <c r="F190" s="109"/>
      <c r="G190" s="109"/>
      <c r="H190" s="109"/>
      <c r="I190" s="109"/>
      <c r="J190" s="109"/>
      <c r="K190" s="109"/>
      <c r="L190" s="109"/>
      <c r="M190" s="109"/>
      <c r="N190" s="109"/>
      <c r="O190" s="109"/>
      <c r="P190" s="109"/>
      <c r="Q190" s="109"/>
      <c r="R190" s="109"/>
      <c r="S190" s="109"/>
      <c r="T190" s="109"/>
    </row>
    <row r="191" spans="1:20">
      <c r="A191" s="109"/>
      <c r="B191" s="109"/>
      <c r="C191" s="109"/>
      <c r="D191" s="109"/>
      <c r="E191" s="109"/>
      <c r="F191" s="109"/>
      <c r="G191" s="109"/>
      <c r="H191" s="109"/>
      <c r="I191" s="109"/>
      <c r="J191" s="109"/>
      <c r="K191" s="109"/>
      <c r="L191" s="109"/>
      <c r="M191" s="109"/>
      <c r="N191" s="109"/>
      <c r="O191" s="109"/>
      <c r="P191" s="109"/>
      <c r="Q191" s="109"/>
      <c r="R191" s="109"/>
      <c r="S191" s="109"/>
      <c r="T191" s="109"/>
    </row>
    <row r="192" spans="1:20">
      <c r="A192" s="109"/>
      <c r="B192" s="109"/>
      <c r="C192" s="109"/>
      <c r="D192" s="109"/>
      <c r="E192" s="109"/>
      <c r="F192" s="109"/>
      <c r="G192" s="109"/>
      <c r="H192" s="109"/>
      <c r="I192" s="109"/>
      <c r="J192" s="109"/>
      <c r="K192" s="109"/>
      <c r="L192" s="109"/>
      <c r="M192" s="109"/>
      <c r="N192" s="109"/>
      <c r="O192" s="109"/>
      <c r="P192" s="109"/>
      <c r="Q192" s="109"/>
      <c r="R192" s="109"/>
      <c r="S192" s="109"/>
      <c r="T192" s="109"/>
    </row>
    <row r="193" spans="1:20">
      <c r="A193" s="109"/>
      <c r="B193" s="109"/>
      <c r="C193" s="109"/>
      <c r="D193" s="109"/>
      <c r="E193" s="109"/>
      <c r="F193" s="109"/>
      <c r="G193" s="109"/>
      <c r="H193" s="109"/>
      <c r="I193" s="109"/>
      <c r="J193" s="109"/>
      <c r="K193" s="109"/>
      <c r="L193" s="109"/>
      <c r="M193" s="109"/>
      <c r="N193" s="109"/>
      <c r="O193" s="109"/>
      <c r="P193" s="109"/>
      <c r="Q193" s="109"/>
      <c r="R193" s="109"/>
      <c r="S193" s="109"/>
      <c r="T193" s="109"/>
    </row>
    <row r="194" spans="1:20">
      <c r="A194" s="109"/>
      <c r="B194" s="109"/>
      <c r="C194" s="109"/>
      <c r="D194" s="109"/>
      <c r="E194" s="109"/>
      <c r="F194" s="109"/>
      <c r="G194" s="109"/>
      <c r="H194" s="109"/>
      <c r="I194" s="109"/>
      <c r="J194" s="109"/>
      <c r="K194" s="109"/>
      <c r="L194" s="109"/>
      <c r="M194" s="109"/>
      <c r="N194" s="109"/>
      <c r="O194" s="109"/>
      <c r="P194" s="109"/>
      <c r="Q194" s="109"/>
      <c r="R194" s="109"/>
      <c r="S194" s="109"/>
      <c r="T194" s="109"/>
    </row>
    <row r="195" spans="1:20">
      <c r="A195" s="109"/>
      <c r="B195" s="109"/>
      <c r="C195" s="109"/>
      <c r="D195" s="109"/>
      <c r="E195" s="109"/>
      <c r="F195" s="109"/>
      <c r="G195" s="109"/>
      <c r="H195" s="109"/>
      <c r="I195" s="109"/>
      <c r="J195" s="109"/>
      <c r="K195" s="109"/>
      <c r="L195" s="109"/>
      <c r="M195" s="109"/>
      <c r="N195" s="109"/>
      <c r="O195" s="109"/>
      <c r="P195" s="109"/>
      <c r="Q195" s="109"/>
      <c r="R195" s="109"/>
      <c r="S195" s="109"/>
      <c r="T195" s="109"/>
    </row>
    <row r="196" spans="1:20">
      <c r="A196" s="109"/>
      <c r="B196" s="109"/>
      <c r="C196" s="109"/>
      <c r="D196" s="109"/>
      <c r="E196" s="109"/>
      <c r="F196" s="109"/>
      <c r="G196" s="109"/>
      <c r="H196" s="109"/>
      <c r="I196" s="109"/>
      <c r="J196" s="109"/>
      <c r="K196" s="109"/>
      <c r="L196" s="109"/>
      <c r="M196" s="109"/>
      <c r="N196" s="109"/>
      <c r="O196" s="109"/>
      <c r="P196" s="109"/>
      <c r="Q196" s="109"/>
      <c r="R196" s="109"/>
      <c r="S196" s="109"/>
      <c r="T196" s="109"/>
    </row>
    <row r="197" spans="1:20">
      <c r="A197" s="109"/>
      <c r="B197" s="109"/>
      <c r="C197" s="109"/>
      <c r="D197" s="109"/>
      <c r="E197" s="109"/>
      <c r="F197" s="109"/>
      <c r="G197" s="109"/>
      <c r="H197" s="109"/>
      <c r="I197" s="109"/>
      <c r="J197" s="109"/>
      <c r="K197" s="109"/>
      <c r="L197" s="109"/>
      <c r="M197" s="109"/>
      <c r="N197" s="109"/>
      <c r="O197" s="109"/>
      <c r="P197" s="109"/>
      <c r="Q197" s="109"/>
      <c r="R197" s="109"/>
      <c r="S197" s="109"/>
      <c r="T197" s="109"/>
    </row>
    <row r="198" spans="1:20">
      <c r="A198" s="109"/>
      <c r="B198" s="109"/>
      <c r="C198" s="109"/>
      <c r="D198" s="109"/>
      <c r="E198" s="109"/>
      <c r="F198" s="109"/>
      <c r="G198" s="109"/>
      <c r="H198" s="109"/>
      <c r="I198" s="109"/>
      <c r="J198" s="109"/>
      <c r="K198" s="109"/>
      <c r="L198" s="109"/>
      <c r="M198" s="109"/>
      <c r="N198" s="109"/>
      <c r="O198" s="109"/>
      <c r="P198" s="109"/>
      <c r="Q198" s="109"/>
      <c r="R198" s="109"/>
      <c r="S198" s="109"/>
      <c r="T198" s="109"/>
    </row>
    <row r="199" spans="1:20">
      <c r="A199" s="109"/>
      <c r="B199" s="109"/>
      <c r="C199" s="109"/>
      <c r="D199" s="109"/>
      <c r="E199" s="109"/>
      <c r="F199" s="109"/>
      <c r="G199" s="109"/>
      <c r="H199" s="109"/>
      <c r="I199" s="109"/>
      <c r="J199" s="109"/>
      <c r="K199" s="109"/>
      <c r="L199" s="109"/>
      <c r="M199" s="109"/>
      <c r="N199" s="109"/>
      <c r="O199" s="109"/>
      <c r="P199" s="109"/>
      <c r="Q199" s="109"/>
      <c r="R199" s="109"/>
      <c r="S199" s="109"/>
      <c r="T199" s="109"/>
    </row>
    <row r="200" spans="1:20">
      <c r="A200" s="109"/>
      <c r="B200" s="109"/>
      <c r="C200" s="109"/>
      <c r="D200" s="109"/>
      <c r="E200" s="109"/>
      <c r="F200" s="109"/>
      <c r="G200" s="109"/>
      <c r="H200" s="109"/>
      <c r="I200" s="109"/>
      <c r="J200" s="109"/>
      <c r="K200" s="109"/>
      <c r="L200" s="109"/>
      <c r="M200" s="109"/>
      <c r="N200" s="109"/>
      <c r="O200" s="109"/>
      <c r="P200" s="109"/>
      <c r="Q200" s="109"/>
      <c r="R200" s="109"/>
      <c r="S200" s="109"/>
      <c r="T200" s="109"/>
    </row>
    <row r="201" spans="1:20">
      <c r="A201" s="109"/>
      <c r="B201" s="109"/>
      <c r="C201" s="109"/>
      <c r="D201" s="109"/>
      <c r="E201" s="109"/>
      <c r="F201" s="109"/>
      <c r="G201" s="109"/>
      <c r="H201" s="109"/>
      <c r="I201" s="109"/>
      <c r="J201" s="109"/>
      <c r="K201" s="109"/>
      <c r="L201" s="109"/>
      <c r="M201" s="109"/>
      <c r="N201" s="109"/>
      <c r="O201" s="109"/>
      <c r="P201" s="109"/>
      <c r="Q201" s="109"/>
      <c r="R201" s="109"/>
      <c r="S201" s="109"/>
      <c r="T201" s="109"/>
    </row>
    <row r="202" spans="1:20">
      <c r="A202" s="109"/>
      <c r="B202" s="109"/>
      <c r="C202" s="109"/>
      <c r="D202" s="109"/>
      <c r="E202" s="109"/>
      <c r="F202" s="109"/>
      <c r="G202" s="109"/>
      <c r="H202" s="109"/>
      <c r="I202" s="109"/>
      <c r="J202" s="109"/>
      <c r="K202" s="109"/>
      <c r="L202" s="109"/>
      <c r="M202" s="109"/>
      <c r="N202" s="109"/>
      <c r="O202" s="109"/>
      <c r="P202" s="109"/>
      <c r="Q202" s="109"/>
      <c r="R202" s="109"/>
      <c r="S202" s="109"/>
      <c r="T202" s="109"/>
    </row>
    <row r="203" spans="1:20">
      <c r="A203" s="109"/>
      <c r="B203" s="109"/>
      <c r="C203" s="109"/>
      <c r="D203" s="109"/>
      <c r="E203" s="109"/>
      <c r="F203" s="109"/>
      <c r="G203" s="109"/>
      <c r="H203" s="109"/>
      <c r="I203" s="109"/>
      <c r="J203" s="109"/>
      <c r="K203" s="109"/>
      <c r="L203" s="109"/>
      <c r="M203" s="109"/>
      <c r="N203" s="109"/>
      <c r="O203" s="109"/>
      <c r="P203" s="109"/>
      <c r="Q203" s="109"/>
      <c r="R203" s="109"/>
      <c r="S203" s="109"/>
      <c r="T203" s="109"/>
    </row>
    <row r="204" spans="1:20">
      <c r="A204" s="109"/>
      <c r="B204" s="109"/>
      <c r="C204" s="109"/>
      <c r="D204" s="109"/>
      <c r="E204" s="109"/>
      <c r="F204" s="109"/>
      <c r="G204" s="109"/>
      <c r="H204" s="109"/>
      <c r="I204" s="109"/>
      <c r="J204" s="109"/>
      <c r="K204" s="109"/>
      <c r="L204" s="109"/>
      <c r="M204" s="109"/>
      <c r="N204" s="109"/>
      <c r="O204" s="109"/>
      <c r="P204" s="109"/>
      <c r="Q204" s="109"/>
      <c r="R204" s="109"/>
      <c r="S204" s="109"/>
      <c r="T204" s="109"/>
    </row>
    <row r="205" spans="1:20">
      <c r="A205" s="109"/>
      <c r="B205" s="109"/>
      <c r="C205" s="109"/>
      <c r="D205" s="109"/>
      <c r="E205" s="109"/>
      <c r="F205" s="109"/>
      <c r="G205" s="109"/>
      <c r="H205" s="109"/>
      <c r="I205" s="109"/>
      <c r="J205" s="109"/>
      <c r="K205" s="109"/>
      <c r="L205" s="109"/>
      <c r="M205" s="109"/>
      <c r="N205" s="109"/>
      <c r="O205" s="109"/>
      <c r="P205" s="109"/>
      <c r="Q205" s="109"/>
      <c r="R205" s="109"/>
      <c r="S205" s="109"/>
      <c r="T205" s="109"/>
    </row>
    <row r="206" spans="1:20">
      <c r="A206" s="109"/>
      <c r="B206" s="109"/>
      <c r="C206" s="109"/>
      <c r="D206" s="109"/>
      <c r="E206" s="109"/>
      <c r="F206" s="109"/>
      <c r="G206" s="109"/>
      <c r="H206" s="109"/>
      <c r="I206" s="109"/>
      <c r="J206" s="109"/>
      <c r="K206" s="109"/>
      <c r="L206" s="109"/>
      <c r="M206" s="109"/>
      <c r="N206" s="109"/>
      <c r="O206" s="109"/>
      <c r="P206" s="109"/>
      <c r="Q206" s="109"/>
      <c r="R206" s="109"/>
      <c r="S206" s="109"/>
      <c r="T206" s="109"/>
    </row>
    <row r="207" spans="1:20">
      <c r="A207" s="109"/>
      <c r="B207" s="109"/>
      <c r="C207" s="109"/>
      <c r="D207" s="109"/>
      <c r="E207" s="109"/>
      <c r="F207" s="109"/>
      <c r="G207" s="109"/>
      <c r="H207" s="109"/>
      <c r="I207" s="109"/>
      <c r="J207" s="109"/>
      <c r="K207" s="109"/>
      <c r="L207" s="109"/>
      <c r="M207" s="109"/>
      <c r="N207" s="109"/>
      <c r="O207" s="109"/>
      <c r="P207" s="109"/>
      <c r="Q207" s="109"/>
      <c r="R207" s="109"/>
      <c r="S207" s="109"/>
      <c r="T207" s="109"/>
    </row>
    <row r="208" spans="1:20">
      <c r="A208" s="109"/>
      <c r="B208" s="109"/>
      <c r="C208" s="109"/>
      <c r="D208" s="109"/>
      <c r="E208" s="109"/>
      <c r="F208" s="109"/>
      <c r="G208" s="109"/>
      <c r="H208" s="109"/>
      <c r="I208" s="109"/>
      <c r="J208" s="109"/>
      <c r="K208" s="109"/>
      <c r="L208" s="109"/>
      <c r="M208" s="109"/>
      <c r="N208" s="109"/>
      <c r="O208" s="109"/>
      <c r="P208" s="109"/>
      <c r="Q208" s="109"/>
      <c r="R208" s="109"/>
      <c r="S208" s="109"/>
      <c r="T208" s="109"/>
    </row>
    <row r="209" spans="1:20">
      <c r="A209" s="109"/>
      <c r="B209" s="109"/>
      <c r="C209" s="109"/>
      <c r="D209" s="109"/>
      <c r="E209" s="109"/>
      <c r="F209" s="109"/>
      <c r="G209" s="109"/>
      <c r="H209" s="109"/>
      <c r="I209" s="109"/>
      <c r="J209" s="109"/>
      <c r="K209" s="109"/>
      <c r="L209" s="109"/>
      <c r="M209" s="109"/>
      <c r="N209" s="109"/>
      <c r="O209" s="109"/>
      <c r="P209" s="109"/>
      <c r="Q209" s="109"/>
      <c r="R209" s="109"/>
      <c r="S209" s="109"/>
      <c r="T209" s="109"/>
    </row>
    <row r="210" spans="1:20">
      <c r="A210" s="109"/>
      <c r="B210" s="109"/>
      <c r="C210" s="109"/>
      <c r="D210" s="109"/>
      <c r="E210" s="109"/>
      <c r="F210" s="109"/>
      <c r="G210" s="109"/>
      <c r="H210" s="109"/>
      <c r="I210" s="109"/>
      <c r="J210" s="109"/>
      <c r="K210" s="109"/>
      <c r="L210" s="109"/>
      <c r="M210" s="109"/>
      <c r="N210" s="109"/>
      <c r="O210" s="109"/>
      <c r="P210" s="109"/>
      <c r="Q210" s="109"/>
      <c r="R210" s="109"/>
      <c r="S210" s="109"/>
      <c r="T210" s="109"/>
    </row>
    <row r="211" spans="1:20">
      <c r="A211" s="109"/>
      <c r="B211" s="109"/>
      <c r="C211" s="109"/>
      <c r="D211" s="109"/>
      <c r="E211" s="109"/>
      <c r="F211" s="109"/>
      <c r="G211" s="109"/>
      <c r="H211" s="109"/>
      <c r="I211" s="109"/>
      <c r="J211" s="109"/>
      <c r="K211" s="109"/>
      <c r="L211" s="109"/>
      <c r="M211" s="109"/>
      <c r="N211" s="109"/>
      <c r="O211" s="109"/>
      <c r="P211" s="109"/>
      <c r="Q211" s="109"/>
      <c r="R211" s="109"/>
      <c r="S211" s="109"/>
      <c r="T211" s="109"/>
    </row>
    <row r="212" spans="1:20">
      <c r="A212" s="109"/>
      <c r="B212" s="109"/>
      <c r="C212" s="109"/>
      <c r="D212" s="109"/>
      <c r="E212" s="109"/>
      <c r="F212" s="109"/>
      <c r="G212" s="109"/>
      <c r="H212" s="109"/>
      <c r="I212" s="109"/>
      <c r="J212" s="109"/>
      <c r="K212" s="109"/>
      <c r="L212" s="109"/>
      <c r="M212" s="109"/>
      <c r="N212" s="109"/>
      <c r="O212" s="109"/>
      <c r="P212" s="109"/>
      <c r="Q212" s="109"/>
      <c r="R212" s="109"/>
      <c r="S212" s="109"/>
      <c r="T212" s="109"/>
    </row>
    <row r="213" spans="1:20">
      <c r="A213" s="109"/>
      <c r="B213" s="109"/>
      <c r="C213" s="109"/>
      <c r="D213" s="109"/>
      <c r="E213" s="109"/>
      <c r="F213" s="109"/>
      <c r="G213" s="109"/>
      <c r="H213" s="109"/>
      <c r="I213" s="109"/>
      <c r="J213" s="109"/>
      <c r="K213" s="109"/>
      <c r="L213" s="109"/>
      <c r="M213" s="109"/>
      <c r="N213" s="109"/>
      <c r="O213" s="109"/>
      <c r="P213" s="109"/>
      <c r="Q213" s="109"/>
      <c r="R213" s="109"/>
      <c r="S213" s="109"/>
      <c r="T213" s="109"/>
    </row>
    <row r="214" spans="1:20">
      <c r="A214" s="109"/>
      <c r="B214" s="109"/>
      <c r="C214" s="109"/>
      <c r="D214" s="109"/>
      <c r="E214" s="109"/>
      <c r="F214" s="109"/>
      <c r="G214" s="109"/>
      <c r="H214" s="109"/>
      <c r="I214" s="109"/>
      <c r="J214" s="109"/>
      <c r="K214" s="109"/>
      <c r="L214" s="109"/>
      <c r="M214" s="109"/>
      <c r="N214" s="109"/>
      <c r="O214" s="109"/>
      <c r="P214" s="109"/>
      <c r="Q214" s="109"/>
      <c r="R214" s="109"/>
      <c r="S214" s="109"/>
      <c r="T214" s="109"/>
    </row>
    <row r="215" spans="1:20">
      <c r="A215" s="109"/>
      <c r="B215" s="109"/>
      <c r="C215" s="109"/>
      <c r="D215" s="109"/>
      <c r="E215" s="109"/>
      <c r="F215" s="109"/>
      <c r="G215" s="109"/>
      <c r="H215" s="109"/>
      <c r="I215" s="109"/>
      <c r="J215" s="109"/>
      <c r="K215" s="109"/>
      <c r="L215" s="109"/>
      <c r="M215" s="109"/>
      <c r="N215" s="109"/>
      <c r="O215" s="109"/>
      <c r="P215" s="109"/>
      <c r="Q215" s="109"/>
      <c r="R215" s="109"/>
      <c r="S215" s="109"/>
      <c r="T215" s="109"/>
    </row>
    <row r="216" spans="1:20">
      <c r="A216" s="109"/>
      <c r="B216" s="109"/>
      <c r="C216" s="109"/>
      <c r="D216" s="109"/>
      <c r="E216" s="109"/>
      <c r="F216" s="109"/>
      <c r="G216" s="109"/>
      <c r="H216" s="109"/>
      <c r="I216" s="109"/>
      <c r="J216" s="109"/>
      <c r="K216" s="109"/>
      <c r="L216" s="109"/>
      <c r="M216" s="109"/>
      <c r="N216" s="109"/>
      <c r="O216" s="109"/>
      <c r="P216" s="109"/>
      <c r="Q216" s="109"/>
      <c r="R216" s="109"/>
      <c r="S216" s="109"/>
      <c r="T216" s="109"/>
    </row>
    <row r="217" spans="1:20">
      <c r="A217" s="109"/>
      <c r="B217" s="109"/>
      <c r="C217" s="109"/>
      <c r="D217" s="109"/>
      <c r="E217" s="109"/>
      <c r="F217" s="109"/>
      <c r="G217" s="109"/>
      <c r="H217" s="109"/>
      <c r="I217" s="109"/>
      <c r="J217" s="109"/>
      <c r="K217" s="109"/>
      <c r="L217" s="109"/>
      <c r="M217" s="109"/>
      <c r="N217" s="109"/>
      <c r="O217" s="109"/>
      <c r="P217" s="109"/>
      <c r="Q217" s="109"/>
      <c r="R217" s="109"/>
      <c r="S217" s="109"/>
      <c r="T217" s="109"/>
    </row>
    <row r="218" spans="1:20">
      <c r="A218" s="109"/>
      <c r="B218" s="109"/>
      <c r="C218" s="109"/>
      <c r="D218" s="109"/>
      <c r="E218" s="109"/>
      <c r="F218" s="109"/>
      <c r="G218" s="109"/>
      <c r="H218" s="109"/>
      <c r="I218" s="109"/>
      <c r="J218" s="109"/>
      <c r="K218" s="109"/>
      <c r="L218" s="109"/>
      <c r="M218" s="109"/>
      <c r="N218" s="109"/>
      <c r="O218" s="109"/>
      <c r="P218" s="109"/>
      <c r="Q218" s="109"/>
      <c r="R218" s="109"/>
      <c r="S218" s="109"/>
      <c r="T218" s="109"/>
    </row>
    <row r="219" spans="1:20">
      <c r="A219" s="109"/>
      <c r="B219" s="109"/>
      <c r="C219" s="109"/>
      <c r="D219" s="109"/>
      <c r="E219" s="109"/>
      <c r="F219" s="109"/>
      <c r="G219" s="109"/>
      <c r="H219" s="109"/>
      <c r="I219" s="109"/>
      <c r="J219" s="109"/>
      <c r="K219" s="109"/>
      <c r="L219" s="109"/>
      <c r="M219" s="109"/>
      <c r="N219" s="109"/>
      <c r="O219" s="109"/>
      <c r="P219" s="109"/>
      <c r="Q219" s="109"/>
      <c r="R219" s="109"/>
      <c r="S219" s="109"/>
      <c r="T219" s="109"/>
    </row>
    <row r="220" spans="1:20">
      <c r="A220" s="109"/>
      <c r="B220" s="109"/>
      <c r="C220" s="109"/>
      <c r="D220" s="109"/>
      <c r="E220" s="109"/>
      <c r="F220" s="109"/>
      <c r="G220" s="109"/>
      <c r="H220" s="109"/>
      <c r="I220" s="109"/>
      <c r="J220" s="109"/>
      <c r="K220" s="109"/>
      <c r="L220" s="109"/>
      <c r="M220" s="109"/>
      <c r="N220" s="109"/>
      <c r="O220" s="109"/>
      <c r="P220" s="109"/>
      <c r="Q220" s="109"/>
      <c r="R220" s="109"/>
      <c r="S220" s="109"/>
      <c r="T220" s="109"/>
    </row>
    <row r="221" spans="1:20">
      <c r="A221" s="109"/>
      <c r="B221" s="109"/>
      <c r="C221" s="109"/>
      <c r="D221" s="109"/>
      <c r="E221" s="109"/>
      <c r="F221" s="109"/>
      <c r="G221" s="109"/>
      <c r="H221" s="109"/>
      <c r="I221" s="109"/>
      <c r="J221" s="109"/>
      <c r="K221" s="109"/>
      <c r="L221" s="109"/>
      <c r="M221" s="109"/>
      <c r="N221" s="109"/>
      <c r="O221" s="109"/>
      <c r="P221" s="109"/>
      <c r="Q221" s="109"/>
      <c r="R221" s="109"/>
      <c r="S221" s="109"/>
      <c r="T221" s="109"/>
    </row>
    <row r="222" spans="1:20">
      <c r="A222" s="109"/>
      <c r="B222" s="109"/>
      <c r="C222" s="109"/>
      <c r="D222" s="109"/>
      <c r="E222" s="109"/>
      <c r="F222" s="109"/>
      <c r="G222" s="109"/>
      <c r="H222" s="109"/>
      <c r="I222" s="109"/>
      <c r="J222" s="109"/>
      <c r="K222" s="109"/>
      <c r="L222" s="109"/>
      <c r="M222" s="109"/>
      <c r="N222" s="109"/>
      <c r="O222" s="109"/>
      <c r="P222" s="109"/>
      <c r="Q222" s="109"/>
      <c r="R222" s="109"/>
      <c r="S222" s="109"/>
      <c r="T222" s="109"/>
    </row>
    <row r="223" spans="1:20">
      <c r="A223" s="109"/>
      <c r="B223" s="109"/>
      <c r="C223" s="109"/>
      <c r="D223" s="109"/>
      <c r="E223" s="109"/>
      <c r="F223" s="109"/>
      <c r="G223" s="109"/>
      <c r="H223" s="109"/>
      <c r="I223" s="109"/>
      <c r="J223" s="109"/>
      <c r="K223" s="109"/>
      <c r="L223" s="109"/>
      <c r="M223" s="109"/>
      <c r="N223" s="109"/>
      <c r="O223" s="109"/>
      <c r="P223" s="109"/>
      <c r="Q223" s="109"/>
      <c r="R223" s="109"/>
      <c r="S223" s="109"/>
      <c r="T223" s="109"/>
    </row>
    <row r="224" spans="1:20">
      <c r="A224" s="109"/>
      <c r="B224" s="109"/>
      <c r="C224" s="109"/>
      <c r="D224" s="109"/>
      <c r="E224" s="109"/>
      <c r="F224" s="109"/>
      <c r="G224" s="109"/>
      <c r="H224" s="109"/>
      <c r="I224" s="109"/>
      <c r="J224" s="109"/>
      <c r="K224" s="109"/>
      <c r="L224" s="109"/>
      <c r="M224" s="109"/>
      <c r="N224" s="109"/>
      <c r="O224" s="109"/>
      <c r="P224" s="109"/>
      <c r="Q224" s="109"/>
      <c r="R224" s="109"/>
      <c r="S224" s="109"/>
      <c r="T224" s="109"/>
    </row>
    <row r="225" spans="1:20">
      <c r="A225" s="109"/>
      <c r="B225" s="109"/>
      <c r="C225" s="109"/>
      <c r="D225" s="109"/>
      <c r="E225" s="109"/>
      <c r="F225" s="109"/>
      <c r="G225" s="109"/>
      <c r="H225" s="109"/>
      <c r="I225" s="109"/>
      <c r="J225" s="109"/>
      <c r="K225" s="109"/>
      <c r="L225" s="109"/>
      <c r="M225" s="109"/>
      <c r="N225" s="109"/>
      <c r="O225" s="109"/>
      <c r="P225" s="109"/>
      <c r="Q225" s="109"/>
      <c r="R225" s="109"/>
      <c r="S225" s="109"/>
      <c r="T225" s="109"/>
    </row>
    <row r="226" spans="1:20">
      <c r="A226" s="109"/>
      <c r="B226" s="109"/>
      <c r="C226" s="109"/>
      <c r="D226" s="109"/>
      <c r="E226" s="109"/>
      <c r="F226" s="109"/>
      <c r="G226" s="109"/>
      <c r="H226" s="109"/>
      <c r="I226" s="109"/>
      <c r="J226" s="109"/>
      <c r="K226" s="109"/>
      <c r="L226" s="109"/>
      <c r="M226" s="109"/>
      <c r="N226" s="109"/>
      <c r="O226" s="109"/>
      <c r="P226" s="109"/>
      <c r="Q226" s="109"/>
      <c r="R226" s="109"/>
      <c r="S226" s="109"/>
      <c r="T226" s="109"/>
    </row>
    <row r="227" spans="1:20">
      <c r="A227" s="109"/>
      <c r="B227" s="109"/>
      <c r="C227" s="109"/>
      <c r="D227" s="109"/>
      <c r="E227" s="109"/>
      <c r="F227" s="109"/>
      <c r="G227" s="109"/>
      <c r="H227" s="109"/>
      <c r="I227" s="109"/>
      <c r="J227" s="109"/>
      <c r="K227" s="109"/>
      <c r="L227" s="109"/>
      <c r="M227" s="109"/>
      <c r="N227" s="109"/>
      <c r="O227" s="109"/>
      <c r="P227" s="109"/>
      <c r="Q227" s="109"/>
      <c r="R227" s="109"/>
      <c r="S227" s="109"/>
      <c r="T227" s="109"/>
    </row>
    <row r="228" spans="1:20">
      <c r="A228" s="109"/>
      <c r="B228" s="109"/>
      <c r="C228" s="109"/>
      <c r="D228" s="109"/>
      <c r="E228" s="109"/>
      <c r="F228" s="109"/>
      <c r="G228" s="109"/>
      <c r="H228" s="109"/>
      <c r="I228" s="109"/>
      <c r="J228" s="109"/>
      <c r="K228" s="109"/>
      <c r="L228" s="109"/>
      <c r="M228" s="109"/>
      <c r="N228" s="109"/>
      <c r="O228" s="109"/>
      <c r="P228" s="109"/>
      <c r="Q228" s="109"/>
      <c r="R228" s="109"/>
      <c r="S228" s="109"/>
      <c r="T228" s="109"/>
    </row>
    <row r="229" spans="1:20">
      <c r="A229" s="109"/>
      <c r="B229" s="109"/>
      <c r="C229" s="109"/>
      <c r="D229" s="109"/>
      <c r="E229" s="109"/>
      <c r="F229" s="109"/>
      <c r="G229" s="109"/>
      <c r="H229" s="109"/>
      <c r="I229" s="109"/>
      <c r="J229" s="109"/>
      <c r="K229" s="109"/>
      <c r="L229" s="109"/>
      <c r="M229" s="109"/>
      <c r="N229" s="109"/>
      <c r="O229" s="109"/>
      <c r="P229" s="109"/>
      <c r="Q229" s="109"/>
      <c r="R229" s="109"/>
      <c r="S229" s="109"/>
      <c r="T229" s="109"/>
    </row>
    <row r="230" spans="1:20">
      <c r="A230" s="109"/>
      <c r="B230" s="109"/>
      <c r="C230" s="109"/>
      <c r="D230" s="109"/>
      <c r="E230" s="109"/>
      <c r="F230" s="109"/>
      <c r="G230" s="109"/>
      <c r="H230" s="109"/>
      <c r="I230" s="109"/>
      <c r="J230" s="109"/>
      <c r="K230" s="109"/>
      <c r="L230" s="109"/>
      <c r="M230" s="109"/>
      <c r="N230" s="109"/>
      <c r="O230" s="109"/>
      <c r="P230" s="109"/>
      <c r="Q230" s="109"/>
      <c r="R230" s="109"/>
      <c r="S230" s="109"/>
      <c r="T230" s="109"/>
    </row>
    <row r="231" spans="1:20">
      <c r="A231" s="109"/>
      <c r="B231" s="109"/>
      <c r="C231" s="109"/>
      <c r="D231" s="109"/>
      <c r="E231" s="109"/>
      <c r="F231" s="109"/>
      <c r="G231" s="109"/>
      <c r="H231" s="109"/>
      <c r="I231" s="109"/>
      <c r="J231" s="109"/>
      <c r="K231" s="109"/>
      <c r="L231" s="109"/>
      <c r="M231" s="109"/>
      <c r="N231" s="109"/>
      <c r="O231" s="109"/>
      <c r="P231" s="109"/>
      <c r="Q231" s="109"/>
      <c r="R231" s="109"/>
      <c r="S231" s="109"/>
      <c r="T231" s="109"/>
    </row>
    <row r="232" spans="1:20">
      <c r="A232" s="109"/>
      <c r="B232" s="109"/>
      <c r="C232" s="109"/>
      <c r="D232" s="109"/>
      <c r="E232" s="109"/>
      <c r="F232" s="109"/>
      <c r="G232" s="109"/>
      <c r="H232" s="109"/>
      <c r="I232" s="109"/>
      <c r="J232" s="109"/>
      <c r="K232" s="109"/>
      <c r="L232" s="109"/>
      <c r="M232" s="109"/>
      <c r="N232" s="109"/>
      <c r="O232" s="109"/>
      <c r="P232" s="109"/>
      <c r="Q232" s="109"/>
      <c r="R232" s="109"/>
      <c r="S232" s="109"/>
      <c r="T232" s="109"/>
    </row>
    <row r="233" spans="1:20">
      <c r="A233" s="109"/>
      <c r="B233" s="109"/>
      <c r="C233" s="109"/>
      <c r="D233" s="109"/>
      <c r="E233" s="109"/>
      <c r="F233" s="109"/>
      <c r="G233" s="109"/>
      <c r="H233" s="109"/>
      <c r="I233" s="109"/>
      <c r="J233" s="109"/>
      <c r="K233" s="109"/>
      <c r="L233" s="109"/>
      <c r="M233" s="109"/>
      <c r="N233" s="109"/>
      <c r="O233" s="109"/>
      <c r="P233" s="109"/>
      <c r="Q233" s="109"/>
      <c r="R233" s="109"/>
      <c r="S233" s="109"/>
      <c r="T233" s="109"/>
    </row>
    <row r="234" spans="1:20">
      <c r="A234" s="109"/>
      <c r="B234" s="109"/>
      <c r="C234" s="109"/>
      <c r="D234" s="109"/>
      <c r="E234" s="109"/>
      <c r="F234" s="109"/>
      <c r="G234" s="109"/>
      <c r="H234" s="109"/>
      <c r="I234" s="109"/>
      <c r="J234" s="109"/>
      <c r="K234" s="109"/>
      <c r="L234" s="109"/>
      <c r="M234" s="109"/>
      <c r="N234" s="109"/>
      <c r="O234" s="109"/>
      <c r="P234" s="109"/>
      <c r="Q234" s="109"/>
      <c r="R234" s="109"/>
      <c r="S234" s="109"/>
      <c r="T234" s="109"/>
    </row>
    <row r="235" spans="1:20">
      <c r="A235" s="109"/>
      <c r="B235" s="109"/>
      <c r="C235" s="109"/>
      <c r="D235" s="109"/>
      <c r="E235" s="109"/>
      <c r="F235" s="109"/>
      <c r="G235" s="109"/>
      <c r="H235" s="109"/>
      <c r="I235" s="109"/>
      <c r="J235" s="109"/>
      <c r="K235" s="109"/>
      <c r="L235" s="109"/>
      <c r="M235" s="109"/>
      <c r="N235" s="109"/>
      <c r="O235" s="109"/>
      <c r="P235" s="109"/>
      <c r="Q235" s="109"/>
      <c r="R235" s="109"/>
      <c r="S235" s="109"/>
      <c r="T235" s="109"/>
    </row>
    <row r="236" spans="1:20">
      <c r="A236" s="109"/>
      <c r="B236" s="109"/>
      <c r="C236" s="109"/>
      <c r="D236" s="109"/>
      <c r="E236" s="109"/>
      <c r="F236" s="109"/>
      <c r="G236" s="109"/>
      <c r="H236" s="109"/>
      <c r="I236" s="109"/>
      <c r="J236" s="109"/>
      <c r="K236" s="109"/>
      <c r="L236" s="109"/>
      <c r="M236" s="109"/>
      <c r="N236" s="109"/>
      <c r="O236" s="109"/>
      <c r="P236" s="109"/>
      <c r="Q236" s="109"/>
      <c r="R236" s="109"/>
      <c r="S236" s="109"/>
      <c r="T236" s="109"/>
    </row>
    <row r="237" spans="1:20">
      <c r="A237" s="109"/>
      <c r="B237" s="109"/>
      <c r="C237" s="109"/>
      <c r="D237" s="109"/>
      <c r="E237" s="109"/>
      <c r="F237" s="109"/>
      <c r="G237" s="109"/>
      <c r="H237" s="109"/>
      <c r="I237" s="109"/>
      <c r="J237" s="109"/>
      <c r="K237" s="109"/>
      <c r="L237" s="109"/>
      <c r="M237" s="109"/>
      <c r="N237" s="109"/>
      <c r="O237" s="109"/>
      <c r="P237" s="109"/>
      <c r="Q237" s="109"/>
      <c r="R237" s="109"/>
      <c r="S237" s="109"/>
      <c r="T237" s="109"/>
    </row>
    <row r="238" spans="1:20">
      <c r="A238" s="109"/>
      <c r="B238" s="109"/>
      <c r="C238" s="109"/>
      <c r="D238" s="109"/>
      <c r="E238" s="109"/>
      <c r="F238" s="109"/>
      <c r="G238" s="109"/>
      <c r="H238" s="109"/>
      <c r="I238" s="109"/>
      <c r="J238" s="109"/>
      <c r="K238" s="109"/>
      <c r="L238" s="109"/>
      <c r="M238" s="109"/>
      <c r="N238" s="109"/>
      <c r="O238" s="109"/>
      <c r="P238" s="109"/>
      <c r="Q238" s="109"/>
      <c r="R238" s="109"/>
      <c r="S238" s="109"/>
      <c r="T238" s="109"/>
    </row>
    <row r="239" spans="1:20">
      <c r="A239" s="109"/>
      <c r="B239" s="109"/>
      <c r="C239" s="109"/>
      <c r="D239" s="109"/>
      <c r="E239" s="109"/>
      <c r="F239" s="109"/>
      <c r="G239" s="109"/>
      <c r="H239" s="109"/>
      <c r="I239" s="109"/>
      <c r="J239" s="109"/>
      <c r="K239" s="109"/>
      <c r="L239" s="109"/>
      <c r="M239" s="109"/>
      <c r="N239" s="109"/>
      <c r="O239" s="109"/>
      <c r="P239" s="109"/>
      <c r="Q239" s="109"/>
      <c r="R239" s="109"/>
      <c r="S239" s="109"/>
      <c r="T239" s="109"/>
    </row>
    <row r="240" spans="1:20">
      <c r="A240" s="109"/>
      <c r="B240" s="109"/>
      <c r="C240" s="109"/>
      <c r="D240" s="109"/>
      <c r="E240" s="109"/>
      <c r="F240" s="109"/>
      <c r="G240" s="109"/>
      <c r="H240" s="109"/>
      <c r="I240" s="109"/>
      <c r="J240" s="109"/>
      <c r="K240" s="109"/>
      <c r="L240" s="109"/>
      <c r="M240" s="109"/>
      <c r="N240" s="109"/>
      <c r="O240" s="109"/>
      <c r="P240" s="109"/>
      <c r="Q240" s="109"/>
      <c r="R240" s="109"/>
      <c r="S240" s="109"/>
      <c r="T240" s="109"/>
    </row>
    <row r="241" spans="1:20">
      <c r="A241" s="109"/>
      <c r="B241" s="109"/>
      <c r="C241" s="109"/>
      <c r="D241" s="109"/>
      <c r="E241" s="109"/>
      <c r="F241" s="109"/>
      <c r="G241" s="109"/>
      <c r="H241" s="109"/>
      <c r="I241" s="109"/>
      <c r="J241" s="109"/>
      <c r="K241" s="109"/>
      <c r="L241" s="109"/>
      <c r="M241" s="109"/>
      <c r="N241" s="109"/>
      <c r="O241" s="109"/>
      <c r="P241" s="109"/>
      <c r="Q241" s="109"/>
      <c r="R241" s="109"/>
      <c r="S241" s="109"/>
      <c r="T241" s="109"/>
    </row>
    <row r="242" spans="1:20">
      <c r="A242" s="109"/>
      <c r="B242" s="109"/>
      <c r="C242" s="109"/>
      <c r="D242" s="109"/>
      <c r="E242" s="109"/>
      <c r="F242" s="109"/>
      <c r="G242" s="109"/>
      <c r="H242" s="109"/>
      <c r="I242" s="109"/>
      <c r="J242" s="109"/>
      <c r="K242" s="109"/>
      <c r="L242" s="109"/>
      <c r="M242" s="109"/>
      <c r="N242" s="109"/>
      <c r="O242" s="109"/>
      <c r="P242" s="109"/>
      <c r="Q242" s="109"/>
      <c r="R242" s="109"/>
      <c r="S242" s="109"/>
      <c r="T242" s="109"/>
    </row>
    <row r="243" spans="1:20">
      <c r="A243" s="109"/>
      <c r="B243" s="109"/>
      <c r="C243" s="109"/>
      <c r="D243" s="109"/>
      <c r="E243" s="109"/>
      <c r="F243" s="109"/>
      <c r="G243" s="109"/>
      <c r="H243" s="109"/>
      <c r="I243" s="109"/>
      <c r="J243" s="109"/>
      <c r="K243" s="109"/>
      <c r="L243" s="109"/>
      <c r="M243" s="109"/>
      <c r="N243" s="109"/>
      <c r="O243" s="109"/>
      <c r="P243" s="109"/>
      <c r="Q243" s="109"/>
      <c r="R243" s="109"/>
      <c r="S243" s="109"/>
      <c r="T243" s="109"/>
    </row>
    <row r="244" spans="1:20">
      <c r="A244" s="109"/>
      <c r="B244" s="109"/>
      <c r="C244" s="109"/>
      <c r="D244" s="109"/>
      <c r="E244" s="109"/>
      <c r="F244" s="109"/>
      <c r="G244" s="109"/>
      <c r="H244" s="109"/>
      <c r="I244" s="109"/>
      <c r="J244" s="109"/>
      <c r="K244" s="109"/>
      <c r="L244" s="109"/>
      <c r="M244" s="109"/>
      <c r="N244" s="109"/>
      <c r="O244" s="109"/>
      <c r="P244" s="109"/>
      <c r="Q244" s="109"/>
      <c r="R244" s="109"/>
      <c r="S244" s="109"/>
      <c r="T244" s="109"/>
    </row>
    <row r="245" spans="1:20">
      <c r="A245" s="109"/>
      <c r="B245" s="109"/>
      <c r="C245" s="109"/>
      <c r="D245" s="109"/>
      <c r="E245" s="109"/>
      <c r="F245" s="109"/>
      <c r="G245" s="109"/>
      <c r="H245" s="109"/>
      <c r="I245" s="109"/>
      <c r="J245" s="109"/>
      <c r="K245" s="109"/>
      <c r="L245" s="109"/>
      <c r="M245" s="109"/>
      <c r="N245" s="109"/>
      <c r="O245" s="109"/>
      <c r="P245" s="109"/>
      <c r="Q245" s="109"/>
      <c r="R245" s="109"/>
      <c r="S245" s="109"/>
      <c r="T245" s="109"/>
    </row>
    <row r="246" spans="1:20">
      <c r="A246" s="109"/>
      <c r="B246" s="109"/>
      <c r="C246" s="109"/>
      <c r="D246" s="109"/>
      <c r="E246" s="109"/>
      <c r="F246" s="109"/>
      <c r="G246" s="109"/>
      <c r="H246" s="109"/>
      <c r="I246" s="109"/>
      <c r="J246" s="109"/>
      <c r="K246" s="109"/>
      <c r="L246" s="109"/>
      <c r="M246" s="109"/>
      <c r="N246" s="109"/>
      <c r="O246" s="109"/>
      <c r="P246" s="109"/>
      <c r="Q246" s="109"/>
      <c r="R246" s="109"/>
      <c r="S246" s="109"/>
      <c r="T246" s="109"/>
    </row>
    <row r="247" spans="1:20">
      <c r="A247" s="109"/>
      <c r="B247" s="109"/>
      <c r="C247" s="109"/>
      <c r="D247" s="109"/>
      <c r="E247" s="109"/>
      <c r="F247" s="109"/>
      <c r="G247" s="109"/>
      <c r="H247" s="109"/>
      <c r="I247" s="109"/>
      <c r="J247" s="109"/>
      <c r="K247" s="109"/>
      <c r="L247" s="109"/>
      <c r="M247" s="109"/>
      <c r="N247" s="109"/>
      <c r="O247" s="109"/>
      <c r="P247" s="109"/>
      <c r="Q247" s="109"/>
      <c r="R247" s="109"/>
      <c r="S247" s="109"/>
      <c r="T247" s="109"/>
    </row>
    <row r="248" spans="1:20">
      <c r="A248" s="109"/>
      <c r="B248" s="109"/>
      <c r="C248" s="109"/>
      <c r="D248" s="109"/>
      <c r="E248" s="109"/>
      <c r="F248" s="109"/>
      <c r="G248" s="109"/>
      <c r="H248" s="109"/>
      <c r="I248" s="109"/>
      <c r="J248" s="109"/>
      <c r="K248" s="109"/>
      <c r="L248" s="109"/>
      <c r="M248" s="109"/>
      <c r="N248" s="109"/>
      <c r="O248" s="109"/>
      <c r="P248" s="109"/>
      <c r="Q248" s="109"/>
      <c r="R248" s="109"/>
      <c r="S248" s="109"/>
      <c r="T248" s="109"/>
    </row>
    <row r="249" spans="1:20">
      <c r="A249" s="109"/>
      <c r="B249" s="109"/>
      <c r="C249" s="109"/>
      <c r="D249" s="109"/>
      <c r="E249" s="109"/>
      <c r="F249" s="109"/>
      <c r="G249" s="109"/>
      <c r="H249" s="109"/>
      <c r="I249" s="109"/>
      <c r="J249" s="109"/>
      <c r="K249" s="109"/>
      <c r="L249" s="109"/>
      <c r="M249" s="109"/>
      <c r="N249" s="109"/>
      <c r="O249" s="109"/>
      <c r="P249" s="109"/>
      <c r="Q249" s="109"/>
      <c r="R249" s="109"/>
      <c r="S249" s="109"/>
      <c r="T249" s="109"/>
    </row>
    <row r="250" spans="1:20">
      <c r="A250" s="109"/>
      <c r="B250" s="109"/>
      <c r="C250" s="109"/>
      <c r="D250" s="109"/>
      <c r="E250" s="109"/>
      <c r="F250" s="109"/>
      <c r="G250" s="109"/>
      <c r="H250" s="109"/>
      <c r="I250" s="109"/>
      <c r="J250" s="109"/>
      <c r="K250" s="109"/>
      <c r="L250" s="109"/>
      <c r="M250" s="109"/>
      <c r="N250" s="109"/>
      <c r="O250" s="109"/>
      <c r="P250" s="109"/>
      <c r="Q250" s="109"/>
      <c r="R250" s="109"/>
      <c r="S250" s="109"/>
      <c r="T250" s="109"/>
    </row>
    <row r="251" spans="1:20">
      <c r="A251" s="109"/>
      <c r="B251" s="109"/>
      <c r="C251" s="109"/>
      <c r="D251" s="109"/>
      <c r="E251" s="109"/>
      <c r="F251" s="109"/>
      <c r="G251" s="109"/>
      <c r="H251" s="109"/>
      <c r="I251" s="109"/>
      <c r="J251" s="109"/>
      <c r="K251" s="109"/>
      <c r="L251" s="109"/>
      <c r="M251" s="109"/>
      <c r="N251" s="109"/>
      <c r="O251" s="109"/>
      <c r="P251" s="109"/>
      <c r="Q251" s="109"/>
      <c r="R251" s="109"/>
      <c r="S251" s="109"/>
      <c r="T251" s="109"/>
    </row>
    <row r="252" spans="1:20">
      <c r="A252" s="109"/>
      <c r="B252" s="109"/>
      <c r="C252" s="109"/>
      <c r="D252" s="109"/>
      <c r="E252" s="109"/>
      <c r="F252" s="109"/>
      <c r="G252" s="109"/>
      <c r="H252" s="109"/>
      <c r="I252" s="109"/>
      <c r="J252" s="109"/>
      <c r="K252" s="109"/>
      <c r="L252" s="109"/>
      <c r="M252" s="109"/>
      <c r="N252" s="109"/>
      <c r="O252" s="109"/>
      <c r="P252" s="109"/>
      <c r="Q252" s="109"/>
      <c r="R252" s="109"/>
      <c r="S252" s="109"/>
      <c r="T252" s="109"/>
    </row>
    <row r="253" spans="1:20">
      <c r="A253" s="109"/>
      <c r="B253" s="109"/>
      <c r="C253" s="109"/>
      <c r="D253" s="109"/>
      <c r="E253" s="109"/>
      <c r="F253" s="109"/>
      <c r="G253" s="109"/>
      <c r="H253" s="109"/>
      <c r="I253" s="109"/>
      <c r="J253" s="109"/>
      <c r="K253" s="109"/>
      <c r="L253" s="109"/>
      <c r="M253" s="109"/>
      <c r="N253" s="109"/>
      <c r="O253" s="109"/>
      <c r="P253" s="109"/>
      <c r="Q253" s="109"/>
      <c r="R253" s="109"/>
      <c r="S253" s="109"/>
      <c r="T253" s="109"/>
    </row>
    <row r="254" spans="1:20">
      <c r="A254" s="109"/>
      <c r="B254" s="109"/>
      <c r="C254" s="109"/>
      <c r="D254" s="109"/>
      <c r="E254" s="109"/>
      <c r="F254" s="109"/>
      <c r="G254" s="109"/>
      <c r="H254" s="109"/>
      <c r="I254" s="109"/>
      <c r="J254" s="109"/>
      <c r="K254" s="109"/>
      <c r="L254" s="109"/>
      <c r="M254" s="109"/>
      <c r="N254" s="109"/>
      <c r="O254" s="109"/>
      <c r="P254" s="109"/>
      <c r="Q254" s="109"/>
      <c r="R254" s="109"/>
      <c r="S254" s="109"/>
      <c r="T254" s="109"/>
    </row>
    <row r="255" spans="1:20">
      <c r="A255" s="109"/>
      <c r="B255" s="109"/>
      <c r="C255" s="109"/>
      <c r="D255" s="109"/>
      <c r="E255" s="109"/>
      <c r="F255" s="109"/>
      <c r="G255" s="109"/>
      <c r="H255" s="109"/>
      <c r="I255" s="109"/>
      <c r="J255" s="109"/>
      <c r="K255" s="109"/>
      <c r="L255" s="109"/>
      <c r="M255" s="109"/>
      <c r="N255" s="109"/>
      <c r="O255" s="109"/>
      <c r="P255" s="109"/>
      <c r="Q255" s="109"/>
      <c r="R255" s="109"/>
      <c r="S255" s="109"/>
      <c r="T255" s="109"/>
    </row>
    <row r="256" spans="1:20">
      <c r="A256" s="109"/>
      <c r="B256" s="109"/>
      <c r="C256" s="109"/>
      <c r="D256" s="109"/>
      <c r="E256" s="109"/>
      <c r="F256" s="109"/>
      <c r="G256" s="109"/>
      <c r="H256" s="109"/>
      <c r="I256" s="109"/>
      <c r="J256" s="109"/>
      <c r="K256" s="109"/>
      <c r="L256" s="109"/>
      <c r="M256" s="109"/>
      <c r="N256" s="109"/>
      <c r="O256" s="109"/>
      <c r="P256" s="109"/>
      <c r="Q256" s="109"/>
      <c r="R256" s="109"/>
      <c r="S256" s="109"/>
      <c r="T256" s="109"/>
    </row>
    <row r="257" spans="1:20">
      <c r="A257" s="109"/>
      <c r="B257" s="109"/>
      <c r="C257" s="109"/>
      <c r="D257" s="109"/>
      <c r="E257" s="109"/>
      <c r="F257" s="109"/>
      <c r="G257" s="109"/>
      <c r="H257" s="109"/>
      <c r="I257" s="109"/>
      <c r="J257" s="109"/>
      <c r="K257" s="109"/>
      <c r="L257" s="109"/>
      <c r="M257" s="109"/>
      <c r="N257" s="109"/>
      <c r="O257" s="109"/>
      <c r="P257" s="109"/>
      <c r="Q257" s="109"/>
      <c r="R257" s="109"/>
      <c r="S257" s="109"/>
      <c r="T257" s="109"/>
    </row>
    <row r="258" spans="1:20">
      <c r="A258" s="109"/>
      <c r="B258" s="109"/>
      <c r="C258" s="109"/>
      <c r="D258" s="109"/>
      <c r="E258" s="109"/>
      <c r="F258" s="109"/>
      <c r="G258" s="109"/>
      <c r="H258" s="109"/>
      <c r="I258" s="109"/>
      <c r="J258" s="109"/>
      <c r="K258" s="109"/>
      <c r="L258" s="109"/>
      <c r="M258" s="109"/>
      <c r="N258" s="109"/>
      <c r="O258" s="109"/>
      <c r="P258" s="109"/>
      <c r="Q258" s="109"/>
      <c r="R258" s="109"/>
      <c r="S258" s="109"/>
      <c r="T258" s="109"/>
    </row>
    <row r="259" spans="1:20">
      <c r="A259" s="109"/>
      <c r="B259" s="109"/>
      <c r="C259" s="109"/>
      <c r="D259" s="109"/>
      <c r="E259" s="109"/>
      <c r="F259" s="109"/>
      <c r="G259" s="109"/>
      <c r="H259" s="109"/>
      <c r="I259" s="109"/>
      <c r="J259" s="109"/>
      <c r="K259" s="109"/>
      <c r="L259" s="109"/>
      <c r="M259" s="109"/>
      <c r="N259" s="109"/>
      <c r="O259" s="109"/>
      <c r="P259" s="109"/>
      <c r="Q259" s="109"/>
      <c r="R259" s="109"/>
      <c r="S259" s="109"/>
      <c r="T259" s="109"/>
    </row>
    <row r="260" spans="1:20">
      <c r="A260" s="109"/>
      <c r="B260" s="109"/>
      <c r="C260" s="109"/>
      <c r="D260" s="109"/>
      <c r="E260" s="109"/>
      <c r="F260" s="109"/>
      <c r="G260" s="109"/>
      <c r="H260" s="109"/>
      <c r="I260" s="109"/>
      <c r="J260" s="109"/>
      <c r="K260" s="109"/>
      <c r="L260" s="109"/>
      <c r="M260" s="109"/>
      <c r="N260" s="109"/>
      <c r="O260" s="109"/>
      <c r="P260" s="109"/>
      <c r="Q260" s="109"/>
      <c r="R260" s="109"/>
      <c r="S260" s="109"/>
      <c r="T260" s="109"/>
    </row>
    <row r="261" spans="1:20">
      <c r="A261" s="109"/>
      <c r="B261" s="109"/>
      <c r="C261" s="109"/>
      <c r="D261" s="109"/>
      <c r="E261" s="109"/>
      <c r="F261" s="109"/>
      <c r="G261" s="109"/>
      <c r="H261" s="109"/>
      <c r="I261" s="109"/>
      <c r="J261" s="109"/>
      <c r="K261" s="109"/>
      <c r="L261" s="109"/>
      <c r="M261" s="109"/>
      <c r="N261" s="109"/>
      <c r="O261" s="109"/>
      <c r="P261" s="109"/>
      <c r="Q261" s="109"/>
      <c r="R261" s="109"/>
      <c r="S261" s="109"/>
      <c r="T261" s="109"/>
    </row>
    <row r="262" spans="1:20">
      <c r="A262" s="109"/>
      <c r="B262" s="109"/>
      <c r="C262" s="109"/>
      <c r="D262" s="109"/>
      <c r="E262" s="109"/>
      <c r="F262" s="109"/>
      <c r="G262" s="109"/>
      <c r="H262" s="109"/>
      <c r="I262" s="109"/>
      <c r="J262" s="109"/>
      <c r="K262" s="109"/>
      <c r="L262" s="109"/>
      <c r="M262" s="109"/>
      <c r="N262" s="109"/>
      <c r="O262" s="109"/>
      <c r="P262" s="109"/>
      <c r="Q262" s="109"/>
      <c r="R262" s="109"/>
      <c r="S262" s="109"/>
      <c r="T262" s="109"/>
    </row>
    <row r="263" spans="1:20">
      <c r="A263" s="109"/>
      <c r="B263" s="109"/>
      <c r="C263" s="109"/>
      <c r="D263" s="109"/>
      <c r="E263" s="109"/>
      <c r="F263" s="109"/>
      <c r="G263" s="109"/>
      <c r="H263" s="109"/>
      <c r="I263" s="109"/>
      <c r="J263" s="109"/>
      <c r="K263" s="109"/>
      <c r="L263" s="109"/>
      <c r="M263" s="109"/>
      <c r="N263" s="109"/>
      <c r="O263" s="109"/>
      <c r="P263" s="109"/>
      <c r="Q263" s="109"/>
      <c r="R263" s="109"/>
      <c r="S263" s="109"/>
      <c r="T263" s="109"/>
    </row>
    <row r="264" spans="1:20">
      <c r="A264" s="109"/>
      <c r="B264" s="109"/>
      <c r="C264" s="109"/>
      <c r="D264" s="109"/>
      <c r="E264" s="109"/>
      <c r="F264" s="109"/>
      <c r="G264" s="109"/>
      <c r="H264" s="109"/>
      <c r="I264" s="109"/>
      <c r="J264" s="109"/>
      <c r="K264" s="109"/>
      <c r="L264" s="109"/>
      <c r="M264" s="109"/>
      <c r="N264" s="109"/>
      <c r="O264" s="109"/>
      <c r="P264" s="109"/>
      <c r="Q264" s="109"/>
      <c r="R264" s="109"/>
      <c r="S264" s="109"/>
      <c r="T264" s="109"/>
    </row>
    <row r="265" spans="1:20">
      <c r="A265" s="109"/>
      <c r="B265" s="109"/>
      <c r="C265" s="109"/>
      <c r="D265" s="109"/>
      <c r="E265" s="109"/>
      <c r="F265" s="109"/>
      <c r="G265" s="109"/>
      <c r="H265" s="109"/>
      <c r="I265" s="109"/>
      <c r="J265" s="109"/>
      <c r="K265" s="109"/>
      <c r="L265" s="109"/>
      <c r="M265" s="109"/>
      <c r="N265" s="109"/>
      <c r="O265" s="109"/>
      <c r="P265" s="109"/>
      <c r="Q265" s="109"/>
      <c r="R265" s="109"/>
      <c r="S265" s="109"/>
      <c r="T265" s="109"/>
    </row>
    <row r="266" spans="1:20">
      <c r="A266" s="109"/>
      <c r="B266" s="109"/>
      <c r="C266" s="109"/>
      <c r="D266" s="109"/>
      <c r="E266" s="109"/>
      <c r="F266" s="109"/>
      <c r="G266" s="109"/>
      <c r="H266" s="109"/>
      <c r="I266" s="109"/>
      <c r="J266" s="109"/>
      <c r="K266" s="109"/>
      <c r="L266" s="109"/>
      <c r="M266" s="109"/>
      <c r="N266" s="109"/>
      <c r="O266" s="109"/>
      <c r="P266" s="109"/>
      <c r="Q266" s="109"/>
      <c r="R266" s="109"/>
      <c r="S266" s="109"/>
      <c r="T266" s="109"/>
    </row>
    <row r="267" spans="1:20">
      <c r="A267" s="109"/>
      <c r="B267" s="109"/>
      <c r="C267" s="109"/>
      <c r="D267" s="109"/>
      <c r="E267" s="109"/>
      <c r="F267" s="109"/>
      <c r="G267" s="109"/>
      <c r="H267" s="109"/>
      <c r="I267" s="109"/>
      <c r="J267" s="109"/>
      <c r="K267" s="109"/>
      <c r="L267" s="109"/>
      <c r="M267" s="109"/>
      <c r="N267" s="109"/>
      <c r="O267" s="109"/>
      <c r="P267" s="109"/>
      <c r="Q267" s="109"/>
      <c r="R267" s="109"/>
      <c r="S267" s="109"/>
      <c r="T267" s="109"/>
    </row>
    <row r="268" spans="1:20">
      <c r="A268" s="109"/>
      <c r="B268" s="109"/>
      <c r="C268" s="109"/>
      <c r="D268" s="109"/>
      <c r="E268" s="109"/>
      <c r="F268" s="109"/>
      <c r="G268" s="109"/>
      <c r="H268" s="109"/>
      <c r="I268" s="109"/>
      <c r="J268" s="109"/>
      <c r="K268" s="109"/>
      <c r="L268" s="109"/>
      <c r="M268" s="109"/>
      <c r="N268" s="109"/>
      <c r="O268" s="109"/>
      <c r="P268" s="109"/>
      <c r="Q268" s="109"/>
      <c r="R268" s="109"/>
      <c r="S268" s="109"/>
      <c r="T268" s="109"/>
    </row>
    <row r="269" spans="1:20">
      <c r="A269" s="109"/>
      <c r="B269" s="109"/>
      <c r="C269" s="109"/>
      <c r="D269" s="109"/>
      <c r="E269" s="109"/>
      <c r="F269" s="109"/>
      <c r="G269" s="109"/>
      <c r="H269" s="109"/>
      <c r="I269" s="109"/>
      <c r="J269" s="109"/>
      <c r="K269" s="109"/>
      <c r="L269" s="109"/>
      <c r="M269" s="109"/>
      <c r="N269" s="109"/>
      <c r="O269" s="109"/>
      <c r="P269" s="109"/>
      <c r="Q269" s="109"/>
      <c r="R269" s="109"/>
      <c r="S269" s="109"/>
      <c r="T269" s="109"/>
    </row>
    <row r="270" spans="1:20">
      <c r="A270" s="109"/>
      <c r="B270" s="109"/>
      <c r="C270" s="109"/>
      <c r="D270" s="109"/>
      <c r="E270" s="109"/>
      <c r="F270" s="109"/>
      <c r="G270" s="109"/>
      <c r="H270" s="109"/>
      <c r="I270" s="109"/>
      <c r="J270" s="109"/>
      <c r="K270" s="109"/>
      <c r="L270" s="109"/>
      <c r="M270" s="109"/>
      <c r="N270" s="109"/>
      <c r="O270" s="109"/>
      <c r="P270" s="109"/>
      <c r="Q270" s="109"/>
      <c r="R270" s="109"/>
      <c r="S270" s="109"/>
      <c r="T270" s="109"/>
    </row>
    <row r="271" spans="1:20">
      <c r="A271" s="109"/>
      <c r="B271" s="109"/>
      <c r="C271" s="109"/>
      <c r="D271" s="109"/>
      <c r="E271" s="109"/>
      <c r="F271" s="109"/>
      <c r="G271" s="109"/>
      <c r="H271" s="109"/>
      <c r="I271" s="109"/>
      <c r="J271" s="109"/>
      <c r="K271" s="109"/>
      <c r="L271" s="109"/>
      <c r="M271" s="109"/>
      <c r="N271" s="109"/>
      <c r="O271" s="109"/>
      <c r="P271" s="109"/>
      <c r="Q271" s="109"/>
      <c r="R271" s="109"/>
      <c r="S271" s="109"/>
      <c r="T271" s="109"/>
    </row>
    <row r="272" spans="1:20">
      <c r="A272" s="109"/>
      <c r="B272" s="109"/>
      <c r="C272" s="109"/>
      <c r="D272" s="109"/>
      <c r="E272" s="109"/>
      <c r="F272" s="109"/>
      <c r="G272" s="109"/>
      <c r="H272" s="109"/>
      <c r="I272" s="109"/>
      <c r="J272" s="109"/>
      <c r="K272" s="109"/>
      <c r="L272" s="109"/>
      <c r="M272" s="109"/>
      <c r="N272" s="109"/>
      <c r="O272" s="109"/>
      <c r="P272" s="109"/>
      <c r="Q272" s="109"/>
      <c r="R272" s="109"/>
      <c r="S272" s="109"/>
      <c r="T272" s="109"/>
    </row>
    <row r="273" spans="1:20">
      <c r="A273" s="109"/>
      <c r="B273" s="109"/>
      <c r="C273" s="109"/>
      <c r="D273" s="109"/>
      <c r="E273" s="109"/>
      <c r="F273" s="109"/>
      <c r="G273" s="109"/>
      <c r="H273" s="109"/>
      <c r="I273" s="109"/>
      <c r="J273" s="109"/>
      <c r="K273" s="109"/>
      <c r="L273" s="109"/>
      <c r="M273" s="109"/>
      <c r="N273" s="109"/>
      <c r="O273" s="109"/>
      <c r="P273" s="109"/>
      <c r="Q273" s="109"/>
      <c r="R273" s="109"/>
      <c r="S273" s="109"/>
      <c r="T273" s="109"/>
    </row>
    <row r="274" spans="1:20">
      <c r="A274" s="109"/>
      <c r="B274" s="109"/>
      <c r="C274" s="109"/>
      <c r="D274" s="109"/>
      <c r="E274" s="109"/>
      <c r="F274" s="109"/>
      <c r="G274" s="109"/>
      <c r="H274" s="109"/>
      <c r="I274" s="109"/>
      <c r="J274" s="109"/>
      <c r="K274" s="109"/>
      <c r="L274" s="109"/>
      <c r="M274" s="109"/>
      <c r="N274" s="109"/>
      <c r="O274" s="109"/>
      <c r="P274" s="109"/>
      <c r="Q274" s="109"/>
      <c r="R274" s="109"/>
      <c r="S274" s="109"/>
      <c r="T274" s="109"/>
    </row>
    <row r="275" spans="1:20">
      <c r="A275" s="109"/>
      <c r="B275" s="109"/>
      <c r="C275" s="109"/>
      <c r="D275" s="109"/>
      <c r="E275" s="109"/>
      <c r="F275" s="109"/>
      <c r="G275" s="109"/>
      <c r="H275" s="109"/>
      <c r="I275" s="109"/>
      <c r="J275" s="109"/>
      <c r="K275" s="109"/>
      <c r="L275" s="109"/>
      <c r="M275" s="109"/>
      <c r="N275" s="109"/>
      <c r="O275" s="109"/>
      <c r="P275" s="109"/>
      <c r="Q275" s="109"/>
      <c r="R275" s="109"/>
      <c r="S275" s="109"/>
      <c r="T275" s="109"/>
    </row>
    <row r="276" spans="1:20">
      <c r="A276" s="109"/>
      <c r="B276" s="109"/>
      <c r="C276" s="109"/>
      <c r="D276" s="109"/>
      <c r="E276" s="109"/>
      <c r="F276" s="109"/>
      <c r="G276" s="109"/>
      <c r="H276" s="109"/>
      <c r="I276" s="109"/>
      <c r="J276" s="109"/>
      <c r="K276" s="109"/>
      <c r="L276" s="109"/>
      <c r="M276" s="109"/>
      <c r="N276" s="109"/>
      <c r="O276" s="109"/>
      <c r="P276" s="109"/>
      <c r="Q276" s="109"/>
      <c r="R276" s="109"/>
      <c r="S276" s="109"/>
      <c r="T276" s="109"/>
    </row>
    <row r="277" spans="1:20">
      <c r="A277" s="109"/>
      <c r="B277" s="109"/>
      <c r="C277" s="109"/>
      <c r="D277" s="109"/>
      <c r="E277" s="109"/>
      <c r="F277" s="109"/>
      <c r="G277" s="109"/>
      <c r="H277" s="109"/>
      <c r="I277" s="109"/>
      <c r="J277" s="109"/>
      <c r="K277" s="109"/>
      <c r="L277" s="109"/>
      <c r="M277" s="109"/>
      <c r="N277" s="109"/>
      <c r="O277" s="109"/>
      <c r="P277" s="109"/>
      <c r="Q277" s="109"/>
      <c r="R277" s="109"/>
      <c r="S277" s="109"/>
      <c r="T277" s="109"/>
    </row>
    <row r="278" spans="1:20">
      <c r="A278" s="109"/>
      <c r="B278" s="109"/>
      <c r="C278" s="109"/>
      <c r="D278" s="109"/>
      <c r="E278" s="109"/>
      <c r="F278" s="109"/>
      <c r="G278" s="109"/>
      <c r="H278" s="109"/>
      <c r="I278" s="109"/>
      <c r="J278" s="109"/>
      <c r="K278" s="109"/>
      <c r="L278" s="109"/>
      <c r="M278" s="109"/>
      <c r="N278" s="109"/>
      <c r="O278" s="109"/>
      <c r="P278" s="109"/>
      <c r="Q278" s="109"/>
      <c r="R278" s="109"/>
      <c r="S278" s="109"/>
      <c r="T278" s="109"/>
    </row>
    <row r="279" spans="1:20">
      <c r="A279" s="109"/>
      <c r="B279" s="109"/>
      <c r="C279" s="109"/>
      <c r="D279" s="109"/>
      <c r="E279" s="109"/>
      <c r="F279" s="109"/>
      <c r="G279" s="109"/>
      <c r="H279" s="109"/>
      <c r="I279" s="109"/>
      <c r="J279" s="109"/>
      <c r="K279" s="109"/>
      <c r="L279" s="109"/>
      <c r="M279" s="109"/>
      <c r="N279" s="109"/>
      <c r="O279" s="109"/>
      <c r="P279" s="109"/>
      <c r="Q279" s="109"/>
      <c r="R279" s="109"/>
      <c r="S279" s="109"/>
      <c r="T279" s="109"/>
    </row>
    <row r="280" spans="1:20">
      <c r="A280" s="109"/>
      <c r="B280" s="109"/>
      <c r="C280" s="109"/>
      <c r="D280" s="109"/>
      <c r="E280" s="109"/>
      <c r="F280" s="109"/>
      <c r="G280" s="109"/>
      <c r="H280" s="109"/>
      <c r="I280" s="109"/>
      <c r="J280" s="109"/>
      <c r="K280" s="109"/>
      <c r="L280" s="109"/>
      <c r="M280" s="109"/>
      <c r="N280" s="109"/>
      <c r="O280" s="109"/>
      <c r="P280" s="109"/>
      <c r="Q280" s="109"/>
      <c r="R280" s="109"/>
      <c r="S280" s="109"/>
      <c r="T280" s="109"/>
    </row>
    <row r="281" spans="1:20">
      <c r="A281" s="109"/>
      <c r="B281" s="109"/>
      <c r="C281" s="109"/>
      <c r="D281" s="109"/>
      <c r="E281" s="109"/>
      <c r="F281" s="109"/>
      <c r="G281" s="109"/>
      <c r="H281" s="109"/>
      <c r="I281" s="109"/>
      <c r="J281" s="109"/>
      <c r="K281" s="109"/>
      <c r="L281" s="109"/>
      <c r="M281" s="109"/>
      <c r="N281" s="109"/>
      <c r="O281" s="109"/>
      <c r="P281" s="109"/>
      <c r="Q281" s="109"/>
      <c r="R281" s="109"/>
      <c r="S281" s="109"/>
      <c r="T281" s="109"/>
    </row>
    <row r="282" spans="1:20">
      <c r="A282" s="109"/>
      <c r="B282" s="109"/>
      <c r="C282" s="109"/>
      <c r="D282" s="109"/>
      <c r="E282" s="109"/>
      <c r="F282" s="109"/>
      <c r="G282" s="109"/>
      <c r="H282" s="109"/>
      <c r="I282" s="109"/>
      <c r="J282" s="109"/>
      <c r="K282" s="109"/>
      <c r="L282" s="109"/>
      <c r="M282" s="109"/>
      <c r="N282" s="109"/>
      <c r="O282" s="109"/>
      <c r="P282" s="109"/>
      <c r="Q282" s="109"/>
      <c r="R282" s="109"/>
      <c r="S282" s="109"/>
      <c r="T282" s="109"/>
    </row>
    <row r="283" spans="1:20">
      <c r="A283" s="109"/>
      <c r="B283" s="109"/>
      <c r="C283" s="109"/>
      <c r="D283" s="109"/>
      <c r="E283" s="109"/>
      <c r="F283" s="109"/>
      <c r="G283" s="109"/>
      <c r="H283" s="109"/>
      <c r="I283" s="109"/>
      <c r="J283" s="109"/>
      <c r="K283" s="109"/>
      <c r="L283" s="109"/>
      <c r="M283" s="109"/>
      <c r="N283" s="109"/>
      <c r="O283" s="109"/>
      <c r="P283" s="109"/>
      <c r="Q283" s="109"/>
      <c r="R283" s="109"/>
      <c r="S283" s="109"/>
      <c r="T283" s="109"/>
    </row>
    <row r="284" spans="1:20">
      <c r="A284" s="109"/>
      <c r="B284" s="109"/>
      <c r="C284" s="109"/>
      <c r="D284" s="109"/>
      <c r="E284" s="109"/>
      <c r="F284" s="109"/>
      <c r="G284" s="109"/>
      <c r="H284" s="109"/>
      <c r="I284" s="109"/>
      <c r="J284" s="109"/>
      <c r="K284" s="109"/>
      <c r="L284" s="109"/>
      <c r="M284" s="109"/>
      <c r="N284" s="109"/>
      <c r="O284" s="109"/>
      <c r="P284" s="109"/>
      <c r="Q284" s="109"/>
      <c r="R284" s="109"/>
      <c r="S284" s="109"/>
      <c r="T284" s="109"/>
    </row>
    <row r="285" spans="1:20">
      <c r="A285" s="109"/>
      <c r="B285" s="109"/>
      <c r="C285" s="109"/>
      <c r="D285" s="109"/>
      <c r="E285" s="109"/>
      <c r="F285" s="109"/>
      <c r="G285" s="109"/>
      <c r="H285" s="109"/>
      <c r="I285" s="109"/>
      <c r="J285" s="109"/>
      <c r="K285" s="109"/>
      <c r="L285" s="109"/>
      <c r="M285" s="109"/>
      <c r="N285" s="109"/>
      <c r="O285" s="109"/>
      <c r="P285" s="109"/>
      <c r="Q285" s="109"/>
      <c r="R285" s="109"/>
      <c r="S285" s="109"/>
      <c r="T285" s="109"/>
    </row>
    <row r="286" spans="1:20">
      <c r="A286" s="109"/>
      <c r="B286" s="109"/>
      <c r="C286" s="109"/>
      <c r="D286" s="109"/>
      <c r="E286" s="109"/>
      <c r="F286" s="109"/>
      <c r="G286" s="109"/>
      <c r="H286" s="109"/>
      <c r="I286" s="109"/>
      <c r="J286" s="109"/>
      <c r="K286" s="109"/>
      <c r="L286" s="109"/>
      <c r="M286" s="109"/>
      <c r="N286" s="109"/>
      <c r="O286" s="109"/>
      <c r="P286" s="109"/>
      <c r="Q286" s="109"/>
      <c r="R286" s="109"/>
      <c r="S286" s="109"/>
      <c r="T286" s="109"/>
    </row>
    <row r="287" spans="1:20">
      <c r="A287" s="109"/>
      <c r="B287" s="109"/>
      <c r="C287" s="109"/>
      <c r="D287" s="109"/>
      <c r="E287" s="109"/>
      <c r="F287" s="109"/>
      <c r="G287" s="109"/>
      <c r="H287" s="109"/>
      <c r="I287" s="109"/>
      <c r="J287" s="109"/>
      <c r="K287" s="109"/>
      <c r="L287" s="109"/>
      <c r="M287" s="109"/>
      <c r="N287" s="109"/>
      <c r="O287" s="109"/>
      <c r="P287" s="109"/>
      <c r="Q287" s="109"/>
      <c r="R287" s="109"/>
      <c r="S287" s="109"/>
      <c r="T287" s="109"/>
    </row>
    <row r="288" spans="1:20">
      <c r="A288" s="109"/>
      <c r="B288" s="109"/>
      <c r="C288" s="109"/>
      <c r="D288" s="109"/>
      <c r="E288" s="109"/>
      <c r="F288" s="109"/>
      <c r="G288" s="109"/>
      <c r="H288" s="109"/>
      <c r="I288" s="109"/>
      <c r="J288" s="109"/>
      <c r="K288" s="109"/>
      <c r="L288" s="109"/>
      <c r="M288" s="109"/>
      <c r="N288" s="109"/>
      <c r="O288" s="109"/>
      <c r="P288" s="109"/>
      <c r="Q288" s="109"/>
      <c r="R288" s="109"/>
      <c r="S288" s="109"/>
      <c r="T288" s="109"/>
    </row>
    <row r="289" spans="1:20">
      <c r="A289" s="109"/>
      <c r="B289" s="109"/>
      <c r="C289" s="109"/>
      <c r="D289" s="109"/>
      <c r="E289" s="109"/>
      <c r="F289" s="109"/>
      <c r="G289" s="109"/>
      <c r="H289" s="109"/>
      <c r="I289" s="109"/>
      <c r="J289" s="109"/>
      <c r="K289" s="109"/>
      <c r="L289" s="109"/>
      <c r="M289" s="109"/>
      <c r="N289" s="109"/>
      <c r="O289" s="109"/>
      <c r="P289" s="109"/>
      <c r="Q289" s="109"/>
      <c r="R289" s="109"/>
      <c r="S289" s="109"/>
      <c r="T289" s="109"/>
    </row>
    <row r="290" spans="1:20">
      <c r="A290" s="109"/>
      <c r="B290" s="109"/>
      <c r="C290" s="109"/>
      <c r="D290" s="109"/>
      <c r="E290" s="109"/>
      <c r="F290" s="109"/>
      <c r="G290" s="109"/>
      <c r="H290" s="109"/>
      <c r="I290" s="109"/>
      <c r="J290" s="109"/>
      <c r="K290" s="109"/>
      <c r="L290" s="109"/>
      <c r="M290" s="109"/>
      <c r="N290" s="109"/>
      <c r="O290" s="109"/>
      <c r="P290" s="109"/>
      <c r="Q290" s="109"/>
      <c r="R290" s="109"/>
      <c r="S290" s="109"/>
      <c r="T290" s="109"/>
    </row>
    <row r="291" spans="1:20">
      <c r="A291" s="109"/>
      <c r="B291" s="109"/>
      <c r="C291" s="109"/>
      <c r="D291" s="109"/>
      <c r="E291" s="109"/>
      <c r="F291" s="109"/>
      <c r="G291" s="109"/>
      <c r="H291" s="109"/>
      <c r="I291" s="109"/>
      <c r="J291" s="109"/>
      <c r="K291" s="109"/>
      <c r="L291" s="109"/>
      <c r="M291" s="109"/>
      <c r="N291" s="109"/>
      <c r="O291" s="109"/>
      <c r="P291" s="109"/>
      <c r="Q291" s="109"/>
      <c r="R291" s="109"/>
      <c r="S291" s="109"/>
      <c r="T291" s="109"/>
    </row>
    <row r="292" spans="1:20">
      <c r="A292" s="109"/>
      <c r="B292" s="109"/>
      <c r="C292" s="109"/>
      <c r="D292" s="109"/>
      <c r="E292" s="109"/>
      <c r="F292" s="109"/>
      <c r="G292" s="109"/>
      <c r="H292" s="109"/>
      <c r="I292" s="109"/>
      <c r="J292" s="109"/>
      <c r="K292" s="109"/>
      <c r="L292" s="109"/>
      <c r="M292" s="109"/>
      <c r="N292" s="109"/>
      <c r="O292" s="109"/>
      <c r="P292" s="109"/>
      <c r="Q292" s="109"/>
      <c r="R292" s="109"/>
      <c r="S292" s="109"/>
      <c r="T292" s="109"/>
    </row>
    <row r="293" spans="1:20">
      <c r="A293" s="109"/>
      <c r="B293" s="109"/>
      <c r="C293" s="109"/>
      <c r="D293" s="109"/>
      <c r="E293" s="109"/>
      <c r="F293" s="109"/>
      <c r="G293" s="109"/>
      <c r="H293" s="109"/>
      <c r="I293" s="109"/>
      <c r="J293" s="109"/>
      <c r="K293" s="109"/>
      <c r="L293" s="109"/>
      <c r="M293" s="109"/>
      <c r="N293" s="109"/>
      <c r="O293" s="109"/>
      <c r="P293" s="109"/>
      <c r="Q293" s="109"/>
      <c r="R293" s="109"/>
      <c r="S293" s="109"/>
      <c r="T293" s="109"/>
    </row>
    <row r="294" spans="1:20">
      <c r="A294" s="109"/>
      <c r="B294" s="109"/>
      <c r="C294" s="109"/>
      <c r="D294" s="109"/>
      <c r="E294" s="109"/>
      <c r="F294" s="109"/>
      <c r="G294" s="109"/>
      <c r="H294" s="109"/>
      <c r="I294" s="109"/>
      <c r="J294" s="109"/>
      <c r="K294" s="109"/>
      <c r="L294" s="109"/>
      <c r="M294" s="109"/>
      <c r="N294" s="109"/>
      <c r="O294" s="109"/>
      <c r="P294" s="109"/>
      <c r="Q294" s="109"/>
      <c r="R294" s="109"/>
      <c r="S294" s="109"/>
      <c r="T294" s="109"/>
    </row>
    <row r="295" spans="1:20">
      <c r="A295" s="109"/>
      <c r="B295" s="109"/>
      <c r="C295" s="109"/>
      <c r="D295" s="109"/>
      <c r="E295" s="109"/>
      <c r="F295" s="109"/>
      <c r="G295" s="109"/>
      <c r="H295" s="109"/>
      <c r="I295" s="109"/>
      <c r="J295" s="109"/>
      <c r="K295" s="109"/>
      <c r="L295" s="109"/>
      <c r="M295" s="109"/>
      <c r="N295" s="109"/>
      <c r="O295" s="109"/>
      <c r="P295" s="109"/>
      <c r="Q295" s="109"/>
      <c r="R295" s="109"/>
      <c r="S295" s="109"/>
      <c r="T295" s="109"/>
    </row>
    <row r="296" spans="1:20">
      <c r="A296" s="109"/>
      <c r="B296" s="109"/>
      <c r="C296" s="109"/>
      <c r="D296" s="109"/>
      <c r="E296" s="109"/>
      <c r="F296" s="109"/>
      <c r="G296" s="109"/>
      <c r="H296" s="109"/>
      <c r="I296" s="109"/>
      <c r="J296" s="109"/>
      <c r="K296" s="109"/>
      <c r="L296" s="109"/>
      <c r="M296" s="109"/>
      <c r="N296" s="109"/>
      <c r="O296" s="109"/>
      <c r="P296" s="109"/>
      <c r="Q296" s="109"/>
      <c r="R296" s="109"/>
      <c r="S296" s="109"/>
      <c r="T296" s="109"/>
    </row>
    <row r="297" spans="1:20">
      <c r="A297" s="109"/>
      <c r="B297" s="109"/>
      <c r="C297" s="109"/>
      <c r="D297" s="109"/>
      <c r="E297" s="109"/>
      <c r="F297" s="109"/>
      <c r="G297" s="109"/>
      <c r="H297" s="109"/>
      <c r="I297" s="109"/>
      <c r="J297" s="109"/>
      <c r="K297" s="109"/>
      <c r="L297" s="109"/>
      <c r="M297" s="109"/>
      <c r="N297" s="109"/>
      <c r="O297" s="109"/>
      <c r="P297" s="109"/>
      <c r="Q297" s="109"/>
      <c r="R297" s="109"/>
      <c r="S297" s="109"/>
      <c r="T297" s="109"/>
    </row>
    <row r="298" spans="1:20">
      <c r="A298" s="109"/>
      <c r="B298" s="109"/>
      <c r="C298" s="109"/>
      <c r="D298" s="109"/>
      <c r="E298" s="109"/>
      <c r="F298" s="109"/>
      <c r="G298" s="109"/>
      <c r="H298" s="109"/>
      <c r="I298" s="109"/>
      <c r="J298" s="109"/>
      <c r="K298" s="109"/>
      <c r="L298" s="109"/>
      <c r="M298" s="109"/>
      <c r="N298" s="109"/>
      <c r="O298" s="109"/>
      <c r="P298" s="109"/>
      <c r="Q298" s="109"/>
      <c r="R298" s="109"/>
      <c r="S298" s="109"/>
      <c r="T298" s="109"/>
    </row>
    <row r="299" spans="1:20">
      <c r="A299" s="109"/>
      <c r="B299" s="109"/>
      <c r="C299" s="109"/>
      <c r="D299" s="109"/>
      <c r="E299" s="109"/>
      <c r="F299" s="109"/>
      <c r="G299" s="109"/>
      <c r="H299" s="109"/>
      <c r="I299" s="109"/>
      <c r="J299" s="109"/>
      <c r="K299" s="109"/>
      <c r="L299" s="109"/>
      <c r="M299" s="109"/>
      <c r="N299" s="109"/>
      <c r="O299" s="109"/>
      <c r="P299" s="109"/>
      <c r="Q299" s="109"/>
      <c r="R299" s="109"/>
      <c r="S299" s="109"/>
      <c r="T299" s="109"/>
    </row>
    <row r="300" spans="1:20">
      <c r="A300" s="109"/>
      <c r="B300" s="109"/>
      <c r="C300" s="109"/>
      <c r="D300" s="109"/>
      <c r="E300" s="109"/>
      <c r="F300" s="109"/>
      <c r="G300" s="109"/>
      <c r="H300" s="109"/>
      <c r="I300" s="109"/>
      <c r="J300" s="109"/>
      <c r="K300" s="109"/>
      <c r="L300" s="109"/>
      <c r="M300" s="109"/>
      <c r="N300" s="109"/>
      <c r="O300" s="109"/>
      <c r="P300" s="109"/>
      <c r="Q300" s="109"/>
      <c r="R300" s="109"/>
      <c r="S300" s="109"/>
      <c r="T300" s="109"/>
    </row>
    <row r="301" spans="1:20">
      <c r="A301" s="109"/>
      <c r="B301" s="109"/>
      <c r="C301" s="109"/>
      <c r="D301" s="109"/>
      <c r="E301" s="109"/>
      <c r="F301" s="109"/>
      <c r="G301" s="109"/>
      <c r="H301" s="109"/>
      <c r="I301" s="109"/>
      <c r="J301" s="109"/>
      <c r="K301" s="109"/>
      <c r="L301" s="109"/>
      <c r="M301" s="109"/>
      <c r="N301" s="109"/>
      <c r="O301" s="109"/>
      <c r="P301" s="109"/>
      <c r="Q301" s="109"/>
      <c r="R301" s="109"/>
      <c r="S301" s="109"/>
      <c r="T301" s="109"/>
    </row>
    <row r="302" spans="1:20">
      <c r="A302" s="109"/>
      <c r="B302" s="109"/>
      <c r="C302" s="109"/>
      <c r="D302" s="109"/>
      <c r="E302" s="109"/>
      <c r="F302" s="109"/>
      <c r="G302" s="109"/>
      <c r="H302" s="109"/>
      <c r="I302" s="109"/>
      <c r="J302" s="109"/>
      <c r="K302" s="109"/>
      <c r="L302" s="109"/>
      <c r="M302" s="109"/>
      <c r="N302" s="109"/>
      <c r="O302" s="109"/>
      <c r="P302" s="109"/>
      <c r="Q302" s="109"/>
      <c r="R302" s="109"/>
      <c r="S302" s="109"/>
      <c r="T302" s="109"/>
    </row>
    <row r="303" spans="1:20">
      <c r="A303" s="109"/>
      <c r="B303" s="109"/>
      <c r="C303" s="109"/>
      <c r="D303" s="109"/>
      <c r="E303" s="109"/>
      <c r="F303" s="109"/>
      <c r="G303" s="109"/>
      <c r="H303" s="109"/>
      <c r="I303" s="109"/>
      <c r="J303" s="109"/>
      <c r="K303" s="109"/>
      <c r="L303" s="109"/>
      <c r="M303" s="109"/>
      <c r="N303" s="109"/>
      <c r="O303" s="109"/>
      <c r="P303" s="109"/>
      <c r="Q303" s="109"/>
      <c r="R303" s="109"/>
      <c r="S303" s="109"/>
      <c r="T303" s="109"/>
    </row>
    <row r="304" spans="1:20">
      <c r="A304" s="109"/>
      <c r="B304" s="109"/>
      <c r="C304" s="109"/>
      <c r="D304" s="109"/>
      <c r="E304" s="109"/>
      <c r="F304" s="109"/>
      <c r="G304" s="109"/>
      <c r="H304" s="109"/>
      <c r="I304" s="109"/>
      <c r="J304" s="109"/>
      <c r="K304" s="109"/>
      <c r="L304" s="109"/>
      <c r="M304" s="109"/>
      <c r="N304" s="109"/>
      <c r="O304" s="109"/>
      <c r="P304" s="109"/>
      <c r="Q304" s="109"/>
      <c r="R304" s="109"/>
      <c r="S304" s="109"/>
      <c r="T304" s="109"/>
    </row>
    <row r="305" spans="1:20">
      <c r="A305" s="109"/>
      <c r="B305" s="109"/>
      <c r="C305" s="109"/>
      <c r="D305" s="109"/>
      <c r="E305" s="109"/>
      <c r="F305" s="109"/>
      <c r="G305" s="109"/>
      <c r="H305" s="109"/>
      <c r="I305" s="109"/>
      <c r="J305" s="109"/>
      <c r="K305" s="109"/>
      <c r="L305" s="109"/>
      <c r="M305" s="109"/>
      <c r="N305" s="109"/>
      <c r="O305" s="109"/>
      <c r="P305" s="109"/>
      <c r="Q305" s="109"/>
      <c r="R305" s="109"/>
      <c r="S305" s="109"/>
      <c r="T305" s="109"/>
    </row>
    <row r="306" spans="1:20">
      <c r="A306" s="109"/>
      <c r="B306" s="109"/>
      <c r="C306" s="109"/>
      <c r="D306" s="109"/>
      <c r="E306" s="109"/>
      <c r="F306" s="109"/>
      <c r="G306" s="109"/>
      <c r="H306" s="109"/>
      <c r="I306" s="109"/>
      <c r="J306" s="109"/>
      <c r="K306" s="109"/>
      <c r="L306" s="109"/>
      <c r="M306" s="109"/>
      <c r="N306" s="109"/>
      <c r="O306" s="109"/>
      <c r="P306" s="109"/>
      <c r="Q306" s="109"/>
      <c r="R306" s="109"/>
      <c r="S306" s="109"/>
      <c r="T306" s="109"/>
    </row>
    <row r="307" spans="1:20">
      <c r="A307" s="109"/>
      <c r="B307" s="109"/>
      <c r="C307" s="109"/>
      <c r="D307" s="109"/>
      <c r="E307" s="109"/>
      <c r="F307" s="109"/>
      <c r="G307" s="109"/>
      <c r="H307" s="109"/>
      <c r="I307" s="109"/>
      <c r="J307" s="109"/>
      <c r="K307" s="109"/>
      <c r="L307" s="109"/>
      <c r="M307" s="109"/>
      <c r="N307" s="109"/>
      <c r="O307" s="109"/>
      <c r="P307" s="109"/>
      <c r="Q307" s="109"/>
      <c r="R307" s="109"/>
      <c r="S307" s="109"/>
      <c r="T307" s="109"/>
    </row>
    <row r="308" spans="1:20">
      <c r="A308" s="109"/>
      <c r="B308" s="109"/>
      <c r="C308" s="109"/>
      <c r="D308" s="109"/>
      <c r="E308" s="109"/>
      <c r="F308" s="109"/>
      <c r="G308" s="109"/>
      <c r="H308" s="109"/>
      <c r="I308" s="109"/>
      <c r="J308" s="109"/>
      <c r="K308" s="109"/>
      <c r="L308" s="109"/>
      <c r="M308" s="109"/>
      <c r="N308" s="109"/>
      <c r="O308" s="109"/>
      <c r="P308" s="109"/>
      <c r="Q308" s="109"/>
      <c r="R308" s="109"/>
      <c r="S308" s="109"/>
      <c r="T308" s="109"/>
    </row>
    <row r="309" spans="1:20">
      <c r="A309" s="109"/>
      <c r="B309" s="109"/>
      <c r="C309" s="109"/>
      <c r="D309" s="109"/>
      <c r="E309" s="109"/>
      <c r="F309" s="109"/>
      <c r="G309" s="109"/>
      <c r="H309" s="109"/>
      <c r="I309" s="109"/>
      <c r="J309" s="109"/>
      <c r="K309" s="109"/>
      <c r="L309" s="109"/>
      <c r="M309" s="109"/>
      <c r="N309" s="109"/>
      <c r="O309" s="109"/>
      <c r="P309" s="109"/>
      <c r="Q309" s="109"/>
      <c r="R309" s="109"/>
      <c r="S309" s="109"/>
      <c r="T309" s="109"/>
    </row>
    <row r="310" spans="1:20">
      <c r="A310" s="109"/>
      <c r="B310" s="109"/>
      <c r="C310" s="109"/>
      <c r="D310" s="109"/>
      <c r="E310" s="109"/>
      <c r="F310" s="109"/>
      <c r="G310" s="109"/>
      <c r="H310" s="109"/>
      <c r="I310" s="109"/>
      <c r="J310" s="109"/>
      <c r="K310" s="109"/>
      <c r="L310" s="109"/>
      <c r="M310" s="109"/>
      <c r="N310" s="109"/>
      <c r="O310" s="109"/>
      <c r="P310" s="109"/>
      <c r="Q310" s="109"/>
      <c r="R310" s="109"/>
      <c r="S310" s="109"/>
      <c r="T310" s="109"/>
    </row>
    <row r="311" spans="1:20">
      <c r="A311" s="109"/>
      <c r="B311" s="109"/>
      <c r="C311" s="109"/>
      <c r="D311" s="109"/>
      <c r="E311" s="109"/>
      <c r="F311" s="109"/>
      <c r="G311" s="109"/>
      <c r="H311" s="109"/>
      <c r="I311" s="109"/>
      <c r="J311" s="109"/>
      <c r="K311" s="109"/>
      <c r="L311" s="109"/>
      <c r="M311" s="109"/>
      <c r="N311" s="109"/>
      <c r="O311" s="109"/>
      <c r="P311" s="109"/>
      <c r="Q311" s="109"/>
      <c r="R311" s="109"/>
      <c r="S311" s="109"/>
      <c r="T311" s="109"/>
    </row>
    <row r="312" spans="1:20">
      <c r="A312" s="109"/>
      <c r="B312" s="109"/>
      <c r="C312" s="109"/>
      <c r="D312" s="109"/>
      <c r="E312" s="109"/>
      <c r="F312" s="109"/>
      <c r="G312" s="109"/>
      <c r="H312" s="109"/>
      <c r="I312" s="109"/>
      <c r="J312" s="109"/>
      <c r="K312" s="109"/>
      <c r="L312" s="109"/>
      <c r="M312" s="109"/>
      <c r="N312" s="109"/>
      <c r="O312" s="109"/>
      <c r="P312" s="109"/>
      <c r="Q312" s="109"/>
      <c r="R312" s="109"/>
      <c r="S312" s="109"/>
      <c r="T312" s="109"/>
    </row>
    <row r="313" spans="1:20">
      <c r="A313" s="109"/>
      <c r="B313" s="109"/>
      <c r="C313" s="109"/>
      <c r="D313" s="109"/>
      <c r="E313" s="109"/>
      <c r="F313" s="109"/>
      <c r="G313" s="109"/>
      <c r="H313" s="109"/>
      <c r="I313" s="109"/>
      <c r="J313" s="109"/>
      <c r="K313" s="109"/>
      <c r="L313" s="109"/>
      <c r="M313" s="109"/>
      <c r="N313" s="109"/>
      <c r="O313" s="109"/>
      <c r="P313" s="109"/>
      <c r="Q313" s="109"/>
      <c r="R313" s="109"/>
      <c r="S313" s="109"/>
      <c r="T313" s="109"/>
    </row>
    <row r="314" spans="1:20">
      <c r="A314" s="109"/>
      <c r="B314" s="109"/>
      <c r="C314" s="109"/>
      <c r="D314" s="109"/>
      <c r="E314" s="109"/>
      <c r="F314" s="109"/>
      <c r="G314" s="109"/>
      <c r="H314" s="109"/>
      <c r="I314" s="109"/>
      <c r="J314" s="109"/>
      <c r="K314" s="109"/>
      <c r="L314" s="109"/>
      <c r="M314" s="109"/>
      <c r="N314" s="109"/>
      <c r="O314" s="109"/>
      <c r="P314" s="109"/>
      <c r="Q314" s="109"/>
      <c r="R314" s="109"/>
      <c r="S314" s="109"/>
      <c r="T314" s="109"/>
    </row>
    <row r="315" spans="1:20">
      <c r="A315" s="109"/>
      <c r="B315" s="109"/>
      <c r="C315" s="109"/>
      <c r="D315" s="109"/>
      <c r="E315" s="109"/>
      <c r="F315" s="109"/>
      <c r="G315" s="109"/>
      <c r="H315" s="109"/>
      <c r="I315" s="109"/>
      <c r="J315" s="109"/>
      <c r="K315" s="109"/>
      <c r="L315" s="109"/>
      <c r="M315" s="109"/>
      <c r="N315" s="109"/>
      <c r="O315" s="109"/>
      <c r="P315" s="109"/>
      <c r="Q315" s="109"/>
      <c r="R315" s="109"/>
      <c r="S315" s="109"/>
      <c r="T315" s="109"/>
    </row>
    <row r="316" spans="1:20">
      <c r="A316" s="109"/>
      <c r="B316" s="109"/>
      <c r="C316" s="109"/>
      <c r="D316" s="109"/>
      <c r="E316" s="109"/>
      <c r="F316" s="109"/>
      <c r="G316" s="109"/>
      <c r="H316" s="109"/>
      <c r="I316" s="109"/>
      <c r="J316" s="109"/>
      <c r="K316" s="109"/>
      <c r="L316" s="109"/>
      <c r="M316" s="109"/>
      <c r="N316" s="109"/>
      <c r="O316" s="109"/>
      <c r="P316" s="109"/>
      <c r="Q316" s="109"/>
      <c r="R316" s="109"/>
      <c r="S316" s="109"/>
      <c r="T316" s="109"/>
    </row>
    <row r="317" spans="1:20">
      <c r="A317" s="109"/>
      <c r="B317" s="109"/>
      <c r="C317" s="109"/>
      <c r="D317" s="109"/>
      <c r="E317" s="109"/>
      <c r="F317" s="109"/>
      <c r="G317" s="109"/>
      <c r="H317" s="109"/>
      <c r="I317" s="109"/>
      <c r="J317" s="109"/>
      <c r="K317" s="109"/>
      <c r="L317" s="109"/>
      <c r="M317" s="109"/>
      <c r="N317" s="109"/>
      <c r="O317" s="109"/>
      <c r="P317" s="109"/>
      <c r="Q317" s="109"/>
      <c r="R317" s="109"/>
      <c r="S317" s="109"/>
      <c r="T317" s="109"/>
    </row>
    <row r="318" spans="1:20">
      <c r="A318" s="109"/>
      <c r="B318" s="109"/>
      <c r="C318" s="109"/>
      <c r="D318" s="109"/>
      <c r="E318" s="109"/>
      <c r="F318" s="109"/>
      <c r="G318" s="109"/>
      <c r="H318" s="109"/>
      <c r="I318" s="109"/>
      <c r="J318" s="109"/>
      <c r="K318" s="109"/>
      <c r="L318" s="109"/>
      <c r="M318" s="109"/>
      <c r="N318" s="109"/>
      <c r="O318" s="109"/>
      <c r="P318" s="109"/>
      <c r="Q318" s="109"/>
      <c r="R318" s="109"/>
      <c r="S318" s="109"/>
      <c r="T318" s="109"/>
    </row>
    <row r="319" spans="1:20">
      <c r="A319" s="109"/>
      <c r="B319" s="109"/>
      <c r="C319" s="109"/>
      <c r="D319" s="109"/>
      <c r="E319" s="109"/>
      <c r="F319" s="109"/>
      <c r="G319" s="109"/>
      <c r="H319" s="109"/>
      <c r="I319" s="109"/>
      <c r="J319" s="109"/>
      <c r="K319" s="109"/>
      <c r="L319" s="109"/>
      <c r="M319" s="109"/>
      <c r="N319" s="109"/>
      <c r="O319" s="109"/>
      <c r="P319" s="109"/>
      <c r="Q319" s="109"/>
      <c r="R319" s="109"/>
      <c r="S319" s="109"/>
      <c r="T319" s="109"/>
    </row>
    <row r="320" spans="1:20">
      <c r="A320" s="109"/>
      <c r="B320" s="109"/>
      <c r="C320" s="109"/>
      <c r="D320" s="109"/>
      <c r="E320" s="109"/>
      <c r="F320" s="109"/>
      <c r="G320" s="109"/>
      <c r="H320" s="109"/>
      <c r="I320" s="109"/>
      <c r="J320" s="109"/>
      <c r="K320" s="109"/>
      <c r="L320" s="109"/>
      <c r="M320" s="109"/>
      <c r="N320" s="109"/>
      <c r="O320" s="109"/>
      <c r="P320" s="109"/>
      <c r="Q320" s="109"/>
      <c r="R320" s="109"/>
      <c r="S320" s="109"/>
      <c r="T320" s="109"/>
    </row>
    <row r="321" spans="1:20">
      <c r="A321" s="109"/>
      <c r="B321" s="109"/>
      <c r="C321" s="109"/>
      <c r="D321" s="109"/>
      <c r="E321" s="109"/>
      <c r="F321" s="109"/>
      <c r="G321" s="109"/>
      <c r="H321" s="109"/>
      <c r="I321" s="109"/>
      <c r="J321" s="109"/>
      <c r="K321" s="109"/>
      <c r="L321" s="109"/>
      <c r="M321" s="109"/>
      <c r="N321" s="109"/>
      <c r="O321" s="109"/>
      <c r="P321" s="109"/>
      <c r="Q321" s="109"/>
      <c r="R321" s="109"/>
      <c r="S321" s="109"/>
      <c r="T321" s="109"/>
    </row>
    <row r="322" spans="1:20">
      <c r="A322" s="109"/>
      <c r="B322" s="109"/>
      <c r="C322" s="109"/>
      <c r="D322" s="109"/>
      <c r="E322" s="109"/>
      <c r="F322" s="109"/>
      <c r="G322" s="109"/>
      <c r="H322" s="109"/>
      <c r="I322" s="109"/>
      <c r="J322" s="109"/>
      <c r="K322" s="109"/>
      <c r="L322" s="109"/>
      <c r="M322" s="109"/>
      <c r="N322" s="109"/>
      <c r="O322" s="109"/>
      <c r="P322" s="109"/>
      <c r="Q322" s="109"/>
      <c r="R322" s="109"/>
      <c r="S322" s="109"/>
      <c r="T322" s="109"/>
    </row>
    <row r="323" spans="1:20">
      <c r="A323" s="109"/>
      <c r="B323" s="109"/>
      <c r="C323" s="109"/>
      <c r="D323" s="109"/>
      <c r="E323" s="109"/>
      <c r="F323" s="109"/>
      <c r="G323" s="109"/>
      <c r="H323" s="109"/>
      <c r="I323" s="109"/>
      <c r="J323" s="109"/>
      <c r="K323" s="109"/>
      <c r="L323" s="109"/>
      <c r="M323" s="109"/>
      <c r="N323" s="109"/>
      <c r="O323" s="109"/>
      <c r="P323" s="109"/>
      <c r="Q323" s="109"/>
      <c r="R323" s="109"/>
      <c r="S323" s="109"/>
      <c r="T323" s="109"/>
    </row>
    <row r="324" spans="1:20">
      <c r="A324" s="109"/>
      <c r="B324" s="109"/>
      <c r="C324" s="109"/>
      <c r="D324" s="109"/>
      <c r="E324" s="109"/>
      <c r="F324" s="109"/>
      <c r="G324" s="109"/>
      <c r="H324" s="109"/>
      <c r="I324" s="109"/>
      <c r="J324" s="109"/>
      <c r="K324" s="109"/>
      <c r="L324" s="109"/>
      <c r="M324" s="109"/>
      <c r="N324" s="109"/>
      <c r="O324" s="109"/>
      <c r="P324" s="109"/>
      <c r="Q324" s="109"/>
      <c r="R324" s="109"/>
      <c r="S324" s="109"/>
      <c r="T324" s="109"/>
    </row>
    <row r="325" spans="1:20">
      <c r="A325" s="109"/>
      <c r="B325" s="109"/>
      <c r="C325" s="109"/>
      <c r="D325" s="109"/>
      <c r="E325" s="109"/>
      <c r="F325" s="109"/>
      <c r="G325" s="109"/>
      <c r="H325" s="109"/>
      <c r="I325" s="109"/>
      <c r="J325" s="109"/>
      <c r="K325" s="109"/>
      <c r="L325" s="109"/>
      <c r="M325" s="109"/>
      <c r="N325" s="109"/>
      <c r="O325" s="109"/>
      <c r="P325" s="109"/>
      <c r="Q325" s="109"/>
      <c r="R325" s="109"/>
      <c r="S325" s="109"/>
      <c r="T325" s="109"/>
    </row>
    <row r="326" spans="1:20">
      <c r="A326" s="109"/>
      <c r="B326" s="109"/>
      <c r="C326" s="109"/>
      <c r="D326" s="109"/>
      <c r="E326" s="109"/>
      <c r="F326" s="109"/>
      <c r="G326" s="109"/>
      <c r="H326" s="109"/>
      <c r="I326" s="109"/>
      <c r="J326" s="109"/>
      <c r="K326" s="109"/>
      <c r="L326" s="109"/>
      <c r="M326" s="109"/>
      <c r="N326" s="109"/>
      <c r="O326" s="109"/>
      <c r="P326" s="109"/>
      <c r="Q326" s="109"/>
      <c r="R326" s="109"/>
      <c r="S326" s="109"/>
      <c r="T326" s="109"/>
    </row>
    <row r="327" spans="1:20">
      <c r="A327" s="109"/>
      <c r="B327" s="109"/>
      <c r="C327" s="109"/>
      <c r="D327" s="109"/>
      <c r="E327" s="109"/>
      <c r="F327" s="109"/>
      <c r="G327" s="109"/>
      <c r="H327" s="109"/>
      <c r="I327" s="109"/>
      <c r="J327" s="109"/>
      <c r="K327" s="109"/>
      <c r="L327" s="109"/>
      <c r="M327" s="109"/>
      <c r="N327" s="109"/>
      <c r="O327" s="109"/>
      <c r="P327" s="109"/>
      <c r="Q327" s="109"/>
      <c r="R327" s="109"/>
      <c r="S327" s="109"/>
      <c r="T327" s="109"/>
    </row>
    <row r="328" spans="1:20">
      <c r="A328" s="109"/>
      <c r="B328" s="109"/>
      <c r="C328" s="109"/>
      <c r="D328" s="109"/>
      <c r="E328" s="109"/>
      <c r="F328" s="109"/>
      <c r="G328" s="109"/>
      <c r="H328" s="109"/>
      <c r="I328" s="109"/>
      <c r="J328" s="109"/>
      <c r="K328" s="109"/>
      <c r="L328" s="109"/>
      <c r="M328" s="109"/>
      <c r="N328" s="109"/>
      <c r="O328" s="109"/>
      <c r="P328" s="109"/>
      <c r="Q328" s="109"/>
      <c r="R328" s="109"/>
      <c r="S328" s="109"/>
      <c r="T328" s="109"/>
    </row>
    <row r="329" spans="1:20">
      <c r="A329" s="109"/>
      <c r="B329" s="109"/>
      <c r="C329" s="109"/>
      <c r="D329" s="109"/>
      <c r="E329" s="109"/>
      <c r="F329" s="109"/>
      <c r="G329" s="109"/>
      <c r="H329" s="109"/>
      <c r="I329" s="109"/>
      <c r="J329" s="109"/>
      <c r="K329" s="109"/>
      <c r="L329" s="109"/>
      <c r="M329" s="109"/>
      <c r="N329" s="109"/>
      <c r="O329" s="109"/>
      <c r="P329" s="109"/>
      <c r="Q329" s="109"/>
      <c r="R329" s="109"/>
      <c r="S329" s="109"/>
      <c r="T329" s="109"/>
    </row>
    <row r="330" spans="1:20">
      <c r="A330" s="109"/>
      <c r="B330" s="109"/>
      <c r="C330" s="109"/>
      <c r="D330" s="109"/>
      <c r="E330" s="109"/>
      <c r="F330" s="109"/>
      <c r="G330" s="109"/>
      <c r="H330" s="109"/>
      <c r="I330" s="109"/>
      <c r="J330" s="109"/>
      <c r="K330" s="109"/>
      <c r="L330" s="109"/>
      <c r="M330" s="109"/>
      <c r="N330" s="109"/>
      <c r="O330" s="109"/>
      <c r="P330" s="109"/>
      <c r="Q330" s="109"/>
      <c r="R330" s="109"/>
      <c r="S330" s="109"/>
      <c r="T330" s="109"/>
    </row>
    <row r="331" spans="1:20">
      <c r="A331" s="109"/>
      <c r="B331" s="109"/>
      <c r="C331" s="109"/>
      <c r="D331" s="109"/>
      <c r="E331" s="109"/>
      <c r="F331" s="109"/>
      <c r="G331" s="109"/>
      <c r="H331" s="109"/>
      <c r="I331" s="109"/>
      <c r="J331" s="109"/>
      <c r="K331" s="109"/>
      <c r="L331" s="109"/>
      <c r="M331" s="109"/>
      <c r="N331" s="109"/>
      <c r="O331" s="109"/>
      <c r="P331" s="109"/>
      <c r="Q331" s="109"/>
      <c r="R331" s="109"/>
      <c r="S331" s="109"/>
      <c r="T331" s="109"/>
    </row>
    <row r="332" spans="1:20">
      <c r="A332" s="109"/>
      <c r="B332" s="109"/>
      <c r="C332" s="109"/>
      <c r="D332" s="109"/>
      <c r="E332" s="109"/>
      <c r="F332" s="109"/>
      <c r="G332" s="109"/>
      <c r="H332" s="109"/>
      <c r="I332" s="109"/>
      <c r="J332" s="109"/>
      <c r="K332" s="109"/>
      <c r="L332" s="109"/>
      <c r="M332" s="109"/>
      <c r="N332" s="109"/>
      <c r="O332" s="109"/>
      <c r="P332" s="109"/>
      <c r="Q332" s="109"/>
      <c r="R332" s="109"/>
      <c r="S332" s="109"/>
      <c r="T332" s="109"/>
    </row>
    <row r="333" spans="1:20">
      <c r="A333" s="109"/>
      <c r="B333" s="109"/>
      <c r="C333" s="109"/>
      <c r="D333" s="109"/>
      <c r="E333" s="109"/>
      <c r="F333" s="109"/>
      <c r="G333" s="109"/>
      <c r="H333" s="109"/>
      <c r="I333" s="109"/>
      <c r="J333" s="109"/>
      <c r="K333" s="109"/>
      <c r="L333" s="109"/>
      <c r="M333" s="109"/>
      <c r="N333" s="109"/>
      <c r="O333" s="109"/>
      <c r="P333" s="109"/>
      <c r="Q333" s="109"/>
      <c r="R333" s="109"/>
      <c r="S333" s="109"/>
      <c r="T333" s="109"/>
    </row>
    <row r="334" spans="1:20">
      <c r="A334" s="109"/>
      <c r="B334" s="109"/>
      <c r="C334" s="109"/>
      <c r="D334" s="109"/>
      <c r="E334" s="109"/>
      <c r="F334" s="109"/>
      <c r="G334" s="109"/>
      <c r="H334" s="109"/>
      <c r="I334" s="109"/>
      <c r="J334" s="109"/>
      <c r="K334" s="109"/>
      <c r="L334" s="109"/>
      <c r="M334" s="109"/>
      <c r="N334" s="109"/>
      <c r="O334" s="109"/>
      <c r="P334" s="109"/>
      <c r="Q334" s="109"/>
      <c r="R334" s="109"/>
      <c r="S334" s="109"/>
      <c r="T334" s="109"/>
    </row>
    <row r="335" spans="1:20">
      <c r="A335" s="109"/>
      <c r="B335" s="109"/>
      <c r="C335" s="109"/>
      <c r="D335" s="109"/>
      <c r="E335" s="109"/>
      <c r="F335" s="109"/>
      <c r="G335" s="109"/>
      <c r="H335" s="109"/>
      <c r="I335" s="109"/>
      <c r="J335" s="109"/>
      <c r="K335" s="109"/>
      <c r="L335" s="109"/>
      <c r="M335" s="109"/>
      <c r="N335" s="109"/>
      <c r="O335" s="109"/>
      <c r="P335" s="109"/>
      <c r="Q335" s="109"/>
      <c r="R335" s="109"/>
      <c r="S335" s="109"/>
      <c r="T335" s="109"/>
    </row>
    <row r="336" spans="1:20">
      <c r="A336" s="109"/>
      <c r="B336" s="109"/>
      <c r="C336" s="109"/>
      <c r="D336" s="109"/>
      <c r="E336" s="109"/>
      <c r="F336" s="109"/>
      <c r="G336" s="109"/>
      <c r="H336" s="109"/>
      <c r="I336" s="109"/>
      <c r="J336" s="109"/>
      <c r="K336" s="109"/>
      <c r="L336" s="109"/>
      <c r="M336" s="109"/>
      <c r="N336" s="109"/>
      <c r="O336" s="109"/>
      <c r="P336" s="109"/>
      <c r="Q336" s="109"/>
      <c r="R336" s="109"/>
      <c r="S336" s="109"/>
      <c r="T336" s="109"/>
    </row>
    <row r="337" spans="1:20">
      <c r="A337" s="109"/>
      <c r="B337" s="109"/>
      <c r="C337" s="109"/>
      <c r="D337" s="109"/>
      <c r="E337" s="109"/>
      <c r="F337" s="109"/>
      <c r="G337" s="109"/>
      <c r="H337" s="109"/>
      <c r="I337" s="109"/>
      <c r="J337" s="109"/>
      <c r="K337" s="109"/>
      <c r="L337" s="109"/>
      <c r="M337" s="109"/>
      <c r="N337" s="109"/>
      <c r="O337" s="109"/>
      <c r="P337" s="109"/>
      <c r="Q337" s="109"/>
      <c r="R337" s="109"/>
      <c r="S337" s="109"/>
      <c r="T337" s="109"/>
    </row>
    <row r="338" spans="1:20">
      <c r="A338" s="109"/>
      <c r="B338" s="109"/>
      <c r="C338" s="109"/>
      <c r="D338" s="109"/>
      <c r="E338" s="109"/>
      <c r="F338" s="109"/>
      <c r="G338" s="109"/>
      <c r="H338" s="109"/>
      <c r="I338" s="109"/>
      <c r="J338" s="109"/>
      <c r="K338" s="109"/>
      <c r="L338" s="109"/>
      <c r="M338" s="109"/>
      <c r="N338" s="109"/>
      <c r="O338" s="109"/>
      <c r="P338" s="109"/>
      <c r="Q338" s="109"/>
      <c r="R338" s="109"/>
      <c r="S338" s="109"/>
      <c r="T338" s="109"/>
    </row>
    <row r="339" spans="1:20">
      <c r="A339" s="109"/>
      <c r="B339" s="109"/>
      <c r="C339" s="109"/>
      <c r="D339" s="109"/>
      <c r="E339" s="109"/>
      <c r="F339" s="109"/>
      <c r="G339" s="109"/>
      <c r="H339" s="109"/>
      <c r="I339" s="109"/>
      <c r="J339" s="109"/>
      <c r="K339" s="109"/>
      <c r="L339" s="109"/>
      <c r="M339" s="109"/>
      <c r="N339" s="109"/>
      <c r="O339" s="109"/>
      <c r="P339" s="109"/>
      <c r="Q339" s="109"/>
      <c r="R339" s="109"/>
      <c r="S339" s="109"/>
      <c r="T339" s="109"/>
    </row>
    <row r="340" spans="1:20">
      <c r="A340" s="109"/>
      <c r="B340" s="109"/>
      <c r="C340" s="109"/>
      <c r="D340" s="109"/>
      <c r="E340" s="109"/>
      <c r="F340" s="109"/>
      <c r="G340" s="109"/>
      <c r="H340" s="109"/>
      <c r="I340" s="109"/>
      <c r="J340" s="109"/>
      <c r="K340" s="109"/>
      <c r="L340" s="109"/>
      <c r="M340" s="109"/>
      <c r="N340" s="109"/>
      <c r="O340" s="109"/>
      <c r="P340" s="109"/>
      <c r="Q340" s="109"/>
      <c r="R340" s="109"/>
      <c r="S340" s="109"/>
      <c r="T340" s="109"/>
    </row>
    <row r="341" spans="1:20">
      <c r="A341" s="109"/>
      <c r="B341" s="109"/>
      <c r="C341" s="109"/>
      <c r="D341" s="109"/>
      <c r="E341" s="109"/>
      <c r="F341" s="109"/>
      <c r="G341" s="109"/>
      <c r="H341" s="109"/>
      <c r="I341" s="109"/>
      <c r="J341" s="109"/>
      <c r="K341" s="109"/>
      <c r="L341" s="109"/>
      <c r="M341" s="109"/>
      <c r="N341" s="109"/>
      <c r="O341" s="109"/>
      <c r="P341" s="109"/>
      <c r="Q341" s="109"/>
      <c r="R341" s="109"/>
      <c r="S341" s="109"/>
      <c r="T341" s="109"/>
    </row>
    <row r="342" spans="1:20">
      <c r="A342" s="109"/>
      <c r="B342" s="109"/>
      <c r="C342" s="109"/>
      <c r="D342" s="109"/>
      <c r="E342" s="109"/>
      <c r="F342" s="109"/>
      <c r="G342" s="109"/>
      <c r="H342" s="109"/>
      <c r="I342" s="109"/>
      <c r="J342" s="109"/>
      <c r="K342" s="109"/>
      <c r="L342" s="109"/>
      <c r="M342" s="109"/>
      <c r="N342" s="109"/>
      <c r="O342" s="109"/>
      <c r="P342" s="109"/>
      <c r="Q342" s="109"/>
      <c r="R342" s="109"/>
      <c r="S342" s="109"/>
      <c r="T342" s="109"/>
    </row>
    <row r="343" spans="1:20">
      <c r="A343" s="109"/>
      <c r="B343" s="109"/>
      <c r="C343" s="109"/>
      <c r="D343" s="109"/>
      <c r="E343" s="109"/>
      <c r="F343" s="109"/>
      <c r="G343" s="109"/>
      <c r="H343" s="109"/>
      <c r="I343" s="109"/>
      <c r="J343" s="109"/>
      <c r="K343" s="109"/>
      <c r="L343" s="109"/>
      <c r="M343" s="109"/>
      <c r="N343" s="109"/>
      <c r="O343" s="109"/>
      <c r="P343" s="109"/>
      <c r="Q343" s="109"/>
      <c r="R343" s="109"/>
      <c r="S343" s="109"/>
      <c r="T343" s="109"/>
    </row>
    <row r="344" spans="1:20">
      <c r="A344" s="109"/>
      <c r="B344" s="109"/>
      <c r="C344" s="109"/>
      <c r="D344" s="109"/>
      <c r="E344" s="109"/>
      <c r="F344" s="109"/>
      <c r="G344" s="109"/>
      <c r="H344" s="109"/>
      <c r="I344" s="109"/>
      <c r="J344" s="109"/>
      <c r="K344" s="109"/>
      <c r="L344" s="109"/>
      <c r="M344" s="109"/>
      <c r="N344" s="109"/>
      <c r="O344" s="109"/>
      <c r="P344" s="109"/>
      <c r="Q344" s="109"/>
      <c r="R344" s="109"/>
      <c r="S344" s="109"/>
      <c r="T344" s="109"/>
    </row>
    <row r="345" spans="1:20">
      <c r="A345" s="109"/>
      <c r="B345" s="109"/>
      <c r="C345" s="109"/>
      <c r="D345" s="109"/>
      <c r="E345" s="109"/>
      <c r="F345" s="109"/>
      <c r="G345" s="109"/>
      <c r="H345" s="109"/>
      <c r="I345" s="109"/>
      <c r="J345" s="109"/>
      <c r="K345" s="109"/>
      <c r="L345" s="109"/>
      <c r="M345" s="109"/>
      <c r="N345" s="109"/>
      <c r="O345" s="109"/>
      <c r="P345" s="109"/>
      <c r="Q345" s="109"/>
      <c r="R345" s="109"/>
      <c r="S345" s="109"/>
      <c r="T345" s="109"/>
    </row>
    <row r="346" spans="1:20">
      <c r="A346" s="109"/>
      <c r="B346" s="109"/>
      <c r="C346" s="109"/>
      <c r="D346" s="109"/>
      <c r="E346" s="109"/>
      <c r="F346" s="109"/>
      <c r="G346" s="109"/>
      <c r="H346" s="109"/>
      <c r="I346" s="109"/>
      <c r="J346" s="109"/>
      <c r="K346" s="109"/>
      <c r="L346" s="109"/>
      <c r="M346" s="109"/>
      <c r="N346" s="109"/>
      <c r="O346" s="109"/>
      <c r="P346" s="109"/>
      <c r="Q346" s="109"/>
      <c r="R346" s="109"/>
      <c r="S346" s="109"/>
      <c r="T346" s="109"/>
    </row>
    <row r="347" spans="1:20">
      <c r="A347" s="109"/>
      <c r="B347" s="109"/>
      <c r="C347" s="109"/>
      <c r="D347" s="109"/>
      <c r="E347" s="109"/>
      <c r="F347" s="109"/>
      <c r="G347" s="109"/>
      <c r="H347" s="109"/>
      <c r="I347" s="109"/>
      <c r="J347" s="109"/>
      <c r="K347" s="109"/>
      <c r="L347" s="109"/>
      <c r="M347" s="109"/>
      <c r="N347" s="109"/>
      <c r="O347" s="109"/>
      <c r="P347" s="109"/>
      <c r="Q347" s="109"/>
      <c r="R347" s="109"/>
      <c r="S347" s="109"/>
      <c r="T347" s="109"/>
    </row>
    <row r="348" spans="1:20">
      <c r="A348" s="109"/>
      <c r="B348" s="109"/>
      <c r="C348" s="109"/>
      <c r="D348" s="109"/>
      <c r="E348" s="109"/>
      <c r="F348" s="109"/>
      <c r="G348" s="109"/>
      <c r="H348" s="109"/>
      <c r="I348" s="109"/>
      <c r="J348" s="109"/>
      <c r="K348" s="109"/>
      <c r="L348" s="109"/>
      <c r="M348" s="109"/>
      <c r="N348" s="109"/>
      <c r="O348" s="109"/>
      <c r="P348" s="109"/>
      <c r="Q348" s="109"/>
      <c r="R348" s="109"/>
      <c r="S348" s="109"/>
      <c r="T348" s="109"/>
    </row>
    <row r="349" spans="1:20">
      <c r="A349" s="109"/>
      <c r="B349" s="109"/>
      <c r="C349" s="109"/>
      <c r="D349" s="109"/>
      <c r="E349" s="109"/>
      <c r="F349" s="109"/>
      <c r="G349" s="109"/>
      <c r="H349" s="109"/>
      <c r="I349" s="109"/>
      <c r="J349" s="109"/>
      <c r="K349" s="109"/>
      <c r="L349" s="109"/>
      <c r="M349" s="109"/>
      <c r="N349" s="109"/>
      <c r="O349" s="109"/>
      <c r="P349" s="109"/>
      <c r="Q349" s="109"/>
      <c r="R349" s="109"/>
      <c r="S349" s="109"/>
      <c r="T349" s="109"/>
    </row>
    <row r="350" spans="1:20">
      <c r="A350" s="109"/>
      <c r="B350" s="109"/>
      <c r="C350" s="109"/>
      <c r="D350" s="109"/>
      <c r="E350" s="109"/>
      <c r="F350" s="109"/>
      <c r="G350" s="109"/>
      <c r="H350" s="109"/>
      <c r="I350" s="109"/>
      <c r="J350" s="109"/>
      <c r="K350" s="109"/>
      <c r="L350" s="109"/>
      <c r="M350" s="109"/>
      <c r="N350" s="109"/>
      <c r="O350" s="109"/>
      <c r="P350" s="109"/>
      <c r="Q350" s="109"/>
      <c r="R350" s="109"/>
      <c r="S350" s="109"/>
      <c r="T350" s="109"/>
    </row>
    <row r="351" spans="1:20">
      <c r="A351" s="109"/>
      <c r="B351" s="109"/>
      <c r="C351" s="109"/>
      <c r="D351" s="109"/>
      <c r="E351" s="109"/>
      <c r="F351" s="109"/>
      <c r="G351" s="109"/>
      <c r="H351" s="109"/>
      <c r="I351" s="109"/>
      <c r="J351" s="109"/>
      <c r="K351" s="109"/>
      <c r="L351" s="109"/>
      <c r="M351" s="109"/>
      <c r="N351" s="109"/>
      <c r="O351" s="109"/>
      <c r="P351" s="109"/>
      <c r="Q351" s="109"/>
      <c r="R351" s="109"/>
      <c r="S351" s="109"/>
      <c r="T351" s="109"/>
    </row>
    <row r="352" spans="1:20">
      <c r="A352" s="109"/>
      <c r="B352" s="109"/>
      <c r="C352" s="109"/>
      <c r="D352" s="109"/>
      <c r="E352" s="109"/>
      <c r="F352" s="109"/>
      <c r="G352" s="109"/>
      <c r="H352" s="109"/>
      <c r="I352" s="109"/>
      <c r="J352" s="109"/>
      <c r="K352" s="109"/>
      <c r="L352" s="109"/>
      <c r="M352" s="109"/>
      <c r="N352" s="109"/>
      <c r="O352" s="109"/>
      <c r="P352" s="109"/>
      <c r="Q352" s="109"/>
      <c r="R352" s="109"/>
      <c r="S352" s="109"/>
      <c r="T352" s="109"/>
    </row>
    <row r="353" spans="1:20">
      <c r="A353" s="109"/>
      <c r="B353" s="109"/>
      <c r="C353" s="109"/>
      <c r="D353" s="109"/>
      <c r="E353" s="109"/>
      <c r="F353" s="109"/>
      <c r="G353" s="109"/>
      <c r="H353" s="109"/>
      <c r="I353" s="109"/>
      <c r="J353" s="109"/>
      <c r="K353" s="109"/>
      <c r="L353" s="109"/>
      <c r="M353" s="109"/>
      <c r="N353" s="109"/>
      <c r="O353" s="109"/>
      <c r="P353" s="109"/>
      <c r="Q353" s="109"/>
      <c r="R353" s="109"/>
      <c r="S353" s="109"/>
      <c r="T353" s="109"/>
    </row>
    <row r="354" spans="1:20">
      <c r="A354" s="109"/>
      <c r="B354" s="109"/>
      <c r="C354" s="109"/>
      <c r="D354" s="109"/>
      <c r="E354" s="109"/>
      <c r="F354" s="109"/>
      <c r="G354" s="109"/>
      <c r="H354" s="109"/>
      <c r="I354" s="109"/>
      <c r="J354" s="109"/>
      <c r="K354" s="109"/>
      <c r="L354" s="109"/>
      <c r="M354" s="109"/>
      <c r="N354" s="109"/>
      <c r="O354" s="109"/>
      <c r="P354" s="109"/>
      <c r="Q354" s="109"/>
      <c r="R354" s="109"/>
      <c r="S354" s="109"/>
      <c r="T354" s="109"/>
    </row>
    <row r="355" spans="1:20">
      <c r="A355" s="109"/>
      <c r="B355" s="109"/>
      <c r="C355" s="109"/>
      <c r="D355" s="109"/>
      <c r="E355" s="109"/>
      <c r="F355" s="109"/>
      <c r="G355" s="109"/>
      <c r="H355" s="109"/>
      <c r="I355" s="109"/>
      <c r="J355" s="109"/>
      <c r="K355" s="109"/>
      <c r="L355" s="109"/>
      <c r="M355" s="109"/>
      <c r="N355" s="109"/>
      <c r="O355" s="109"/>
      <c r="P355" s="109"/>
      <c r="Q355" s="109"/>
      <c r="R355" s="109"/>
      <c r="S355" s="109"/>
      <c r="T355" s="109"/>
    </row>
    <row r="356" spans="1:20">
      <c r="A356" s="109"/>
      <c r="B356" s="109"/>
      <c r="C356" s="109"/>
      <c r="D356" s="109"/>
      <c r="E356" s="109"/>
      <c r="F356" s="109"/>
      <c r="G356" s="109"/>
      <c r="H356" s="109"/>
      <c r="I356" s="109"/>
      <c r="J356" s="109"/>
      <c r="K356" s="109"/>
      <c r="L356" s="109"/>
      <c r="M356" s="109"/>
      <c r="N356" s="109"/>
      <c r="O356" s="109"/>
      <c r="P356" s="109"/>
      <c r="Q356" s="109"/>
      <c r="R356" s="109"/>
      <c r="S356" s="109"/>
      <c r="T356" s="109"/>
    </row>
    <row r="357" spans="1:20">
      <c r="A357" s="109"/>
      <c r="B357" s="109"/>
      <c r="C357" s="109"/>
      <c r="D357" s="109"/>
      <c r="E357" s="109"/>
      <c r="F357" s="109"/>
      <c r="G357" s="109"/>
      <c r="H357" s="109"/>
      <c r="I357" s="109"/>
      <c r="J357" s="109"/>
      <c r="K357" s="109"/>
      <c r="L357" s="109"/>
      <c r="M357" s="109"/>
      <c r="N357" s="109"/>
      <c r="O357" s="109"/>
      <c r="P357" s="109"/>
      <c r="Q357" s="109"/>
      <c r="R357" s="109"/>
      <c r="S357" s="109"/>
      <c r="T357" s="109"/>
    </row>
    <row r="358" spans="1:20">
      <c r="A358" s="109"/>
      <c r="B358" s="109"/>
      <c r="C358" s="109"/>
      <c r="D358" s="109"/>
      <c r="E358" s="109"/>
      <c r="F358" s="109"/>
      <c r="G358" s="109"/>
      <c r="H358" s="109"/>
      <c r="I358" s="109"/>
      <c r="J358" s="109"/>
      <c r="K358" s="109"/>
      <c r="L358" s="109"/>
      <c r="M358" s="109"/>
      <c r="N358" s="109"/>
      <c r="O358" s="109"/>
      <c r="P358" s="109"/>
      <c r="Q358" s="109"/>
      <c r="R358" s="109"/>
      <c r="S358" s="109"/>
      <c r="T358" s="109"/>
    </row>
    <row r="359" spans="1:20">
      <c r="A359" s="109"/>
      <c r="B359" s="109"/>
      <c r="C359" s="109"/>
      <c r="D359" s="109"/>
      <c r="E359" s="109"/>
      <c r="F359" s="109"/>
      <c r="G359" s="109"/>
      <c r="H359" s="109"/>
      <c r="I359" s="109"/>
      <c r="J359" s="109"/>
      <c r="K359" s="109"/>
      <c r="L359" s="109"/>
      <c r="M359" s="109"/>
      <c r="N359" s="109"/>
      <c r="O359" s="109"/>
      <c r="P359" s="109"/>
      <c r="Q359" s="109"/>
      <c r="R359" s="109"/>
      <c r="S359" s="109"/>
      <c r="T359" s="109"/>
    </row>
    <row r="360" spans="1:20">
      <c r="A360" s="109"/>
      <c r="B360" s="109"/>
      <c r="C360" s="109"/>
      <c r="D360" s="109"/>
      <c r="E360" s="109"/>
      <c r="F360" s="109"/>
      <c r="G360" s="109"/>
      <c r="H360" s="109"/>
      <c r="I360" s="109"/>
      <c r="J360" s="109"/>
      <c r="K360" s="109"/>
      <c r="L360" s="109"/>
      <c r="M360" s="109"/>
      <c r="N360" s="109"/>
      <c r="O360" s="109"/>
      <c r="P360" s="109"/>
      <c r="Q360" s="109"/>
      <c r="R360" s="109"/>
      <c r="S360" s="109"/>
      <c r="T360" s="109"/>
    </row>
    <row r="361" spans="1:20">
      <c r="A361" s="109"/>
      <c r="B361" s="109"/>
      <c r="C361" s="109"/>
      <c r="D361" s="109"/>
      <c r="E361" s="109"/>
      <c r="F361" s="109"/>
      <c r="G361" s="109"/>
      <c r="H361" s="109"/>
      <c r="I361" s="109"/>
      <c r="J361" s="109"/>
      <c r="K361" s="109"/>
      <c r="L361" s="109"/>
      <c r="M361" s="109"/>
      <c r="N361" s="109"/>
      <c r="O361" s="109"/>
      <c r="P361" s="109"/>
      <c r="Q361" s="109"/>
      <c r="R361" s="109"/>
      <c r="S361" s="109"/>
      <c r="T361" s="109"/>
    </row>
    <row r="362" spans="1:20">
      <c r="A362" s="109"/>
      <c r="B362" s="109"/>
      <c r="C362" s="109"/>
      <c r="D362" s="109"/>
      <c r="E362" s="109"/>
      <c r="F362" s="109"/>
      <c r="G362" s="109"/>
      <c r="H362" s="109"/>
      <c r="I362" s="109"/>
      <c r="J362" s="109"/>
      <c r="K362" s="109"/>
      <c r="L362" s="109"/>
      <c r="M362" s="109"/>
      <c r="N362" s="109"/>
      <c r="O362" s="109"/>
      <c r="P362" s="109"/>
      <c r="Q362" s="109"/>
      <c r="R362" s="109"/>
      <c r="S362" s="109"/>
      <c r="T362" s="109"/>
    </row>
    <row r="363" spans="1:20">
      <c r="A363" s="109"/>
      <c r="B363" s="109"/>
      <c r="C363" s="109"/>
      <c r="D363" s="109"/>
      <c r="E363" s="109"/>
      <c r="F363" s="109"/>
      <c r="G363" s="109"/>
      <c r="H363" s="109"/>
      <c r="I363" s="109"/>
      <c r="J363" s="109"/>
      <c r="K363" s="109"/>
      <c r="L363" s="109"/>
      <c r="M363" s="109"/>
      <c r="N363" s="109"/>
      <c r="O363" s="109"/>
      <c r="P363" s="109"/>
      <c r="Q363" s="109"/>
      <c r="R363" s="109"/>
      <c r="S363" s="109"/>
      <c r="T363" s="109"/>
    </row>
    <row r="364" spans="1:20">
      <c r="A364" s="109"/>
      <c r="B364" s="109"/>
      <c r="C364" s="109"/>
      <c r="D364" s="109"/>
      <c r="E364" s="109"/>
      <c r="F364" s="109"/>
      <c r="G364" s="109"/>
      <c r="H364" s="109"/>
      <c r="I364" s="109"/>
      <c r="J364" s="109"/>
      <c r="K364" s="109"/>
      <c r="L364" s="109"/>
      <c r="M364" s="109"/>
      <c r="N364" s="109"/>
      <c r="O364" s="109"/>
      <c r="P364" s="109"/>
      <c r="Q364" s="109"/>
      <c r="R364" s="109"/>
      <c r="S364" s="109"/>
      <c r="T364" s="109"/>
    </row>
    <row r="365" spans="1:20">
      <c r="A365" s="109"/>
      <c r="B365" s="109"/>
      <c r="C365" s="109"/>
      <c r="D365" s="109"/>
      <c r="E365" s="109"/>
      <c r="F365" s="109"/>
      <c r="G365" s="109"/>
      <c r="H365" s="109"/>
      <c r="I365" s="109"/>
      <c r="J365" s="109"/>
      <c r="K365" s="109"/>
      <c r="L365" s="109"/>
      <c r="M365" s="109"/>
      <c r="N365" s="109"/>
      <c r="O365" s="109"/>
      <c r="P365" s="109"/>
      <c r="Q365" s="109"/>
      <c r="R365" s="109"/>
      <c r="S365" s="109"/>
      <c r="T365" s="109"/>
    </row>
    <row r="366" spans="1:20">
      <c r="A366" s="109"/>
      <c r="B366" s="109"/>
      <c r="C366" s="109"/>
      <c r="D366" s="109"/>
      <c r="E366" s="109"/>
      <c r="F366" s="109"/>
      <c r="G366" s="109"/>
      <c r="H366" s="109"/>
      <c r="I366" s="109"/>
      <c r="J366" s="109"/>
      <c r="K366" s="109"/>
      <c r="L366" s="109"/>
      <c r="M366" s="109"/>
      <c r="N366" s="109"/>
      <c r="O366" s="109"/>
      <c r="P366" s="109"/>
      <c r="Q366" s="109"/>
      <c r="R366" s="109"/>
      <c r="S366" s="109"/>
      <c r="T366" s="109"/>
    </row>
    <row r="367" spans="1:20">
      <c r="A367" s="109"/>
      <c r="B367" s="109"/>
      <c r="C367" s="109"/>
      <c r="D367" s="109"/>
      <c r="E367" s="109"/>
      <c r="F367" s="109"/>
      <c r="G367" s="109"/>
      <c r="H367" s="109"/>
      <c r="I367" s="109"/>
      <c r="J367" s="109"/>
      <c r="K367" s="109"/>
      <c r="L367" s="109"/>
      <c r="M367" s="109"/>
      <c r="N367" s="109"/>
      <c r="O367" s="109"/>
      <c r="P367" s="109"/>
      <c r="Q367" s="109"/>
      <c r="R367" s="109"/>
      <c r="S367" s="109"/>
      <c r="T367" s="109"/>
    </row>
    <row r="368" spans="1:20">
      <c r="A368" s="109"/>
      <c r="B368" s="109"/>
      <c r="C368" s="109"/>
      <c r="D368" s="109"/>
      <c r="E368" s="109"/>
      <c r="F368" s="109"/>
      <c r="G368" s="109"/>
      <c r="H368" s="109"/>
      <c r="I368" s="109"/>
      <c r="J368" s="109"/>
      <c r="K368" s="109"/>
      <c r="L368" s="109"/>
      <c r="M368" s="109"/>
      <c r="N368" s="109"/>
      <c r="O368" s="109"/>
      <c r="P368" s="109"/>
      <c r="Q368" s="109"/>
      <c r="R368" s="109"/>
      <c r="S368" s="109"/>
      <c r="T368" s="109"/>
    </row>
    <row r="369" spans="1:20">
      <c r="A369" s="109"/>
      <c r="B369" s="109"/>
      <c r="C369" s="109"/>
      <c r="D369" s="109"/>
      <c r="E369" s="109"/>
      <c r="F369" s="109"/>
      <c r="G369" s="109"/>
      <c r="H369" s="109"/>
      <c r="I369" s="109"/>
      <c r="J369" s="109"/>
      <c r="K369" s="109"/>
      <c r="L369" s="109"/>
      <c r="M369" s="109"/>
      <c r="N369" s="109"/>
      <c r="O369" s="109"/>
      <c r="P369" s="109"/>
      <c r="Q369" s="109"/>
      <c r="R369" s="109"/>
      <c r="S369" s="109"/>
      <c r="T369" s="109"/>
    </row>
    <row r="370" spans="1:20">
      <c r="A370" s="109"/>
      <c r="B370" s="109"/>
      <c r="C370" s="109"/>
      <c r="D370" s="109"/>
      <c r="E370" s="109"/>
      <c r="F370" s="109"/>
      <c r="G370" s="109"/>
      <c r="H370" s="109"/>
      <c r="I370" s="109"/>
      <c r="J370" s="109"/>
      <c r="K370" s="109"/>
      <c r="L370" s="109"/>
      <c r="M370" s="109"/>
      <c r="N370" s="109"/>
      <c r="O370" s="109"/>
      <c r="P370" s="109"/>
      <c r="Q370" s="109"/>
      <c r="R370" s="109"/>
      <c r="S370" s="109"/>
      <c r="T370" s="109"/>
    </row>
    <row r="371" spans="1:20">
      <c r="A371" s="109"/>
      <c r="B371" s="109"/>
      <c r="C371" s="109"/>
      <c r="D371" s="109"/>
      <c r="E371" s="109"/>
      <c r="F371" s="109"/>
      <c r="G371" s="109"/>
      <c r="H371" s="109"/>
      <c r="I371" s="109"/>
      <c r="J371" s="109"/>
      <c r="K371" s="109"/>
      <c r="L371" s="109"/>
      <c r="M371" s="109"/>
      <c r="N371" s="109"/>
      <c r="O371" s="109"/>
      <c r="P371" s="109"/>
      <c r="Q371" s="109"/>
      <c r="R371" s="109"/>
      <c r="S371" s="109"/>
      <c r="T371" s="109"/>
    </row>
    <row r="372" spans="1:20">
      <c r="A372" s="109"/>
      <c r="B372" s="109"/>
      <c r="C372" s="109"/>
      <c r="D372" s="109"/>
      <c r="E372" s="109"/>
      <c r="F372" s="109"/>
      <c r="G372" s="109"/>
      <c r="H372" s="109"/>
      <c r="I372" s="109"/>
      <c r="J372" s="109"/>
      <c r="K372" s="109"/>
      <c r="L372" s="109"/>
      <c r="M372" s="109"/>
      <c r="N372" s="109"/>
      <c r="O372" s="109"/>
      <c r="P372" s="109"/>
      <c r="Q372" s="109"/>
      <c r="R372" s="109"/>
      <c r="S372" s="109"/>
      <c r="T372" s="109"/>
    </row>
    <row r="373" spans="1:20">
      <c r="A373" s="109"/>
      <c r="B373" s="109"/>
      <c r="C373" s="109"/>
      <c r="D373" s="109"/>
      <c r="E373" s="109"/>
      <c r="F373" s="109"/>
      <c r="G373" s="109"/>
      <c r="H373" s="109"/>
      <c r="I373" s="109"/>
      <c r="J373" s="109"/>
      <c r="K373" s="109"/>
      <c r="L373" s="109"/>
      <c r="M373" s="109"/>
      <c r="N373" s="109"/>
      <c r="O373" s="109"/>
      <c r="P373" s="109"/>
      <c r="Q373" s="109"/>
      <c r="R373" s="109"/>
      <c r="S373" s="109"/>
      <c r="T373" s="109"/>
    </row>
    <row r="374" spans="1:20">
      <c r="A374" s="109"/>
      <c r="B374" s="109"/>
      <c r="C374" s="109"/>
      <c r="D374" s="109"/>
      <c r="E374" s="109"/>
      <c r="F374" s="109"/>
      <c r="G374" s="109"/>
      <c r="H374" s="109"/>
      <c r="I374" s="109"/>
      <c r="J374" s="109"/>
      <c r="K374" s="109"/>
      <c r="L374" s="109"/>
      <c r="M374" s="109"/>
      <c r="N374" s="109"/>
      <c r="O374" s="109"/>
      <c r="P374" s="109"/>
      <c r="Q374" s="109"/>
      <c r="R374" s="109"/>
      <c r="S374" s="109"/>
      <c r="T374" s="109"/>
    </row>
    <row r="375" spans="1:20">
      <c r="A375" s="109"/>
      <c r="B375" s="109"/>
      <c r="C375" s="109"/>
      <c r="D375" s="109"/>
      <c r="E375" s="109"/>
      <c r="F375" s="109"/>
      <c r="G375" s="109"/>
      <c r="H375" s="109"/>
      <c r="I375" s="109"/>
      <c r="J375" s="109"/>
      <c r="K375" s="109"/>
      <c r="L375" s="109"/>
      <c r="M375" s="109"/>
      <c r="N375" s="109"/>
      <c r="O375" s="109"/>
      <c r="P375" s="109"/>
      <c r="Q375" s="109"/>
      <c r="R375" s="109"/>
      <c r="S375" s="109"/>
      <c r="T375" s="109"/>
    </row>
    <row r="376" spans="1:20">
      <c r="A376" s="109"/>
      <c r="B376" s="109"/>
      <c r="C376" s="109"/>
      <c r="D376" s="109"/>
      <c r="E376" s="109"/>
      <c r="F376" s="109"/>
      <c r="G376" s="109"/>
      <c r="H376" s="109"/>
      <c r="I376" s="109"/>
      <c r="J376" s="109"/>
      <c r="K376" s="109"/>
      <c r="L376" s="109"/>
      <c r="M376" s="109"/>
      <c r="N376" s="109"/>
      <c r="O376" s="109"/>
      <c r="P376" s="109"/>
      <c r="Q376" s="109"/>
      <c r="R376" s="109"/>
      <c r="S376" s="109"/>
      <c r="T376" s="109"/>
    </row>
    <row r="377" spans="1:20">
      <c r="A377" s="109"/>
      <c r="B377" s="109"/>
      <c r="C377" s="109"/>
      <c r="D377" s="109"/>
      <c r="E377" s="109"/>
      <c r="F377" s="109"/>
      <c r="G377" s="109"/>
      <c r="H377" s="109"/>
      <c r="I377" s="109"/>
      <c r="J377" s="109"/>
      <c r="K377" s="109"/>
      <c r="L377" s="109"/>
      <c r="M377" s="109"/>
      <c r="N377" s="109"/>
      <c r="O377" s="109"/>
      <c r="P377" s="109"/>
      <c r="Q377" s="109"/>
      <c r="R377" s="109"/>
      <c r="S377" s="109"/>
      <c r="T377" s="109"/>
    </row>
    <row r="378" spans="1:20">
      <c r="A378" s="109"/>
      <c r="B378" s="109"/>
      <c r="C378" s="109"/>
      <c r="D378" s="109"/>
      <c r="E378" s="109"/>
      <c r="F378" s="109"/>
      <c r="G378" s="109"/>
      <c r="H378" s="109"/>
      <c r="I378" s="109"/>
      <c r="J378" s="109"/>
      <c r="K378" s="109"/>
      <c r="L378" s="109"/>
      <c r="M378" s="109"/>
      <c r="N378" s="109"/>
      <c r="O378" s="109"/>
      <c r="P378" s="109"/>
      <c r="Q378" s="109"/>
      <c r="R378" s="109"/>
      <c r="S378" s="109"/>
      <c r="T378" s="109"/>
    </row>
    <row r="379" spans="1:20">
      <c r="A379" s="109"/>
      <c r="B379" s="109"/>
      <c r="C379" s="109"/>
      <c r="D379" s="109"/>
      <c r="E379" s="109"/>
      <c r="F379" s="109"/>
      <c r="G379" s="109"/>
      <c r="H379" s="109"/>
      <c r="I379" s="109"/>
      <c r="J379" s="109"/>
      <c r="K379" s="109"/>
      <c r="L379" s="109"/>
      <c r="M379" s="109"/>
      <c r="N379" s="109"/>
      <c r="O379" s="109"/>
      <c r="P379" s="109"/>
      <c r="Q379" s="109"/>
      <c r="R379" s="109"/>
      <c r="S379" s="109"/>
      <c r="T379" s="109"/>
    </row>
    <row r="380" spans="1:20">
      <c r="A380" s="109"/>
      <c r="B380" s="109"/>
      <c r="C380" s="109"/>
      <c r="D380" s="109"/>
      <c r="E380" s="109"/>
      <c r="F380" s="109"/>
      <c r="G380" s="109"/>
      <c r="H380" s="109"/>
      <c r="I380" s="109"/>
      <c r="J380" s="109"/>
      <c r="K380" s="109"/>
      <c r="L380" s="109"/>
      <c r="M380" s="109"/>
      <c r="N380" s="109"/>
      <c r="O380" s="109"/>
      <c r="P380" s="109"/>
      <c r="Q380" s="109"/>
      <c r="R380" s="109"/>
      <c r="S380" s="109"/>
      <c r="T380" s="109"/>
    </row>
    <row r="381" spans="1:20">
      <c r="A381" s="109"/>
      <c r="B381" s="109"/>
      <c r="C381" s="109"/>
      <c r="D381" s="109"/>
      <c r="E381" s="109"/>
      <c r="F381" s="109"/>
      <c r="G381" s="109"/>
      <c r="H381" s="109"/>
      <c r="I381" s="109"/>
      <c r="J381" s="109"/>
      <c r="K381" s="109"/>
      <c r="L381" s="109"/>
      <c r="M381" s="109"/>
      <c r="N381" s="109"/>
      <c r="O381" s="109"/>
      <c r="P381" s="109"/>
      <c r="Q381" s="109"/>
      <c r="R381" s="109"/>
      <c r="S381" s="109"/>
      <c r="T381" s="109"/>
    </row>
    <row r="382" spans="1:20">
      <c r="A382" s="109"/>
      <c r="B382" s="109"/>
      <c r="C382" s="109"/>
      <c r="D382" s="109"/>
      <c r="E382" s="109"/>
      <c r="F382" s="109"/>
      <c r="G382" s="109"/>
      <c r="H382" s="109"/>
      <c r="I382" s="109"/>
      <c r="J382" s="109"/>
      <c r="K382" s="109"/>
      <c r="L382" s="109"/>
      <c r="M382" s="109"/>
      <c r="N382" s="109"/>
      <c r="O382" s="109"/>
      <c r="P382" s="109"/>
      <c r="Q382" s="109"/>
      <c r="R382" s="109"/>
      <c r="S382" s="109"/>
      <c r="T382" s="109"/>
    </row>
    <row r="383" spans="1:20">
      <c r="A383" s="109"/>
      <c r="B383" s="109"/>
      <c r="C383" s="109"/>
      <c r="D383" s="109"/>
      <c r="E383" s="109"/>
      <c r="F383" s="109"/>
      <c r="G383" s="109"/>
      <c r="H383" s="109"/>
      <c r="I383" s="109"/>
      <c r="J383" s="109"/>
      <c r="K383" s="109"/>
      <c r="L383" s="109"/>
      <c r="M383" s="109"/>
      <c r="N383" s="109"/>
      <c r="O383" s="109"/>
      <c r="P383" s="109"/>
      <c r="Q383" s="109"/>
      <c r="R383" s="109"/>
      <c r="S383" s="109"/>
      <c r="T383" s="109"/>
    </row>
    <row r="384" spans="1:20">
      <c r="A384" s="109"/>
      <c r="B384" s="109"/>
      <c r="C384" s="109"/>
      <c r="D384" s="109"/>
      <c r="E384" s="109"/>
      <c r="F384" s="109"/>
      <c r="G384" s="109"/>
      <c r="H384" s="109"/>
      <c r="I384" s="109"/>
      <c r="J384" s="109"/>
      <c r="K384" s="109"/>
      <c r="L384" s="109"/>
      <c r="M384" s="109"/>
      <c r="N384" s="109"/>
      <c r="O384" s="109"/>
      <c r="P384" s="109"/>
      <c r="Q384" s="109"/>
      <c r="R384" s="109"/>
      <c r="S384" s="109"/>
      <c r="T384" s="109"/>
    </row>
    <row r="385" spans="1:20">
      <c r="A385" s="109"/>
      <c r="B385" s="109"/>
      <c r="C385" s="109"/>
      <c r="D385" s="109"/>
      <c r="E385" s="109"/>
      <c r="F385" s="109"/>
      <c r="G385" s="109"/>
      <c r="H385" s="109"/>
      <c r="I385" s="109"/>
      <c r="J385" s="109"/>
      <c r="K385" s="109"/>
      <c r="L385" s="109"/>
      <c r="M385" s="109"/>
      <c r="N385" s="109"/>
      <c r="O385" s="109"/>
      <c r="P385" s="109"/>
      <c r="Q385" s="109"/>
      <c r="R385" s="109"/>
      <c r="S385" s="109"/>
      <c r="T385" s="109"/>
    </row>
    <row r="386" spans="1:20">
      <c r="A386" s="109"/>
      <c r="B386" s="109"/>
      <c r="C386" s="109"/>
      <c r="D386" s="109"/>
      <c r="E386" s="109"/>
      <c r="F386" s="109"/>
      <c r="G386" s="109"/>
      <c r="H386" s="109"/>
      <c r="I386" s="109"/>
      <c r="J386" s="109"/>
      <c r="K386" s="109"/>
      <c r="L386" s="109"/>
      <c r="M386" s="109"/>
      <c r="N386" s="109"/>
      <c r="O386" s="109"/>
      <c r="P386" s="109"/>
      <c r="Q386" s="109"/>
      <c r="R386" s="109"/>
      <c r="S386" s="109"/>
      <c r="T386" s="109"/>
    </row>
    <row r="387" spans="1:20">
      <c r="A387" s="109"/>
      <c r="B387" s="109"/>
      <c r="C387" s="109"/>
      <c r="D387" s="109"/>
      <c r="E387" s="109"/>
      <c r="F387" s="109"/>
      <c r="G387" s="109"/>
      <c r="H387" s="109"/>
      <c r="I387" s="109"/>
      <c r="J387" s="109"/>
      <c r="K387" s="109"/>
      <c r="L387" s="109"/>
      <c r="M387" s="109"/>
      <c r="N387" s="109"/>
      <c r="O387" s="109"/>
      <c r="P387" s="109"/>
      <c r="Q387" s="109"/>
      <c r="R387" s="109"/>
      <c r="S387" s="109"/>
      <c r="T387" s="109"/>
    </row>
    <row r="388" spans="1:20">
      <c r="A388" s="109"/>
      <c r="B388" s="109"/>
      <c r="C388" s="109"/>
      <c r="D388" s="109"/>
      <c r="E388" s="109"/>
      <c r="F388" s="109"/>
      <c r="G388" s="109"/>
      <c r="H388" s="109"/>
      <c r="I388" s="109"/>
      <c r="J388" s="109"/>
      <c r="K388" s="109"/>
      <c r="L388" s="109"/>
      <c r="M388" s="109"/>
      <c r="N388" s="109"/>
      <c r="O388" s="109"/>
      <c r="P388" s="109"/>
      <c r="Q388" s="109"/>
      <c r="R388" s="109"/>
      <c r="S388" s="109"/>
      <c r="T388" s="109"/>
    </row>
    <row r="389" spans="1:20">
      <c r="A389" s="109"/>
      <c r="B389" s="109"/>
      <c r="C389" s="109"/>
      <c r="D389" s="109"/>
      <c r="E389" s="109"/>
      <c r="F389" s="109"/>
      <c r="G389" s="109"/>
      <c r="H389" s="109"/>
      <c r="I389" s="109"/>
      <c r="J389" s="109"/>
      <c r="K389" s="109"/>
      <c r="L389" s="109"/>
      <c r="M389" s="109"/>
      <c r="N389" s="109"/>
      <c r="O389" s="109"/>
      <c r="P389" s="109"/>
      <c r="Q389" s="109"/>
      <c r="R389" s="109"/>
      <c r="S389" s="109"/>
      <c r="T389" s="109"/>
    </row>
    <row r="390" spans="1:20">
      <c r="A390" s="109"/>
      <c r="B390" s="109"/>
      <c r="C390" s="109"/>
      <c r="D390" s="109"/>
      <c r="E390" s="109"/>
      <c r="F390" s="109"/>
      <c r="G390" s="109"/>
      <c r="H390" s="109"/>
      <c r="I390" s="109"/>
      <c r="J390" s="109"/>
      <c r="K390" s="109"/>
      <c r="L390" s="109"/>
      <c r="M390" s="109"/>
      <c r="N390" s="109"/>
      <c r="O390" s="109"/>
      <c r="P390" s="109"/>
      <c r="Q390" s="109"/>
      <c r="R390" s="109"/>
      <c r="S390" s="109"/>
      <c r="T390" s="109"/>
    </row>
    <row r="391" spans="1:20">
      <c r="A391" s="109"/>
      <c r="B391" s="109"/>
      <c r="C391" s="109"/>
      <c r="D391" s="109"/>
      <c r="E391" s="109"/>
      <c r="F391" s="109"/>
      <c r="G391" s="109"/>
      <c r="H391" s="109"/>
      <c r="I391" s="109"/>
      <c r="J391" s="109"/>
      <c r="K391" s="109"/>
      <c r="L391" s="109"/>
      <c r="M391" s="109"/>
      <c r="N391" s="109"/>
      <c r="O391" s="109"/>
      <c r="P391" s="109"/>
      <c r="Q391" s="109"/>
      <c r="R391" s="109"/>
      <c r="S391" s="109"/>
      <c r="T391" s="109"/>
    </row>
    <row r="392" spans="1:20">
      <c r="A392" s="109"/>
      <c r="B392" s="109"/>
      <c r="C392" s="109"/>
      <c r="D392" s="109"/>
      <c r="E392" s="109"/>
      <c r="F392" s="109"/>
      <c r="G392" s="109"/>
      <c r="H392" s="109"/>
      <c r="I392" s="109"/>
      <c r="J392" s="109"/>
      <c r="K392" s="109"/>
      <c r="L392" s="109"/>
      <c r="M392" s="109"/>
      <c r="N392" s="109"/>
      <c r="O392" s="109"/>
      <c r="P392" s="109"/>
      <c r="Q392" s="109"/>
      <c r="R392" s="109"/>
      <c r="S392" s="109"/>
      <c r="T392" s="109"/>
    </row>
    <row r="393" spans="1:20">
      <c r="A393" s="109"/>
      <c r="B393" s="109"/>
      <c r="C393" s="109"/>
      <c r="D393" s="109"/>
      <c r="E393" s="109"/>
      <c r="F393" s="109"/>
      <c r="G393" s="109"/>
      <c r="H393" s="109"/>
      <c r="I393" s="109"/>
      <c r="J393" s="109"/>
      <c r="K393" s="109"/>
      <c r="L393" s="109"/>
      <c r="M393" s="109"/>
      <c r="N393" s="109"/>
      <c r="O393" s="109"/>
      <c r="P393" s="109"/>
      <c r="Q393" s="109"/>
      <c r="R393" s="109"/>
      <c r="S393" s="109"/>
      <c r="T393" s="109"/>
    </row>
    <row r="394" spans="1:20">
      <c r="A394" s="109"/>
      <c r="B394" s="109"/>
      <c r="C394" s="109"/>
      <c r="D394" s="109"/>
      <c r="E394" s="109"/>
      <c r="F394" s="109"/>
      <c r="G394" s="109"/>
      <c r="H394" s="109"/>
      <c r="I394" s="109"/>
      <c r="J394" s="109"/>
      <c r="K394" s="109"/>
      <c r="L394" s="109"/>
      <c r="M394" s="109"/>
      <c r="N394" s="109"/>
      <c r="O394" s="109"/>
      <c r="P394" s="109"/>
      <c r="Q394" s="109"/>
      <c r="R394" s="109"/>
      <c r="S394" s="109"/>
      <c r="T394" s="109"/>
    </row>
    <row r="395" spans="1:20">
      <c r="A395" s="109"/>
      <c r="B395" s="109"/>
      <c r="C395" s="109"/>
      <c r="D395" s="109"/>
      <c r="E395" s="109"/>
      <c r="F395" s="109"/>
      <c r="G395" s="109"/>
      <c r="H395" s="109"/>
      <c r="I395" s="109"/>
      <c r="J395" s="109"/>
      <c r="K395" s="109"/>
      <c r="L395" s="109"/>
      <c r="M395" s="109"/>
      <c r="N395" s="109"/>
      <c r="O395" s="109"/>
      <c r="P395" s="109"/>
      <c r="Q395" s="109"/>
      <c r="R395" s="109"/>
      <c r="S395" s="109"/>
      <c r="T395" s="109"/>
    </row>
    <row r="396" spans="1:20">
      <c r="A396" s="109"/>
      <c r="B396" s="109"/>
      <c r="C396" s="109"/>
      <c r="D396" s="109"/>
      <c r="E396" s="109"/>
      <c r="F396" s="109"/>
      <c r="G396" s="109"/>
      <c r="H396" s="109"/>
      <c r="I396" s="109"/>
      <c r="J396" s="109"/>
      <c r="K396" s="109"/>
      <c r="L396" s="109"/>
      <c r="M396" s="109"/>
      <c r="N396" s="109"/>
      <c r="O396" s="109"/>
      <c r="P396" s="109"/>
      <c r="Q396" s="109"/>
      <c r="R396" s="109"/>
      <c r="S396" s="109"/>
      <c r="T396" s="109"/>
    </row>
    <row r="397" spans="1:20">
      <c r="A397" s="109"/>
      <c r="B397" s="109"/>
      <c r="C397" s="109"/>
      <c r="D397" s="109"/>
      <c r="E397" s="109"/>
      <c r="F397" s="109"/>
      <c r="G397" s="109"/>
      <c r="H397" s="109"/>
      <c r="I397" s="109"/>
      <c r="J397" s="109"/>
      <c r="K397" s="109"/>
      <c r="L397" s="109"/>
      <c r="M397" s="109"/>
      <c r="N397" s="109"/>
      <c r="O397" s="109"/>
      <c r="P397" s="109"/>
      <c r="Q397" s="109"/>
      <c r="R397" s="109"/>
      <c r="S397" s="109"/>
      <c r="T397" s="109"/>
    </row>
    <row r="398" spans="1:20">
      <c r="A398" s="109"/>
      <c r="B398" s="109"/>
      <c r="C398" s="109"/>
      <c r="D398" s="109"/>
      <c r="E398" s="109"/>
      <c r="F398" s="109"/>
      <c r="G398" s="109"/>
      <c r="H398" s="109"/>
      <c r="I398" s="109"/>
      <c r="J398" s="109"/>
      <c r="K398" s="109"/>
      <c r="L398" s="109"/>
      <c r="M398" s="109"/>
      <c r="N398" s="109"/>
      <c r="O398" s="109"/>
      <c r="P398" s="109"/>
      <c r="Q398" s="109"/>
      <c r="R398" s="109"/>
      <c r="S398" s="109"/>
      <c r="T398" s="109"/>
    </row>
    <row r="399" spans="1:20">
      <c r="A399" s="109"/>
      <c r="B399" s="109"/>
      <c r="C399" s="109"/>
      <c r="D399" s="109"/>
      <c r="E399" s="109"/>
      <c r="F399" s="109"/>
      <c r="G399" s="109"/>
      <c r="H399" s="109"/>
      <c r="I399" s="109"/>
      <c r="J399" s="109"/>
      <c r="K399" s="109"/>
      <c r="L399" s="109"/>
      <c r="M399" s="109"/>
      <c r="N399" s="109"/>
      <c r="O399" s="109"/>
      <c r="P399" s="109"/>
      <c r="Q399" s="109"/>
      <c r="R399" s="109"/>
      <c r="S399" s="109"/>
      <c r="T399" s="109"/>
    </row>
    <row r="400" spans="1:20">
      <c r="A400" s="109"/>
      <c r="B400" s="109"/>
      <c r="C400" s="109"/>
      <c r="D400" s="109"/>
      <c r="E400" s="109"/>
      <c r="F400" s="109"/>
      <c r="G400" s="109"/>
      <c r="H400" s="109"/>
      <c r="I400" s="109"/>
      <c r="J400" s="109"/>
      <c r="K400" s="109"/>
      <c r="L400" s="109"/>
      <c r="M400" s="109"/>
      <c r="N400" s="109"/>
      <c r="O400" s="109"/>
      <c r="P400" s="109"/>
      <c r="Q400" s="109"/>
      <c r="R400" s="109"/>
      <c r="S400" s="109"/>
      <c r="T400" s="109"/>
    </row>
    <row r="401" spans="1:20">
      <c r="A401" s="109"/>
      <c r="B401" s="109"/>
      <c r="C401" s="109"/>
      <c r="D401" s="109"/>
      <c r="E401" s="109"/>
      <c r="F401" s="109"/>
      <c r="G401" s="109"/>
      <c r="H401" s="109"/>
      <c r="I401" s="109"/>
      <c r="J401" s="109"/>
      <c r="K401" s="109"/>
      <c r="L401" s="109"/>
      <c r="M401" s="109"/>
      <c r="N401" s="109"/>
      <c r="O401" s="109"/>
      <c r="P401" s="109"/>
      <c r="Q401" s="109"/>
      <c r="R401" s="109"/>
      <c r="S401" s="109"/>
      <c r="T401" s="109"/>
    </row>
    <row r="402" spans="1:20">
      <c r="A402" s="109"/>
      <c r="B402" s="109"/>
      <c r="C402" s="109"/>
      <c r="D402" s="109"/>
      <c r="E402" s="109"/>
      <c r="F402" s="109"/>
      <c r="G402" s="109"/>
      <c r="H402" s="109"/>
      <c r="I402" s="109"/>
      <c r="J402" s="109"/>
      <c r="K402" s="109"/>
      <c r="L402" s="109"/>
      <c r="M402" s="109"/>
      <c r="N402" s="109"/>
      <c r="O402" s="109"/>
      <c r="P402" s="109"/>
      <c r="Q402" s="109"/>
      <c r="R402" s="109"/>
      <c r="S402" s="109"/>
      <c r="T402" s="109"/>
    </row>
    <row r="403" spans="1:20">
      <c r="A403" s="109"/>
      <c r="B403" s="109"/>
      <c r="C403" s="109"/>
      <c r="D403" s="109"/>
      <c r="E403" s="109"/>
      <c r="F403" s="109"/>
      <c r="G403" s="109"/>
      <c r="H403" s="109"/>
      <c r="I403" s="109"/>
      <c r="J403" s="109"/>
      <c r="K403" s="109"/>
      <c r="L403" s="109"/>
      <c r="M403" s="109"/>
      <c r="N403" s="109"/>
      <c r="O403" s="109"/>
      <c r="P403" s="109"/>
      <c r="Q403" s="109"/>
      <c r="R403" s="109"/>
      <c r="S403" s="109"/>
      <c r="T403" s="109"/>
    </row>
    <row r="404" spans="1:20">
      <c r="A404" s="109"/>
      <c r="B404" s="109"/>
      <c r="C404" s="109"/>
      <c r="D404" s="109"/>
      <c r="E404" s="109"/>
      <c r="F404" s="109"/>
      <c r="G404" s="109"/>
      <c r="H404" s="109"/>
      <c r="I404" s="109"/>
      <c r="J404" s="109"/>
      <c r="K404" s="109"/>
      <c r="L404" s="109"/>
      <c r="M404" s="109"/>
      <c r="N404" s="109"/>
      <c r="O404" s="109"/>
      <c r="P404" s="109"/>
      <c r="Q404" s="109"/>
      <c r="R404" s="109"/>
      <c r="S404" s="109"/>
      <c r="T404" s="109"/>
    </row>
    <row r="405" spans="1:20">
      <c r="A405" s="109"/>
      <c r="B405" s="109"/>
      <c r="C405" s="109"/>
      <c r="D405" s="109"/>
      <c r="E405" s="109"/>
      <c r="F405" s="109"/>
      <c r="G405" s="109"/>
      <c r="H405" s="109"/>
      <c r="I405" s="109"/>
      <c r="J405" s="109"/>
      <c r="K405" s="109"/>
      <c r="L405" s="109"/>
      <c r="M405" s="109"/>
      <c r="N405" s="109"/>
      <c r="O405" s="109"/>
      <c r="P405" s="109"/>
      <c r="Q405" s="109"/>
      <c r="R405" s="109"/>
      <c r="S405" s="109"/>
      <c r="T405" s="109"/>
    </row>
    <row r="406" spans="1:20">
      <c r="A406" s="109"/>
      <c r="B406" s="109"/>
      <c r="C406" s="109"/>
      <c r="D406" s="109"/>
      <c r="E406" s="109"/>
      <c r="F406" s="109"/>
      <c r="G406" s="109"/>
      <c r="H406" s="109"/>
      <c r="I406" s="109"/>
      <c r="J406" s="109"/>
      <c r="K406" s="109"/>
      <c r="L406" s="109"/>
      <c r="M406" s="109"/>
      <c r="N406" s="109"/>
      <c r="O406" s="109"/>
      <c r="P406" s="109"/>
      <c r="Q406" s="109"/>
      <c r="R406" s="109"/>
      <c r="S406" s="109"/>
      <c r="T406" s="109"/>
    </row>
    <row r="407" spans="1:20">
      <c r="A407" s="109"/>
      <c r="B407" s="109"/>
      <c r="C407" s="109"/>
      <c r="D407" s="109"/>
      <c r="E407" s="109"/>
      <c r="F407" s="109"/>
      <c r="G407" s="109"/>
      <c r="H407" s="109"/>
      <c r="I407" s="109"/>
      <c r="J407" s="109"/>
      <c r="K407" s="109"/>
      <c r="L407" s="109"/>
      <c r="M407" s="109"/>
      <c r="N407" s="109"/>
      <c r="O407" s="109"/>
      <c r="P407" s="109"/>
      <c r="Q407" s="109"/>
      <c r="R407" s="109"/>
      <c r="S407" s="109"/>
      <c r="T407" s="109"/>
    </row>
    <row r="408" spans="1:20">
      <c r="A408" s="109"/>
      <c r="B408" s="109"/>
      <c r="C408" s="109"/>
      <c r="D408" s="109"/>
      <c r="E408" s="109"/>
      <c r="F408" s="109"/>
      <c r="G408" s="109"/>
      <c r="H408" s="109"/>
      <c r="I408" s="109"/>
      <c r="J408" s="109"/>
      <c r="K408" s="109"/>
      <c r="L408" s="109"/>
      <c r="M408" s="109"/>
      <c r="N408" s="109"/>
      <c r="O408" s="109"/>
      <c r="P408" s="109"/>
      <c r="Q408" s="109"/>
      <c r="R408" s="109"/>
      <c r="S408" s="109"/>
      <c r="T408" s="109"/>
    </row>
    <row r="409" spans="1:20">
      <c r="A409" s="109"/>
      <c r="B409" s="109"/>
      <c r="C409" s="109"/>
      <c r="D409" s="109"/>
      <c r="E409" s="109"/>
      <c r="F409" s="109"/>
      <c r="G409" s="109"/>
      <c r="H409" s="109"/>
      <c r="I409" s="109"/>
      <c r="J409" s="109"/>
      <c r="K409" s="109"/>
      <c r="L409" s="109"/>
      <c r="M409" s="109"/>
      <c r="N409" s="109"/>
      <c r="O409" s="109"/>
      <c r="P409" s="109"/>
      <c r="Q409" s="109"/>
      <c r="R409" s="109"/>
      <c r="S409" s="109"/>
      <c r="T409" s="109"/>
    </row>
    <row r="410" spans="1:20">
      <c r="A410" s="109"/>
      <c r="B410" s="109"/>
      <c r="C410" s="109"/>
      <c r="D410" s="109"/>
      <c r="E410" s="109"/>
      <c r="F410" s="109"/>
      <c r="G410" s="109"/>
      <c r="H410" s="109"/>
      <c r="I410" s="109"/>
      <c r="J410" s="109"/>
      <c r="K410" s="109"/>
      <c r="L410" s="109"/>
      <c r="M410" s="109"/>
      <c r="N410" s="109"/>
      <c r="O410" s="109"/>
      <c r="P410" s="109"/>
      <c r="Q410" s="109"/>
      <c r="R410" s="109"/>
      <c r="S410" s="109"/>
      <c r="T410" s="109"/>
    </row>
    <row r="411" spans="1:20">
      <c r="A411" s="109"/>
      <c r="B411" s="109"/>
      <c r="C411" s="109"/>
      <c r="D411" s="109"/>
      <c r="E411" s="109"/>
      <c r="F411" s="109"/>
      <c r="G411" s="109"/>
      <c r="H411" s="109"/>
      <c r="I411" s="109"/>
      <c r="J411" s="109"/>
      <c r="K411" s="109"/>
      <c r="L411" s="109"/>
      <c r="M411" s="109"/>
      <c r="N411" s="109"/>
      <c r="O411" s="109"/>
      <c r="P411" s="109"/>
      <c r="Q411" s="109"/>
      <c r="R411" s="109"/>
      <c r="S411" s="109"/>
      <c r="T411" s="109"/>
    </row>
    <row r="412" spans="1:20">
      <c r="A412" s="109"/>
      <c r="B412" s="109"/>
      <c r="C412" s="109"/>
      <c r="D412" s="109"/>
      <c r="E412" s="109"/>
      <c r="F412" s="109"/>
      <c r="G412" s="109"/>
      <c r="H412" s="109"/>
      <c r="I412" s="109"/>
      <c r="J412" s="109"/>
      <c r="K412" s="109"/>
      <c r="L412" s="109"/>
      <c r="M412" s="109"/>
      <c r="N412" s="109"/>
      <c r="O412" s="109"/>
      <c r="P412" s="109"/>
      <c r="Q412" s="109"/>
      <c r="R412" s="109"/>
      <c r="S412" s="109"/>
      <c r="T412" s="109"/>
    </row>
    <row r="413" spans="1:20">
      <c r="A413" s="109"/>
      <c r="B413" s="109"/>
      <c r="C413" s="109"/>
      <c r="D413" s="109"/>
      <c r="E413" s="109"/>
      <c r="F413" s="109"/>
      <c r="G413" s="109"/>
      <c r="H413" s="109"/>
      <c r="I413" s="109"/>
      <c r="J413" s="109"/>
      <c r="K413" s="109"/>
      <c r="L413" s="109"/>
      <c r="M413" s="109"/>
      <c r="N413" s="109"/>
      <c r="O413" s="109"/>
      <c r="P413" s="109"/>
      <c r="Q413" s="109"/>
      <c r="R413" s="109"/>
      <c r="S413" s="109"/>
      <c r="T413" s="109"/>
    </row>
    <row r="414" spans="1:20">
      <c r="A414" s="109"/>
      <c r="B414" s="109"/>
      <c r="C414" s="109"/>
      <c r="D414" s="109"/>
      <c r="E414" s="109"/>
      <c r="F414" s="109"/>
      <c r="G414" s="109"/>
      <c r="H414" s="109"/>
      <c r="I414" s="109"/>
      <c r="J414" s="109"/>
      <c r="K414" s="109"/>
      <c r="L414" s="109"/>
      <c r="M414" s="109"/>
      <c r="N414" s="109"/>
      <c r="O414" s="109"/>
      <c r="P414" s="109"/>
      <c r="Q414" s="109"/>
      <c r="R414" s="109"/>
      <c r="S414" s="109"/>
      <c r="T414" s="109"/>
    </row>
    <row r="415" spans="1:20">
      <c r="A415" s="109"/>
      <c r="B415" s="109"/>
      <c r="C415" s="109"/>
      <c r="D415" s="109"/>
      <c r="E415" s="109"/>
      <c r="F415" s="109"/>
      <c r="G415" s="109"/>
      <c r="H415" s="109"/>
      <c r="I415" s="109"/>
      <c r="J415" s="109"/>
      <c r="K415" s="109"/>
      <c r="L415" s="109"/>
      <c r="M415" s="109"/>
      <c r="N415" s="109"/>
      <c r="O415" s="109"/>
      <c r="P415" s="109"/>
      <c r="Q415" s="109"/>
      <c r="R415" s="109"/>
      <c r="S415" s="109"/>
      <c r="T415" s="109"/>
    </row>
    <row r="416" spans="1:20">
      <c r="A416" s="109"/>
      <c r="B416" s="109"/>
      <c r="C416" s="109"/>
      <c r="D416" s="109"/>
      <c r="E416" s="109"/>
      <c r="F416" s="109"/>
      <c r="G416" s="109"/>
      <c r="H416" s="109"/>
      <c r="I416" s="109"/>
      <c r="J416" s="109"/>
      <c r="K416" s="109"/>
      <c r="L416" s="109"/>
      <c r="M416" s="109"/>
      <c r="N416" s="109"/>
      <c r="O416" s="109"/>
      <c r="P416" s="109"/>
      <c r="Q416" s="109"/>
      <c r="R416" s="109"/>
      <c r="S416" s="109"/>
      <c r="T416" s="109"/>
    </row>
    <row r="417" spans="1:20">
      <c r="A417" s="109"/>
      <c r="B417" s="109"/>
      <c r="C417" s="109"/>
      <c r="D417" s="109"/>
      <c r="E417" s="109"/>
      <c r="F417" s="109"/>
      <c r="G417" s="109"/>
      <c r="H417" s="109"/>
      <c r="I417" s="109"/>
      <c r="J417" s="109"/>
      <c r="K417" s="109"/>
      <c r="L417" s="109"/>
      <c r="M417" s="109"/>
      <c r="N417" s="109"/>
      <c r="O417" s="109"/>
      <c r="P417" s="109"/>
      <c r="Q417" s="109"/>
      <c r="R417" s="109"/>
      <c r="S417" s="109"/>
      <c r="T417" s="109"/>
    </row>
    <row r="418" spans="1:20">
      <c r="A418" s="109"/>
      <c r="B418" s="109"/>
      <c r="C418" s="109"/>
      <c r="D418" s="109"/>
      <c r="E418" s="109"/>
      <c r="F418" s="109"/>
      <c r="G418" s="109"/>
      <c r="H418" s="109"/>
      <c r="I418" s="109"/>
      <c r="J418" s="109"/>
      <c r="K418" s="109"/>
      <c r="L418" s="109"/>
      <c r="M418" s="109"/>
      <c r="N418" s="109"/>
      <c r="O418" s="109"/>
      <c r="P418" s="109"/>
      <c r="Q418" s="109"/>
      <c r="R418" s="109"/>
      <c r="S418" s="109"/>
      <c r="T418" s="109"/>
    </row>
    <row r="419" spans="1:20">
      <c r="A419" s="109"/>
      <c r="B419" s="109"/>
      <c r="C419" s="109"/>
      <c r="D419" s="109"/>
      <c r="E419" s="109"/>
      <c r="F419" s="109"/>
      <c r="G419" s="109"/>
      <c r="H419" s="109"/>
      <c r="I419" s="109"/>
      <c r="J419" s="109"/>
      <c r="K419" s="109"/>
      <c r="L419" s="109"/>
      <c r="M419" s="109"/>
      <c r="N419" s="109"/>
      <c r="O419" s="109"/>
      <c r="P419" s="109"/>
      <c r="Q419" s="109"/>
      <c r="R419" s="109"/>
      <c r="S419" s="109"/>
      <c r="T419" s="109"/>
    </row>
    <row r="420" spans="1:20">
      <c r="A420" s="109"/>
      <c r="B420" s="109"/>
      <c r="C420" s="109"/>
      <c r="D420" s="109"/>
      <c r="E420" s="109"/>
      <c r="F420" s="109"/>
      <c r="G420" s="109"/>
      <c r="H420" s="109"/>
      <c r="I420" s="109"/>
      <c r="J420" s="109"/>
      <c r="K420" s="109"/>
      <c r="L420" s="109"/>
      <c r="M420" s="109"/>
      <c r="N420" s="109"/>
      <c r="O420" s="109"/>
      <c r="P420" s="109"/>
      <c r="Q420" s="109"/>
      <c r="R420" s="109"/>
      <c r="S420" s="109"/>
      <c r="T420" s="109"/>
    </row>
    <row r="421" spans="1:20">
      <c r="A421" s="109"/>
      <c r="B421" s="109"/>
      <c r="C421" s="109"/>
      <c r="D421" s="109"/>
      <c r="E421" s="109"/>
      <c r="F421" s="109"/>
      <c r="G421" s="109"/>
      <c r="H421" s="109"/>
      <c r="I421" s="109"/>
      <c r="J421" s="109"/>
      <c r="K421" s="109"/>
      <c r="L421" s="109"/>
      <c r="M421" s="109"/>
      <c r="N421" s="109"/>
      <c r="O421" s="109"/>
      <c r="P421" s="109"/>
      <c r="Q421" s="109"/>
      <c r="R421" s="109"/>
      <c r="S421" s="109"/>
      <c r="T421" s="109"/>
    </row>
    <row r="422" spans="1:20">
      <c r="A422" s="109"/>
      <c r="B422" s="109"/>
      <c r="C422" s="109"/>
      <c r="D422" s="109"/>
      <c r="E422" s="109"/>
      <c r="F422" s="109"/>
      <c r="G422" s="109"/>
      <c r="H422" s="109"/>
      <c r="I422" s="109"/>
      <c r="J422" s="109"/>
      <c r="K422" s="109"/>
      <c r="L422" s="109"/>
      <c r="M422" s="109"/>
      <c r="N422" s="109"/>
      <c r="O422" s="109"/>
      <c r="P422" s="109"/>
      <c r="Q422" s="109"/>
      <c r="R422" s="109"/>
      <c r="S422" s="109"/>
      <c r="T422" s="109"/>
    </row>
    <row r="423" spans="1:20">
      <c r="A423" s="109"/>
      <c r="B423" s="109"/>
      <c r="C423" s="109"/>
      <c r="D423" s="109"/>
      <c r="E423" s="109"/>
      <c r="F423" s="109"/>
      <c r="G423" s="109"/>
      <c r="H423" s="109"/>
      <c r="I423" s="109"/>
      <c r="J423" s="109"/>
      <c r="K423" s="109"/>
      <c r="L423" s="109"/>
      <c r="M423" s="109"/>
      <c r="N423" s="109"/>
      <c r="O423" s="109"/>
      <c r="P423" s="109"/>
      <c r="Q423" s="109"/>
      <c r="R423" s="109"/>
      <c r="S423" s="109"/>
      <c r="T423" s="109"/>
    </row>
    <row r="424" spans="1:20">
      <c r="A424" s="109"/>
      <c r="B424" s="109"/>
      <c r="C424" s="109"/>
      <c r="D424" s="109"/>
      <c r="E424" s="109"/>
      <c r="F424" s="109"/>
      <c r="G424" s="109"/>
      <c r="H424" s="109"/>
      <c r="I424" s="109"/>
      <c r="J424" s="109"/>
      <c r="K424" s="109"/>
      <c r="L424" s="109"/>
      <c r="M424" s="109"/>
      <c r="N424" s="109"/>
      <c r="O424" s="109"/>
      <c r="P424" s="109"/>
      <c r="Q424" s="109"/>
      <c r="R424" s="109"/>
      <c r="S424" s="109"/>
      <c r="T424" s="109"/>
    </row>
    <row r="425" spans="1:20">
      <c r="A425" s="109"/>
      <c r="B425" s="109"/>
      <c r="C425" s="109"/>
      <c r="D425" s="109"/>
      <c r="E425" s="109"/>
      <c r="F425" s="109"/>
      <c r="G425" s="109"/>
      <c r="H425" s="109"/>
      <c r="I425" s="109"/>
      <c r="J425" s="109"/>
      <c r="K425" s="109"/>
      <c r="L425" s="109"/>
      <c r="M425" s="109"/>
      <c r="N425" s="109"/>
      <c r="O425" s="109"/>
      <c r="P425" s="109"/>
      <c r="Q425" s="109"/>
      <c r="R425" s="109"/>
      <c r="S425" s="109"/>
      <c r="T425" s="109"/>
    </row>
    <row r="426" spans="1:20">
      <c r="A426" s="109"/>
      <c r="B426" s="109"/>
      <c r="C426" s="109"/>
      <c r="D426" s="109"/>
      <c r="E426" s="109"/>
      <c r="F426" s="109"/>
      <c r="G426" s="109"/>
      <c r="H426" s="109"/>
      <c r="I426" s="109"/>
      <c r="J426" s="109"/>
      <c r="K426" s="109"/>
      <c r="L426" s="109"/>
      <c r="M426" s="109"/>
      <c r="N426" s="109"/>
      <c r="O426" s="109"/>
      <c r="P426" s="109"/>
      <c r="Q426" s="109"/>
      <c r="R426" s="109"/>
      <c r="S426" s="109"/>
      <c r="T426" s="109"/>
    </row>
    <row r="427" spans="1:20">
      <c r="A427" s="109"/>
      <c r="B427" s="109"/>
      <c r="C427" s="109"/>
      <c r="D427" s="109"/>
      <c r="E427" s="109"/>
      <c r="F427" s="109"/>
      <c r="G427" s="109"/>
      <c r="H427" s="109"/>
      <c r="I427" s="109"/>
      <c r="J427" s="109"/>
      <c r="K427" s="109"/>
      <c r="L427" s="109"/>
      <c r="M427" s="109"/>
      <c r="N427" s="109"/>
      <c r="O427" s="109"/>
      <c r="P427" s="109"/>
      <c r="Q427" s="109"/>
      <c r="R427" s="109"/>
      <c r="S427" s="109"/>
      <c r="T427" s="109"/>
    </row>
    <row r="428" spans="1:20">
      <c r="A428" s="109"/>
      <c r="B428" s="109"/>
      <c r="C428" s="109"/>
      <c r="D428" s="109"/>
      <c r="E428" s="109"/>
      <c r="F428" s="109"/>
      <c r="G428" s="109"/>
      <c r="H428" s="109"/>
      <c r="I428" s="109"/>
      <c r="J428" s="109"/>
      <c r="K428" s="109"/>
      <c r="L428" s="109"/>
      <c r="M428" s="109"/>
      <c r="N428" s="109"/>
      <c r="O428" s="109"/>
      <c r="P428" s="109"/>
      <c r="Q428" s="109"/>
      <c r="R428" s="109"/>
      <c r="S428" s="109"/>
      <c r="T428" s="109"/>
    </row>
    <row r="429" spans="1:20">
      <c r="A429" s="109"/>
      <c r="B429" s="109"/>
      <c r="C429" s="109"/>
      <c r="D429" s="109"/>
      <c r="E429" s="109"/>
      <c r="F429" s="109"/>
      <c r="G429" s="109"/>
      <c r="H429" s="109"/>
      <c r="I429" s="109"/>
      <c r="J429" s="109"/>
      <c r="K429" s="109"/>
      <c r="L429" s="109"/>
      <c r="M429" s="109"/>
      <c r="N429" s="109"/>
      <c r="O429" s="109"/>
      <c r="P429" s="109"/>
      <c r="Q429" s="109"/>
      <c r="R429" s="109"/>
      <c r="S429" s="109"/>
      <c r="T429" s="109"/>
    </row>
    <row r="430" spans="1:20">
      <c r="A430" s="109"/>
      <c r="B430" s="109"/>
      <c r="C430" s="109"/>
      <c r="D430" s="109"/>
      <c r="E430" s="109"/>
      <c r="F430" s="109"/>
      <c r="G430" s="109"/>
      <c r="H430" s="109"/>
      <c r="I430" s="109"/>
      <c r="J430" s="109"/>
      <c r="K430" s="109"/>
      <c r="L430" s="109"/>
      <c r="M430" s="109"/>
      <c r="N430" s="109"/>
      <c r="O430" s="109"/>
      <c r="P430" s="109"/>
      <c r="Q430" s="109"/>
      <c r="R430" s="109"/>
      <c r="S430" s="109"/>
      <c r="T430" s="109"/>
    </row>
    <row r="431" spans="1:20">
      <c r="A431" s="109"/>
      <c r="B431" s="109"/>
      <c r="C431" s="109"/>
      <c r="D431" s="109"/>
      <c r="E431" s="109"/>
      <c r="F431" s="109"/>
      <c r="G431" s="109"/>
      <c r="H431" s="109"/>
      <c r="I431" s="109"/>
      <c r="J431" s="109"/>
      <c r="K431" s="109"/>
      <c r="L431" s="109"/>
      <c r="M431" s="109"/>
      <c r="N431" s="109"/>
      <c r="O431" s="109"/>
      <c r="P431" s="109"/>
      <c r="Q431" s="109"/>
      <c r="R431" s="109"/>
      <c r="S431" s="109"/>
      <c r="T431" s="109"/>
    </row>
    <row r="432" spans="1:20">
      <c r="A432" s="109"/>
      <c r="B432" s="109"/>
      <c r="C432" s="109"/>
      <c r="D432" s="109"/>
      <c r="E432" s="109"/>
      <c r="F432" s="109"/>
      <c r="G432" s="109"/>
      <c r="H432" s="109"/>
      <c r="I432" s="109"/>
      <c r="J432" s="109"/>
      <c r="K432" s="109"/>
      <c r="L432" s="109"/>
      <c r="M432" s="109"/>
      <c r="N432" s="109"/>
      <c r="O432" s="109"/>
      <c r="P432" s="109"/>
      <c r="Q432" s="109"/>
      <c r="R432" s="109"/>
      <c r="S432" s="109"/>
      <c r="T432" s="109"/>
    </row>
    <row r="433" spans="1:20">
      <c r="A433" s="109"/>
      <c r="B433" s="109"/>
      <c r="C433" s="109"/>
      <c r="D433" s="109"/>
      <c r="E433" s="109"/>
      <c r="F433" s="109"/>
      <c r="G433" s="109"/>
      <c r="H433" s="109"/>
      <c r="I433" s="109"/>
      <c r="J433" s="109"/>
      <c r="K433" s="109"/>
      <c r="L433" s="109"/>
      <c r="M433" s="109"/>
      <c r="N433" s="109"/>
      <c r="O433" s="109"/>
      <c r="P433" s="109"/>
      <c r="Q433" s="109"/>
      <c r="R433" s="109"/>
      <c r="S433" s="109"/>
      <c r="T433" s="109"/>
    </row>
    <row r="434" spans="1:20">
      <c r="A434" s="109"/>
      <c r="B434" s="109"/>
      <c r="C434" s="109"/>
      <c r="D434" s="109"/>
      <c r="E434" s="109"/>
      <c r="F434" s="109"/>
      <c r="G434" s="109"/>
      <c r="H434" s="109"/>
      <c r="I434" s="109"/>
      <c r="J434" s="109"/>
      <c r="K434" s="109"/>
      <c r="L434" s="109"/>
      <c r="M434" s="109"/>
      <c r="N434" s="109"/>
      <c r="O434" s="109"/>
      <c r="P434" s="109"/>
      <c r="Q434" s="109"/>
      <c r="R434" s="109"/>
      <c r="S434" s="109"/>
      <c r="T434" s="109"/>
    </row>
    <row r="435" spans="1:20">
      <c r="A435" s="109"/>
      <c r="B435" s="109"/>
      <c r="C435" s="109"/>
      <c r="D435" s="109"/>
      <c r="E435" s="109"/>
      <c r="F435" s="109"/>
      <c r="G435" s="109"/>
      <c r="H435" s="109"/>
      <c r="I435" s="109"/>
      <c r="J435" s="109"/>
      <c r="K435" s="109"/>
      <c r="L435" s="109"/>
      <c r="M435" s="109"/>
      <c r="N435" s="109"/>
      <c r="O435" s="109"/>
      <c r="P435" s="109"/>
      <c r="Q435" s="109"/>
      <c r="R435" s="109"/>
      <c r="S435" s="109"/>
      <c r="T435" s="109"/>
    </row>
    <row r="436" spans="1:20">
      <c r="A436" s="109"/>
      <c r="B436" s="109"/>
      <c r="C436" s="109"/>
      <c r="D436" s="109"/>
      <c r="E436" s="109"/>
      <c r="F436" s="109"/>
      <c r="G436" s="109"/>
      <c r="H436" s="109"/>
      <c r="I436" s="109"/>
      <c r="J436" s="109"/>
      <c r="K436" s="109"/>
      <c r="L436" s="109"/>
      <c r="M436" s="109"/>
      <c r="N436" s="109"/>
      <c r="O436" s="109"/>
      <c r="P436" s="109"/>
      <c r="Q436" s="109"/>
      <c r="R436" s="109"/>
      <c r="S436" s="109"/>
      <c r="T436" s="109"/>
    </row>
    <row r="437" spans="1:20">
      <c r="A437" s="109"/>
      <c r="B437" s="109"/>
      <c r="C437" s="109"/>
      <c r="D437" s="109"/>
      <c r="E437" s="109"/>
      <c r="F437" s="109"/>
      <c r="G437" s="109"/>
      <c r="H437" s="109"/>
      <c r="I437" s="109"/>
      <c r="J437" s="109"/>
      <c r="K437" s="109"/>
      <c r="L437" s="109"/>
      <c r="M437" s="109"/>
      <c r="N437" s="109"/>
      <c r="O437" s="109"/>
      <c r="P437" s="109"/>
      <c r="Q437" s="109"/>
      <c r="R437" s="109"/>
      <c r="S437" s="109"/>
      <c r="T437" s="109"/>
    </row>
    <row r="438" spans="1:20">
      <c r="A438" s="109"/>
      <c r="B438" s="109"/>
      <c r="C438" s="109"/>
      <c r="D438" s="109"/>
      <c r="E438" s="109"/>
      <c r="F438" s="109"/>
      <c r="G438" s="109"/>
      <c r="H438" s="109"/>
      <c r="I438" s="109"/>
      <c r="J438" s="109"/>
      <c r="K438" s="109"/>
      <c r="L438" s="109"/>
      <c r="M438" s="109"/>
      <c r="N438" s="109"/>
      <c r="O438" s="109"/>
      <c r="P438" s="109"/>
      <c r="Q438" s="109"/>
      <c r="R438" s="109"/>
      <c r="S438" s="109"/>
      <c r="T438" s="109"/>
    </row>
    <row r="439" spans="1:20">
      <c r="A439" s="109"/>
      <c r="B439" s="109"/>
      <c r="C439" s="109"/>
      <c r="D439" s="109"/>
      <c r="E439" s="109"/>
      <c r="F439" s="109"/>
      <c r="G439" s="109"/>
      <c r="H439" s="109"/>
      <c r="I439" s="109"/>
      <c r="J439" s="109"/>
      <c r="K439" s="109"/>
      <c r="L439" s="109"/>
      <c r="M439" s="109"/>
      <c r="N439" s="109"/>
      <c r="O439" s="109"/>
      <c r="P439" s="109"/>
      <c r="Q439" s="109"/>
      <c r="R439" s="109"/>
      <c r="S439" s="109"/>
      <c r="T439" s="109"/>
    </row>
    <row r="440" spans="1:20">
      <c r="A440" s="109"/>
      <c r="B440" s="109"/>
      <c r="C440" s="109"/>
      <c r="D440" s="109"/>
      <c r="E440" s="109"/>
      <c r="F440" s="109"/>
      <c r="G440" s="109"/>
      <c r="H440" s="109"/>
      <c r="I440" s="109"/>
      <c r="J440" s="109"/>
      <c r="K440" s="109"/>
      <c r="L440" s="109"/>
      <c r="M440" s="109"/>
      <c r="N440" s="109"/>
      <c r="O440" s="109"/>
      <c r="P440" s="109"/>
      <c r="Q440" s="109"/>
      <c r="R440" s="109"/>
      <c r="S440" s="109"/>
      <c r="T440" s="109"/>
    </row>
    <row r="441" spans="1:20">
      <c r="A441" s="109"/>
      <c r="B441" s="109"/>
      <c r="C441" s="109"/>
      <c r="D441" s="109"/>
      <c r="E441" s="109"/>
      <c r="F441" s="109"/>
      <c r="G441" s="109"/>
      <c r="H441" s="109"/>
      <c r="I441" s="109"/>
      <c r="J441" s="109"/>
      <c r="K441" s="109"/>
      <c r="L441" s="109"/>
      <c r="M441" s="109"/>
      <c r="N441" s="109"/>
      <c r="O441" s="109"/>
      <c r="P441" s="109"/>
      <c r="Q441" s="109"/>
      <c r="R441" s="109"/>
      <c r="S441" s="109"/>
      <c r="T441" s="109"/>
    </row>
    <row r="442" spans="1:20">
      <c r="A442" s="109"/>
      <c r="B442" s="109"/>
      <c r="C442" s="109"/>
      <c r="D442" s="109"/>
      <c r="E442" s="109"/>
      <c r="F442" s="109"/>
      <c r="G442" s="109"/>
      <c r="H442" s="109"/>
      <c r="I442" s="109"/>
      <c r="J442" s="109"/>
      <c r="K442" s="109"/>
      <c r="L442" s="109"/>
      <c r="M442" s="109"/>
      <c r="N442" s="109"/>
      <c r="O442" s="109"/>
      <c r="P442" s="109"/>
      <c r="Q442" s="109"/>
      <c r="R442" s="109"/>
      <c r="S442" s="109"/>
      <c r="T442" s="109"/>
    </row>
    <row r="443" spans="1:20">
      <c r="A443" s="109"/>
      <c r="B443" s="109"/>
      <c r="C443" s="109"/>
      <c r="D443" s="109"/>
      <c r="E443" s="109"/>
      <c r="F443" s="109"/>
      <c r="G443" s="109"/>
      <c r="H443" s="109"/>
      <c r="I443" s="109"/>
      <c r="J443" s="109"/>
      <c r="K443" s="109"/>
      <c r="L443" s="109"/>
      <c r="M443" s="109"/>
      <c r="N443" s="109"/>
      <c r="O443" s="109"/>
      <c r="P443" s="109"/>
      <c r="Q443" s="109"/>
      <c r="R443" s="109"/>
      <c r="S443" s="109"/>
      <c r="T443" s="109"/>
    </row>
    <row r="444" spans="1:20">
      <c r="A444" s="109"/>
      <c r="B444" s="109"/>
      <c r="C444" s="109"/>
      <c r="D444" s="109"/>
      <c r="E444" s="109"/>
      <c r="F444" s="109"/>
      <c r="G444" s="109"/>
      <c r="H444" s="109"/>
      <c r="I444" s="109"/>
      <c r="J444" s="109"/>
      <c r="K444" s="109"/>
      <c r="L444" s="109"/>
      <c r="M444" s="109"/>
      <c r="N444" s="109"/>
      <c r="O444" s="109"/>
      <c r="P444" s="109"/>
      <c r="Q444" s="109"/>
      <c r="R444" s="109"/>
      <c r="S444" s="109"/>
      <c r="T444" s="109"/>
    </row>
    <row r="445" spans="1:20">
      <c r="A445" s="109"/>
      <c r="B445" s="109"/>
      <c r="C445" s="109"/>
      <c r="D445" s="109"/>
      <c r="E445" s="109"/>
      <c r="F445" s="109"/>
      <c r="G445" s="109"/>
      <c r="H445" s="109"/>
      <c r="I445" s="109"/>
      <c r="J445" s="109"/>
      <c r="K445" s="109"/>
      <c r="L445" s="109"/>
      <c r="M445" s="109"/>
      <c r="N445" s="109"/>
      <c r="O445" s="109"/>
      <c r="P445" s="109"/>
      <c r="Q445" s="109"/>
      <c r="R445" s="109"/>
      <c r="S445" s="109"/>
      <c r="T445" s="109"/>
    </row>
    <row r="446" spans="1:20">
      <c r="A446" s="109"/>
      <c r="B446" s="109"/>
      <c r="C446" s="109"/>
      <c r="D446" s="109"/>
      <c r="E446" s="109"/>
      <c r="F446" s="109"/>
      <c r="G446" s="109"/>
      <c r="H446" s="109"/>
      <c r="I446" s="109"/>
      <c r="J446" s="109"/>
      <c r="K446" s="109"/>
      <c r="L446" s="109"/>
      <c r="M446" s="109"/>
      <c r="N446" s="109"/>
      <c r="O446" s="109"/>
      <c r="P446" s="109"/>
      <c r="Q446" s="109"/>
      <c r="R446" s="109"/>
      <c r="S446" s="109"/>
      <c r="T446" s="109"/>
    </row>
    <row r="447" spans="1:20">
      <c r="A447" s="109"/>
      <c r="B447" s="109"/>
      <c r="C447" s="109"/>
      <c r="D447" s="109"/>
      <c r="E447" s="109"/>
      <c r="F447" s="109"/>
      <c r="G447" s="109"/>
      <c r="H447" s="109"/>
      <c r="I447" s="109"/>
      <c r="J447" s="109"/>
      <c r="K447" s="109"/>
      <c r="L447" s="109"/>
      <c r="M447" s="109"/>
      <c r="N447" s="109"/>
      <c r="O447" s="109"/>
      <c r="P447" s="109"/>
      <c r="Q447" s="109"/>
      <c r="R447" s="109"/>
      <c r="S447" s="109"/>
      <c r="T447" s="109"/>
    </row>
    <row r="448" spans="1:20">
      <c r="A448" s="109"/>
      <c r="B448" s="109"/>
      <c r="C448" s="109"/>
      <c r="D448" s="109"/>
      <c r="E448" s="109"/>
      <c r="F448" s="109"/>
      <c r="G448" s="109"/>
      <c r="H448" s="109"/>
      <c r="I448" s="109"/>
      <c r="J448" s="109"/>
      <c r="K448" s="109"/>
      <c r="L448" s="109"/>
      <c r="M448" s="109"/>
      <c r="N448" s="109"/>
      <c r="O448" s="109"/>
      <c r="P448" s="109"/>
      <c r="Q448" s="109"/>
      <c r="R448" s="109"/>
      <c r="S448" s="109"/>
      <c r="T448" s="109"/>
    </row>
    <row r="449" spans="1:20">
      <c r="A449" s="109"/>
      <c r="B449" s="109"/>
      <c r="C449" s="109"/>
      <c r="D449" s="109"/>
      <c r="E449" s="109"/>
      <c r="F449" s="109"/>
      <c r="G449" s="109"/>
      <c r="H449" s="109"/>
      <c r="I449" s="109"/>
      <c r="J449" s="109"/>
      <c r="K449" s="109"/>
      <c r="L449" s="109"/>
      <c r="M449" s="109"/>
      <c r="N449" s="109"/>
      <c r="O449" s="109"/>
      <c r="P449" s="109"/>
      <c r="Q449" s="109"/>
      <c r="R449" s="109"/>
      <c r="S449" s="109"/>
      <c r="T449" s="109"/>
    </row>
    <row r="450" spans="1:20">
      <c r="A450" s="109"/>
      <c r="B450" s="109"/>
      <c r="C450" s="109"/>
      <c r="D450" s="109"/>
      <c r="E450" s="109"/>
      <c r="F450" s="109"/>
      <c r="G450" s="109"/>
      <c r="H450" s="109"/>
      <c r="I450" s="109"/>
      <c r="J450" s="109"/>
      <c r="K450" s="109"/>
      <c r="L450" s="109"/>
      <c r="M450" s="109"/>
      <c r="N450" s="109"/>
      <c r="O450" s="109"/>
      <c r="P450" s="109"/>
      <c r="Q450" s="109"/>
      <c r="R450" s="109"/>
      <c r="S450" s="109"/>
      <c r="T450" s="109"/>
    </row>
    <row r="451" spans="1:20">
      <c r="A451" s="109"/>
      <c r="B451" s="109"/>
      <c r="C451" s="109"/>
      <c r="D451" s="109"/>
      <c r="E451" s="109"/>
      <c r="F451" s="109"/>
      <c r="G451" s="109"/>
      <c r="H451" s="109"/>
      <c r="I451" s="109"/>
      <c r="J451" s="109"/>
      <c r="K451" s="109"/>
      <c r="L451" s="109"/>
      <c r="M451" s="109"/>
      <c r="N451" s="109"/>
      <c r="O451" s="109"/>
      <c r="P451" s="109"/>
      <c r="Q451" s="109"/>
      <c r="R451" s="109"/>
      <c r="S451" s="109"/>
      <c r="T451" s="109"/>
    </row>
    <row r="452" spans="1:20">
      <c r="A452" s="109"/>
      <c r="B452" s="109"/>
      <c r="C452" s="109"/>
      <c r="D452" s="109"/>
      <c r="E452" s="109"/>
      <c r="F452" s="109"/>
      <c r="G452" s="109"/>
      <c r="H452" s="109"/>
      <c r="I452" s="109"/>
      <c r="J452" s="109"/>
      <c r="K452" s="109"/>
      <c r="L452" s="109"/>
      <c r="M452" s="109"/>
      <c r="N452" s="109"/>
      <c r="O452" s="109"/>
      <c r="P452" s="109"/>
      <c r="Q452" s="109"/>
      <c r="R452" s="109"/>
      <c r="S452" s="109"/>
      <c r="T452" s="109"/>
    </row>
    <row r="453" spans="1:20">
      <c r="A453" s="109"/>
      <c r="B453" s="109"/>
      <c r="C453" s="109"/>
      <c r="D453" s="109"/>
      <c r="E453" s="109"/>
      <c r="F453" s="109"/>
      <c r="G453" s="109"/>
      <c r="H453" s="109"/>
      <c r="I453" s="109"/>
      <c r="J453" s="109"/>
      <c r="K453" s="109"/>
      <c r="L453" s="109"/>
      <c r="M453" s="109"/>
      <c r="N453" s="109"/>
      <c r="O453" s="109"/>
      <c r="P453" s="109"/>
      <c r="Q453" s="109"/>
      <c r="R453" s="109"/>
      <c r="S453" s="109"/>
      <c r="T453" s="109"/>
    </row>
    <row r="454" spans="1:20">
      <c r="A454" s="109"/>
      <c r="B454" s="109"/>
      <c r="C454" s="109"/>
      <c r="D454" s="109"/>
      <c r="E454" s="109"/>
      <c r="F454" s="109"/>
      <c r="G454" s="109"/>
      <c r="H454" s="109"/>
      <c r="I454" s="109"/>
      <c r="J454" s="109"/>
      <c r="K454" s="109"/>
      <c r="L454" s="109"/>
      <c r="M454" s="109"/>
      <c r="N454" s="109"/>
      <c r="O454" s="109"/>
      <c r="P454" s="109"/>
      <c r="Q454" s="109"/>
      <c r="R454" s="109"/>
      <c r="S454" s="109"/>
      <c r="T454" s="109"/>
    </row>
    <row r="455" spans="1:20">
      <c r="A455" s="109"/>
      <c r="B455" s="109"/>
      <c r="C455" s="109"/>
      <c r="D455" s="109"/>
      <c r="E455" s="109"/>
      <c r="F455" s="109"/>
      <c r="G455" s="109"/>
      <c r="H455" s="109"/>
      <c r="I455" s="109"/>
      <c r="J455" s="109"/>
      <c r="K455" s="109"/>
      <c r="L455" s="109"/>
      <c r="M455" s="109"/>
      <c r="N455" s="109"/>
      <c r="O455" s="109"/>
      <c r="P455" s="109"/>
      <c r="Q455" s="109"/>
      <c r="R455" s="109"/>
      <c r="S455" s="109"/>
      <c r="T455" s="109"/>
    </row>
    <row r="456" spans="1:20">
      <c r="A456" s="109"/>
      <c r="B456" s="109"/>
      <c r="C456" s="109"/>
      <c r="D456" s="109"/>
      <c r="E456" s="109"/>
      <c r="F456" s="109"/>
      <c r="G456" s="109"/>
      <c r="H456" s="109"/>
      <c r="I456" s="109"/>
      <c r="J456" s="109"/>
      <c r="K456" s="109"/>
      <c r="L456" s="109"/>
      <c r="M456" s="109"/>
      <c r="N456" s="109"/>
      <c r="O456" s="109"/>
      <c r="P456" s="109"/>
      <c r="Q456" s="109"/>
      <c r="R456" s="109"/>
      <c r="S456" s="109"/>
      <c r="T456" s="109"/>
    </row>
    <row r="457" spans="1:20">
      <c r="A457" s="109"/>
      <c r="B457" s="109"/>
      <c r="C457" s="109"/>
      <c r="D457" s="109"/>
      <c r="E457" s="109"/>
      <c r="F457" s="109"/>
      <c r="G457" s="109"/>
      <c r="H457" s="109"/>
      <c r="I457" s="109"/>
      <c r="J457" s="109"/>
      <c r="K457" s="109"/>
      <c r="L457" s="109"/>
      <c r="M457" s="109"/>
      <c r="N457" s="109"/>
      <c r="O457" s="109"/>
      <c r="P457" s="109"/>
      <c r="Q457" s="109"/>
      <c r="R457" s="109"/>
      <c r="S457" s="109"/>
      <c r="T457" s="109"/>
    </row>
    <row r="458" spans="1:20">
      <c r="A458" s="109"/>
      <c r="B458" s="109"/>
      <c r="C458" s="109"/>
      <c r="D458" s="109"/>
      <c r="E458" s="109"/>
      <c r="F458" s="109"/>
      <c r="G458" s="109"/>
      <c r="H458" s="109"/>
      <c r="I458" s="109"/>
      <c r="J458" s="109"/>
      <c r="K458" s="109"/>
      <c r="L458" s="109"/>
      <c r="M458" s="109"/>
      <c r="N458" s="109"/>
      <c r="O458" s="109"/>
      <c r="P458" s="109"/>
      <c r="Q458" s="109"/>
      <c r="R458" s="109"/>
      <c r="S458" s="109"/>
      <c r="T458" s="109"/>
    </row>
    <row r="459" spans="1:20">
      <c r="A459" s="109"/>
      <c r="B459" s="109"/>
      <c r="C459" s="109"/>
      <c r="D459" s="109"/>
      <c r="E459" s="109"/>
      <c r="F459" s="109"/>
      <c r="G459" s="109"/>
      <c r="H459" s="109"/>
      <c r="I459" s="109"/>
      <c r="J459" s="109"/>
      <c r="K459" s="109"/>
      <c r="L459" s="109"/>
      <c r="M459" s="109"/>
      <c r="N459" s="109"/>
      <c r="O459" s="109"/>
      <c r="P459" s="109"/>
      <c r="Q459" s="109"/>
      <c r="R459" s="109"/>
      <c r="S459" s="109"/>
      <c r="T459" s="109"/>
    </row>
    <row r="460" spans="1:20">
      <c r="A460" s="109"/>
      <c r="B460" s="109"/>
      <c r="C460" s="109"/>
      <c r="D460" s="109"/>
      <c r="E460" s="109"/>
      <c r="F460" s="109"/>
      <c r="G460" s="109"/>
      <c r="H460" s="109"/>
      <c r="I460" s="109"/>
      <c r="J460" s="109"/>
      <c r="K460" s="109"/>
      <c r="L460" s="109"/>
      <c r="M460" s="109"/>
      <c r="N460" s="109"/>
      <c r="O460" s="109"/>
      <c r="P460" s="109"/>
      <c r="Q460" s="109"/>
      <c r="R460" s="109"/>
      <c r="S460" s="109"/>
      <c r="T460" s="109"/>
    </row>
    <row r="461" spans="1:20">
      <c r="A461" s="109"/>
      <c r="B461" s="109"/>
      <c r="C461" s="109"/>
      <c r="D461" s="109"/>
      <c r="E461" s="109"/>
      <c r="F461" s="109"/>
      <c r="G461" s="109"/>
      <c r="H461" s="109"/>
      <c r="I461" s="109"/>
      <c r="J461" s="109"/>
      <c r="K461" s="109"/>
      <c r="L461" s="109"/>
      <c r="M461" s="109"/>
      <c r="N461" s="109"/>
      <c r="O461" s="109"/>
      <c r="P461" s="109"/>
      <c r="Q461" s="109"/>
      <c r="R461" s="109"/>
      <c r="S461" s="109"/>
      <c r="T461" s="109"/>
    </row>
    <row r="462" spans="1:20">
      <c r="A462" s="109"/>
      <c r="B462" s="109"/>
      <c r="C462" s="109"/>
      <c r="D462" s="109"/>
      <c r="E462" s="109"/>
      <c r="F462" s="109"/>
      <c r="G462" s="109"/>
      <c r="H462" s="109"/>
      <c r="I462" s="109"/>
      <c r="J462" s="109"/>
      <c r="K462" s="109"/>
      <c r="L462" s="109"/>
      <c r="M462" s="109"/>
      <c r="N462" s="109"/>
      <c r="O462" s="109"/>
      <c r="P462" s="109"/>
      <c r="Q462" s="109"/>
      <c r="R462" s="109"/>
      <c r="S462" s="109"/>
      <c r="T462" s="109"/>
    </row>
    <row r="463" spans="1:20">
      <c r="A463" s="109"/>
      <c r="B463" s="109"/>
      <c r="C463" s="109"/>
      <c r="D463" s="109"/>
      <c r="E463" s="109"/>
      <c r="F463" s="109"/>
      <c r="G463" s="109"/>
      <c r="H463" s="109"/>
      <c r="I463" s="109"/>
      <c r="J463" s="109"/>
      <c r="K463" s="109"/>
      <c r="L463" s="109"/>
      <c r="M463" s="109"/>
      <c r="N463" s="109"/>
      <c r="O463" s="109"/>
      <c r="P463" s="109"/>
      <c r="Q463" s="109"/>
      <c r="R463" s="109"/>
      <c r="S463" s="109"/>
      <c r="T463" s="109"/>
    </row>
    <row r="464" spans="1:20">
      <c r="A464" s="109"/>
      <c r="B464" s="109"/>
      <c r="C464" s="109"/>
      <c r="D464" s="109"/>
      <c r="E464" s="109"/>
      <c r="F464" s="109"/>
      <c r="G464" s="109"/>
      <c r="H464" s="109"/>
      <c r="I464" s="109"/>
      <c r="J464" s="109"/>
      <c r="K464" s="109"/>
      <c r="L464" s="109"/>
      <c r="M464" s="109"/>
      <c r="N464" s="109"/>
      <c r="O464" s="109"/>
      <c r="P464" s="109"/>
      <c r="Q464" s="109"/>
      <c r="R464" s="109"/>
      <c r="S464" s="109"/>
      <c r="T464" s="109"/>
    </row>
    <row r="465" spans="1:20">
      <c r="A465" s="109"/>
      <c r="B465" s="109"/>
      <c r="C465" s="109"/>
      <c r="D465" s="109"/>
      <c r="E465" s="109"/>
      <c r="F465" s="109"/>
      <c r="G465" s="109"/>
      <c r="H465" s="109"/>
      <c r="I465" s="109"/>
      <c r="J465" s="109"/>
      <c r="K465" s="109"/>
      <c r="L465" s="109"/>
      <c r="M465" s="109"/>
      <c r="N465" s="109"/>
      <c r="O465" s="109"/>
      <c r="P465" s="109"/>
      <c r="Q465" s="109"/>
      <c r="R465" s="109"/>
      <c r="S465" s="109"/>
      <c r="T465" s="109"/>
    </row>
    <row r="466" spans="1:20">
      <c r="A466" s="109"/>
      <c r="B466" s="109"/>
      <c r="C466" s="109"/>
      <c r="D466" s="109"/>
      <c r="E466" s="109"/>
      <c r="F466" s="109"/>
      <c r="G466" s="109"/>
      <c r="H466" s="109"/>
      <c r="I466" s="109"/>
      <c r="J466" s="109"/>
      <c r="K466" s="109"/>
      <c r="L466" s="109"/>
      <c r="M466" s="109"/>
      <c r="N466" s="109"/>
      <c r="O466" s="109"/>
      <c r="P466" s="109"/>
      <c r="Q466" s="109"/>
      <c r="R466" s="109"/>
      <c r="S466" s="109"/>
      <c r="T466" s="109"/>
    </row>
    <row r="467" spans="1:20">
      <c r="A467" s="109"/>
      <c r="B467" s="109"/>
      <c r="C467" s="109"/>
      <c r="D467" s="109"/>
      <c r="E467" s="109"/>
      <c r="F467" s="109"/>
      <c r="G467" s="109"/>
      <c r="H467" s="109"/>
      <c r="I467" s="109"/>
      <c r="J467" s="109"/>
      <c r="K467" s="109"/>
      <c r="L467" s="109"/>
      <c r="M467" s="109"/>
      <c r="N467" s="109"/>
      <c r="O467" s="109"/>
      <c r="P467" s="109"/>
      <c r="Q467" s="109"/>
      <c r="R467" s="109"/>
      <c r="S467" s="109"/>
      <c r="T467" s="109"/>
    </row>
    <row r="468" spans="1:20">
      <c r="A468" s="109"/>
      <c r="B468" s="109"/>
      <c r="C468" s="109"/>
      <c r="D468" s="109"/>
      <c r="E468" s="109"/>
      <c r="F468" s="109"/>
      <c r="G468" s="109"/>
      <c r="H468" s="109"/>
      <c r="I468" s="109"/>
      <c r="J468" s="109"/>
      <c r="K468" s="109"/>
      <c r="L468" s="109"/>
      <c r="M468" s="109"/>
      <c r="N468" s="109"/>
      <c r="O468" s="109"/>
      <c r="P468" s="109"/>
      <c r="Q468" s="109"/>
      <c r="R468" s="109"/>
      <c r="S468" s="109"/>
      <c r="T468" s="109"/>
    </row>
    <row r="469" spans="1:20">
      <c r="A469" s="109"/>
      <c r="B469" s="109"/>
      <c r="C469" s="109"/>
      <c r="D469" s="109"/>
      <c r="E469" s="109"/>
      <c r="F469" s="109"/>
      <c r="G469" s="109"/>
      <c r="H469" s="109"/>
      <c r="I469" s="109"/>
      <c r="J469" s="109"/>
      <c r="K469" s="109"/>
      <c r="L469" s="109"/>
      <c r="M469" s="109"/>
      <c r="N469" s="109"/>
      <c r="O469" s="109"/>
      <c r="P469" s="109"/>
      <c r="Q469" s="109"/>
      <c r="R469" s="109"/>
      <c r="S469" s="109"/>
      <c r="T469" s="109"/>
    </row>
    <row r="470" spans="1:20">
      <c r="A470" s="109"/>
      <c r="B470" s="109"/>
      <c r="C470" s="109"/>
      <c r="D470" s="109"/>
      <c r="E470" s="109"/>
      <c r="F470" s="109"/>
      <c r="G470" s="109"/>
      <c r="H470" s="109"/>
      <c r="I470" s="109"/>
      <c r="J470" s="109"/>
      <c r="K470" s="109"/>
      <c r="L470" s="109"/>
      <c r="M470" s="109"/>
      <c r="N470" s="109"/>
      <c r="O470" s="109"/>
      <c r="P470" s="109"/>
      <c r="Q470" s="109"/>
      <c r="R470" s="109"/>
      <c r="S470" s="109"/>
      <c r="T470" s="109"/>
    </row>
    <row r="471" spans="1:20">
      <c r="A471" s="109"/>
      <c r="B471" s="109"/>
      <c r="C471" s="109"/>
      <c r="D471" s="109"/>
      <c r="E471" s="109"/>
      <c r="F471" s="109"/>
      <c r="G471" s="109"/>
      <c r="H471" s="109"/>
      <c r="I471" s="109"/>
      <c r="J471" s="109"/>
      <c r="K471" s="109"/>
      <c r="L471" s="109"/>
      <c r="M471" s="109"/>
      <c r="N471" s="109"/>
      <c r="O471" s="109"/>
      <c r="P471" s="109"/>
      <c r="Q471" s="109"/>
      <c r="R471" s="109"/>
      <c r="S471" s="109"/>
      <c r="T471" s="109"/>
    </row>
    <row r="472" spans="1:20">
      <c r="A472" s="109"/>
      <c r="B472" s="109"/>
      <c r="C472" s="109"/>
      <c r="D472" s="109"/>
      <c r="E472" s="109"/>
      <c r="F472" s="109"/>
      <c r="G472" s="109"/>
      <c r="H472" s="109"/>
      <c r="I472" s="109"/>
      <c r="J472" s="109"/>
      <c r="K472" s="109"/>
      <c r="L472" s="109"/>
      <c r="M472" s="109"/>
      <c r="N472" s="109"/>
      <c r="O472" s="109"/>
      <c r="P472" s="109"/>
      <c r="Q472" s="109"/>
      <c r="R472" s="109"/>
      <c r="S472" s="109"/>
      <c r="T472" s="109"/>
    </row>
    <row r="473" spans="1:20">
      <c r="A473" s="109"/>
      <c r="B473" s="109"/>
      <c r="C473" s="109"/>
      <c r="D473" s="109"/>
      <c r="E473" s="109"/>
      <c r="F473" s="109"/>
      <c r="G473" s="109"/>
      <c r="H473" s="109"/>
      <c r="I473" s="109"/>
      <c r="J473" s="109"/>
      <c r="K473" s="109"/>
      <c r="L473" s="109"/>
      <c r="M473" s="109"/>
      <c r="N473" s="109"/>
      <c r="O473" s="109"/>
      <c r="P473" s="109"/>
      <c r="Q473" s="109"/>
      <c r="R473" s="109"/>
      <c r="S473" s="109"/>
      <c r="T473" s="109"/>
    </row>
    <row r="474" spans="1:20">
      <c r="A474" s="109"/>
      <c r="B474" s="109"/>
      <c r="C474" s="109"/>
      <c r="D474" s="109"/>
      <c r="E474" s="109"/>
      <c r="F474" s="109"/>
      <c r="G474" s="109"/>
      <c r="H474" s="109"/>
      <c r="I474" s="109"/>
      <c r="J474" s="109"/>
      <c r="K474" s="109"/>
      <c r="L474" s="109"/>
      <c r="M474" s="109"/>
      <c r="N474" s="109"/>
      <c r="O474" s="109"/>
      <c r="P474" s="109"/>
      <c r="Q474" s="109"/>
      <c r="R474" s="109"/>
      <c r="S474" s="109"/>
      <c r="T474" s="109"/>
    </row>
    <row r="475" spans="1:20">
      <c r="A475" s="109"/>
      <c r="B475" s="109"/>
      <c r="C475" s="109"/>
      <c r="D475" s="109"/>
      <c r="E475" s="109"/>
      <c r="F475" s="109"/>
      <c r="G475" s="109"/>
      <c r="H475" s="109"/>
      <c r="I475" s="109"/>
      <c r="J475" s="109"/>
      <c r="K475" s="109"/>
      <c r="L475" s="109"/>
      <c r="M475" s="109"/>
      <c r="N475" s="109"/>
      <c r="O475" s="109"/>
      <c r="P475" s="109"/>
      <c r="Q475" s="109"/>
      <c r="R475" s="109"/>
      <c r="S475" s="109"/>
      <c r="T475" s="109"/>
    </row>
    <row r="476" spans="1:20">
      <c r="A476" s="109"/>
      <c r="B476" s="109"/>
      <c r="C476" s="109"/>
      <c r="D476" s="109"/>
      <c r="E476" s="109"/>
      <c r="F476" s="109"/>
      <c r="G476" s="109"/>
      <c r="H476" s="109"/>
      <c r="I476" s="109"/>
      <c r="J476" s="109"/>
      <c r="K476" s="109"/>
      <c r="L476" s="109"/>
      <c r="M476" s="109"/>
      <c r="N476" s="109"/>
      <c r="O476" s="109"/>
      <c r="P476" s="109"/>
      <c r="Q476" s="109"/>
      <c r="R476" s="109"/>
      <c r="S476" s="109"/>
      <c r="T476" s="109"/>
    </row>
    <row r="477" spans="1:20">
      <c r="A477" s="109"/>
      <c r="B477" s="109"/>
      <c r="C477" s="109"/>
      <c r="D477" s="109"/>
      <c r="E477" s="109"/>
      <c r="F477" s="109"/>
      <c r="G477" s="109"/>
      <c r="H477" s="109"/>
      <c r="I477" s="109"/>
      <c r="J477" s="109"/>
      <c r="K477" s="109"/>
      <c r="L477" s="109"/>
      <c r="M477" s="109"/>
      <c r="N477" s="109"/>
      <c r="O477" s="109"/>
      <c r="P477" s="109"/>
      <c r="Q477" s="109"/>
      <c r="R477" s="109"/>
      <c r="S477" s="109"/>
      <c r="T477" s="109"/>
    </row>
    <row r="478" spans="1:20">
      <c r="A478" s="109"/>
      <c r="B478" s="109"/>
      <c r="C478" s="109"/>
      <c r="D478" s="109"/>
      <c r="E478" s="109"/>
      <c r="F478" s="109"/>
      <c r="G478" s="109"/>
      <c r="H478" s="109"/>
      <c r="I478" s="109"/>
      <c r="J478" s="109"/>
      <c r="K478" s="109"/>
      <c r="L478" s="109"/>
      <c r="M478" s="109"/>
      <c r="N478" s="109"/>
      <c r="O478" s="109"/>
      <c r="P478" s="109"/>
      <c r="Q478" s="109"/>
      <c r="R478" s="109"/>
      <c r="S478" s="109"/>
      <c r="T478" s="109"/>
    </row>
    <row r="479" spans="1:20">
      <c r="A479" s="109"/>
      <c r="B479" s="109"/>
      <c r="C479" s="109"/>
      <c r="D479" s="109"/>
      <c r="E479" s="109"/>
      <c r="F479" s="109"/>
      <c r="G479" s="109"/>
      <c r="H479" s="109"/>
      <c r="I479" s="109"/>
      <c r="J479" s="109"/>
      <c r="K479" s="109"/>
      <c r="L479" s="109"/>
      <c r="M479" s="109"/>
      <c r="N479" s="109"/>
      <c r="O479" s="109"/>
      <c r="P479" s="109"/>
      <c r="Q479" s="109"/>
      <c r="R479" s="109"/>
      <c r="S479" s="109"/>
      <c r="T479" s="109"/>
    </row>
    <row r="480" spans="1:20">
      <c r="A480" s="109"/>
      <c r="B480" s="109"/>
      <c r="C480" s="109"/>
      <c r="D480" s="109"/>
      <c r="E480" s="109"/>
      <c r="F480" s="109"/>
      <c r="G480" s="109"/>
      <c r="H480" s="109"/>
      <c r="I480" s="109"/>
      <c r="J480" s="109"/>
      <c r="K480" s="109"/>
      <c r="L480" s="109"/>
      <c r="M480" s="109"/>
      <c r="N480" s="109"/>
      <c r="O480" s="109"/>
      <c r="P480" s="109"/>
      <c r="Q480" s="109"/>
      <c r="R480" s="109"/>
      <c r="S480" s="109"/>
      <c r="T480" s="109"/>
    </row>
    <row r="481" spans="1:20">
      <c r="A481" s="109"/>
      <c r="B481" s="109"/>
      <c r="C481" s="109"/>
      <c r="D481" s="109"/>
      <c r="E481" s="109"/>
      <c r="F481" s="109"/>
      <c r="G481" s="109"/>
      <c r="H481" s="109"/>
      <c r="I481" s="109"/>
      <c r="J481" s="109"/>
      <c r="K481" s="109"/>
      <c r="L481" s="109"/>
      <c r="M481" s="109"/>
      <c r="N481" s="109"/>
      <c r="O481" s="109"/>
      <c r="P481" s="109"/>
      <c r="Q481" s="109"/>
      <c r="R481" s="109"/>
      <c r="S481" s="109"/>
      <c r="T481" s="109"/>
    </row>
    <row r="482" spans="1:20">
      <c r="A482" s="109"/>
      <c r="B482" s="109"/>
      <c r="C482" s="109"/>
      <c r="D482" s="109"/>
      <c r="E482" s="109"/>
      <c r="F482" s="109"/>
      <c r="G482" s="109"/>
      <c r="H482" s="109"/>
      <c r="I482" s="109"/>
      <c r="J482" s="109"/>
      <c r="K482" s="109"/>
      <c r="L482" s="109"/>
      <c r="M482" s="109"/>
      <c r="N482" s="109"/>
      <c r="O482" s="109"/>
      <c r="P482" s="109"/>
      <c r="Q482" s="109"/>
      <c r="R482" s="109"/>
      <c r="S482" s="109"/>
      <c r="T482" s="109"/>
    </row>
    <row r="483" spans="1:20">
      <c r="A483" s="109"/>
      <c r="B483" s="109"/>
      <c r="C483" s="109"/>
      <c r="D483" s="109"/>
      <c r="E483" s="109"/>
      <c r="F483" s="109"/>
      <c r="G483" s="109"/>
      <c r="H483" s="109"/>
      <c r="I483" s="109"/>
      <c r="J483" s="109"/>
      <c r="K483" s="109"/>
      <c r="L483" s="109"/>
      <c r="M483" s="109"/>
      <c r="N483" s="109"/>
      <c r="O483" s="109"/>
      <c r="P483" s="109"/>
      <c r="Q483" s="109"/>
      <c r="R483" s="109"/>
      <c r="S483" s="109"/>
      <c r="T483" s="109"/>
    </row>
    <row r="484" spans="1:20">
      <c r="A484" s="109"/>
      <c r="B484" s="109"/>
      <c r="C484" s="109"/>
      <c r="D484" s="109"/>
      <c r="E484" s="109"/>
      <c r="F484" s="109"/>
      <c r="G484" s="109"/>
      <c r="H484" s="109"/>
      <c r="I484" s="109"/>
      <c r="J484" s="109"/>
      <c r="K484" s="109"/>
      <c r="L484" s="109"/>
      <c r="M484" s="109"/>
      <c r="N484" s="109"/>
      <c r="O484" s="109"/>
      <c r="P484" s="109"/>
      <c r="Q484" s="109"/>
      <c r="R484" s="109"/>
      <c r="S484" s="109"/>
      <c r="T484" s="109"/>
    </row>
    <row r="485" spans="1:20">
      <c r="A485" s="109"/>
      <c r="B485" s="109"/>
      <c r="C485" s="109"/>
      <c r="D485" s="109"/>
      <c r="E485" s="109"/>
      <c r="F485" s="109"/>
      <c r="G485" s="109"/>
      <c r="H485" s="109"/>
      <c r="I485" s="109"/>
      <c r="J485" s="109"/>
      <c r="K485" s="109"/>
      <c r="L485" s="109"/>
      <c r="M485" s="109"/>
      <c r="N485" s="109"/>
      <c r="O485" s="109"/>
      <c r="P485" s="109"/>
      <c r="Q485" s="109"/>
      <c r="R485" s="109"/>
      <c r="S485" s="109"/>
      <c r="T485" s="109"/>
    </row>
    <row r="486" spans="1:20">
      <c r="A486" s="109"/>
      <c r="B486" s="109"/>
      <c r="C486" s="109"/>
      <c r="D486" s="109"/>
      <c r="E486" s="109"/>
      <c r="F486" s="109"/>
      <c r="G486" s="109"/>
      <c r="H486" s="109"/>
      <c r="I486" s="109"/>
      <c r="J486" s="109"/>
      <c r="K486" s="109"/>
      <c r="L486" s="109"/>
      <c r="M486" s="109"/>
      <c r="N486" s="109"/>
      <c r="O486" s="109"/>
      <c r="P486" s="109"/>
      <c r="Q486" s="109"/>
      <c r="R486" s="109"/>
      <c r="S486" s="109"/>
      <c r="T486" s="109"/>
    </row>
    <row r="487" spans="1:20">
      <c r="A487" s="109"/>
      <c r="B487" s="109"/>
      <c r="C487" s="109"/>
      <c r="D487" s="109"/>
      <c r="E487" s="109"/>
      <c r="F487" s="109"/>
      <c r="G487" s="109"/>
      <c r="H487" s="109"/>
      <c r="I487" s="109"/>
      <c r="J487" s="109"/>
      <c r="K487" s="109"/>
      <c r="L487" s="109"/>
      <c r="M487" s="109"/>
      <c r="N487" s="109"/>
      <c r="O487" s="109"/>
      <c r="P487" s="109"/>
      <c r="Q487" s="109"/>
      <c r="R487" s="109"/>
      <c r="S487" s="109"/>
      <c r="T487" s="109"/>
    </row>
    <row r="488" spans="1:20">
      <c r="A488" s="109"/>
      <c r="B488" s="109"/>
      <c r="C488" s="109"/>
      <c r="D488" s="109"/>
      <c r="E488" s="109"/>
      <c r="F488" s="109"/>
      <c r="G488" s="109"/>
      <c r="H488" s="109"/>
      <c r="I488" s="109"/>
      <c r="J488" s="109"/>
      <c r="K488" s="109"/>
      <c r="L488" s="109"/>
      <c r="M488" s="109"/>
      <c r="N488" s="109"/>
      <c r="O488" s="109"/>
      <c r="P488" s="109"/>
      <c r="Q488" s="109"/>
      <c r="R488" s="109"/>
      <c r="S488" s="109"/>
      <c r="T488" s="109"/>
    </row>
    <row r="489" spans="1:20">
      <c r="A489" s="109"/>
      <c r="B489" s="109"/>
      <c r="C489" s="109"/>
      <c r="D489" s="109"/>
      <c r="E489" s="109"/>
      <c r="F489" s="109"/>
      <c r="G489" s="109"/>
      <c r="H489" s="109"/>
      <c r="I489" s="109"/>
      <c r="J489" s="109"/>
      <c r="K489" s="109"/>
      <c r="L489" s="109"/>
      <c r="M489" s="109"/>
      <c r="N489" s="109"/>
      <c r="O489" s="109"/>
      <c r="P489" s="109"/>
      <c r="Q489" s="109"/>
      <c r="R489" s="109"/>
      <c r="S489" s="109"/>
      <c r="T489" s="109"/>
    </row>
    <row r="490" spans="1:20">
      <c r="A490" s="109"/>
      <c r="B490" s="109"/>
      <c r="C490" s="109"/>
      <c r="D490" s="109"/>
      <c r="E490" s="109"/>
      <c r="F490" s="109"/>
      <c r="G490" s="109"/>
      <c r="H490" s="109"/>
      <c r="I490" s="109"/>
      <c r="J490" s="109"/>
      <c r="K490" s="109"/>
      <c r="L490" s="109"/>
      <c r="M490" s="109"/>
      <c r="N490" s="109"/>
      <c r="O490" s="109"/>
      <c r="P490" s="109"/>
      <c r="Q490" s="109"/>
      <c r="R490" s="109"/>
      <c r="S490" s="109"/>
      <c r="T490" s="109"/>
    </row>
    <row r="491" spans="1:20">
      <c r="A491" s="109"/>
      <c r="B491" s="109"/>
      <c r="C491" s="109"/>
      <c r="D491" s="109"/>
      <c r="E491" s="109"/>
      <c r="F491" s="109"/>
      <c r="G491" s="109"/>
      <c r="H491" s="109"/>
      <c r="I491" s="109"/>
      <c r="J491" s="109"/>
      <c r="K491" s="109"/>
      <c r="L491" s="109"/>
      <c r="M491" s="109"/>
      <c r="N491" s="109"/>
      <c r="O491" s="109"/>
      <c r="P491" s="109"/>
      <c r="Q491" s="109"/>
      <c r="R491" s="109"/>
      <c r="S491" s="109"/>
      <c r="T491" s="109"/>
    </row>
    <row r="492" spans="1:20">
      <c r="A492" s="109"/>
      <c r="B492" s="109"/>
      <c r="C492" s="109"/>
      <c r="D492" s="109"/>
      <c r="E492" s="109"/>
      <c r="F492" s="109"/>
      <c r="G492" s="109"/>
      <c r="H492" s="109"/>
      <c r="I492" s="109"/>
      <c r="J492" s="109"/>
      <c r="K492" s="109"/>
      <c r="L492" s="109"/>
      <c r="M492" s="109"/>
      <c r="N492" s="109"/>
      <c r="O492" s="109"/>
      <c r="P492" s="109"/>
      <c r="Q492" s="109"/>
      <c r="R492" s="109"/>
      <c r="S492" s="109"/>
      <c r="T492" s="109"/>
    </row>
    <row r="493" spans="1:20">
      <c r="A493" s="109"/>
      <c r="B493" s="109"/>
      <c r="C493" s="109"/>
      <c r="D493" s="109"/>
      <c r="E493" s="109"/>
      <c r="F493" s="109"/>
      <c r="G493" s="109"/>
      <c r="H493" s="109"/>
      <c r="I493" s="109"/>
      <c r="J493" s="109"/>
      <c r="K493" s="109"/>
      <c r="L493" s="109"/>
      <c r="M493" s="109"/>
      <c r="N493" s="109"/>
      <c r="O493" s="109"/>
      <c r="P493" s="109"/>
      <c r="Q493" s="109"/>
      <c r="R493" s="109"/>
      <c r="S493" s="109"/>
      <c r="T493" s="109"/>
    </row>
    <row r="494" spans="1:20">
      <c r="A494" s="109"/>
      <c r="B494" s="109"/>
      <c r="C494" s="109"/>
      <c r="D494" s="109"/>
      <c r="E494" s="109"/>
      <c r="F494" s="109"/>
      <c r="G494" s="109"/>
      <c r="H494" s="109"/>
      <c r="I494" s="109"/>
      <c r="J494" s="109"/>
      <c r="K494" s="109"/>
      <c r="L494" s="109"/>
      <c r="M494" s="109"/>
      <c r="N494" s="109"/>
      <c r="O494" s="109"/>
      <c r="P494" s="109"/>
      <c r="Q494" s="109"/>
      <c r="R494" s="109"/>
      <c r="S494" s="109"/>
      <c r="T494" s="109"/>
    </row>
    <row r="495" spans="1:20">
      <c r="A495" s="109"/>
      <c r="B495" s="109"/>
      <c r="C495" s="109"/>
      <c r="D495" s="109"/>
      <c r="E495" s="109"/>
      <c r="F495" s="109"/>
      <c r="G495" s="109"/>
      <c r="H495" s="109"/>
      <c r="I495" s="109"/>
      <c r="J495" s="109"/>
      <c r="K495" s="109"/>
      <c r="L495" s="109"/>
      <c r="M495" s="109"/>
      <c r="N495" s="109"/>
      <c r="O495" s="109"/>
      <c r="P495" s="109"/>
      <c r="Q495" s="109"/>
      <c r="R495" s="109"/>
      <c r="S495" s="109"/>
      <c r="T495" s="109"/>
    </row>
    <row r="496" spans="1:20">
      <c r="A496" s="109"/>
      <c r="B496" s="109"/>
      <c r="C496" s="109"/>
      <c r="D496" s="109"/>
      <c r="E496" s="109"/>
      <c r="F496" s="109"/>
      <c r="G496" s="109"/>
      <c r="H496" s="109"/>
      <c r="I496" s="109"/>
      <c r="J496" s="109"/>
      <c r="K496" s="109"/>
      <c r="L496" s="109"/>
      <c r="M496" s="109"/>
      <c r="N496" s="109"/>
      <c r="O496" s="109"/>
      <c r="P496" s="109"/>
      <c r="Q496" s="109"/>
      <c r="R496" s="109"/>
      <c r="S496" s="109"/>
      <c r="T496" s="109"/>
    </row>
    <row r="497" spans="1:20">
      <c r="A497" s="109"/>
      <c r="B497" s="109"/>
      <c r="C497" s="109"/>
      <c r="D497" s="109"/>
      <c r="E497" s="109"/>
      <c r="F497" s="109"/>
      <c r="G497" s="109"/>
      <c r="H497" s="109"/>
      <c r="I497" s="109"/>
      <c r="J497" s="109"/>
      <c r="K497" s="109"/>
      <c r="L497" s="109"/>
      <c r="M497" s="109"/>
      <c r="N497" s="109"/>
      <c r="O497" s="109"/>
      <c r="P497" s="109"/>
      <c r="Q497" s="109"/>
      <c r="R497" s="109"/>
      <c r="S497" s="109"/>
      <c r="T497" s="109"/>
    </row>
    <row r="498" spans="1:20">
      <c r="A498" s="109"/>
      <c r="B498" s="109"/>
      <c r="C498" s="109"/>
      <c r="D498" s="109"/>
      <c r="E498" s="109"/>
      <c r="F498" s="109"/>
      <c r="G498" s="109"/>
      <c r="H498" s="109"/>
      <c r="I498" s="109"/>
      <c r="J498" s="109"/>
      <c r="K498" s="109"/>
      <c r="L498" s="109"/>
      <c r="M498" s="109"/>
      <c r="N498" s="109"/>
      <c r="O498" s="109"/>
      <c r="P498" s="109"/>
      <c r="Q498" s="109"/>
      <c r="R498" s="109"/>
      <c r="S498" s="109"/>
      <c r="T498" s="109"/>
    </row>
    <row r="499" spans="1:20">
      <c r="A499" s="109"/>
      <c r="B499" s="109"/>
      <c r="C499" s="109"/>
      <c r="D499" s="109"/>
      <c r="E499" s="109"/>
      <c r="F499" s="109"/>
      <c r="G499" s="109"/>
      <c r="H499" s="109"/>
      <c r="I499" s="109"/>
      <c r="J499" s="109"/>
      <c r="K499" s="109"/>
      <c r="L499" s="109"/>
      <c r="M499" s="109"/>
      <c r="N499" s="109"/>
      <c r="O499" s="109"/>
      <c r="P499" s="109"/>
      <c r="Q499" s="109"/>
      <c r="R499" s="109"/>
      <c r="S499" s="109"/>
      <c r="T499" s="109"/>
    </row>
    <row r="500" spans="1:20">
      <c r="A500" s="109"/>
      <c r="B500" s="109"/>
      <c r="C500" s="109"/>
      <c r="D500" s="109"/>
      <c r="E500" s="109"/>
      <c r="F500" s="109"/>
      <c r="G500" s="109"/>
      <c r="H500" s="109"/>
      <c r="I500" s="109"/>
      <c r="J500" s="109"/>
      <c r="K500" s="109"/>
      <c r="L500" s="109"/>
      <c r="M500" s="109"/>
      <c r="N500" s="109"/>
      <c r="O500" s="109"/>
      <c r="P500" s="109"/>
      <c r="Q500" s="109"/>
      <c r="R500" s="109"/>
      <c r="S500" s="109"/>
      <c r="T500" s="109"/>
    </row>
    <row r="501" spans="1:20">
      <c r="A501" s="109"/>
      <c r="B501" s="109"/>
      <c r="C501" s="109"/>
      <c r="D501" s="109"/>
      <c r="E501" s="109"/>
      <c r="F501" s="109"/>
      <c r="G501" s="109"/>
      <c r="H501" s="109"/>
      <c r="I501" s="109"/>
      <c r="J501" s="109"/>
      <c r="K501" s="109"/>
      <c r="L501" s="109"/>
      <c r="M501" s="109"/>
      <c r="N501" s="109"/>
      <c r="O501" s="109"/>
      <c r="P501" s="109"/>
      <c r="Q501" s="109"/>
      <c r="R501" s="109"/>
      <c r="S501" s="109"/>
      <c r="T501" s="109"/>
    </row>
    <row r="502" spans="1:20">
      <c r="A502" s="109"/>
      <c r="B502" s="109"/>
      <c r="C502" s="109"/>
      <c r="D502" s="109"/>
      <c r="E502" s="109"/>
      <c r="F502" s="109"/>
      <c r="G502" s="109"/>
      <c r="H502" s="109"/>
      <c r="I502" s="109"/>
      <c r="J502" s="109"/>
      <c r="K502" s="109"/>
      <c r="L502" s="109"/>
      <c r="M502" s="109"/>
      <c r="N502" s="109"/>
      <c r="O502" s="109"/>
      <c r="P502" s="109"/>
      <c r="Q502" s="109"/>
      <c r="R502" s="109"/>
      <c r="S502" s="109"/>
      <c r="T502" s="109"/>
    </row>
    <row r="503" spans="1:20">
      <c r="A503" s="109"/>
      <c r="B503" s="109"/>
      <c r="C503" s="109"/>
      <c r="D503" s="109"/>
      <c r="E503" s="109"/>
      <c r="F503" s="109"/>
      <c r="G503" s="109"/>
      <c r="H503" s="109"/>
      <c r="I503" s="109"/>
      <c r="J503" s="109"/>
      <c r="K503" s="109"/>
      <c r="L503" s="109"/>
      <c r="M503" s="109"/>
      <c r="N503" s="109"/>
      <c r="O503" s="109"/>
      <c r="P503" s="109"/>
      <c r="Q503" s="109"/>
      <c r="R503" s="109"/>
      <c r="S503" s="109"/>
      <c r="T503" s="109"/>
    </row>
    <row r="504" spans="1:20">
      <c r="A504" s="109"/>
      <c r="B504" s="109"/>
      <c r="C504" s="109"/>
      <c r="D504" s="109"/>
      <c r="E504" s="109"/>
      <c r="F504" s="109"/>
      <c r="G504" s="109"/>
      <c r="H504" s="109"/>
      <c r="I504" s="109"/>
      <c r="J504" s="109"/>
      <c r="K504" s="109"/>
      <c r="L504" s="109"/>
      <c r="M504" s="109"/>
      <c r="N504" s="109"/>
      <c r="O504" s="109"/>
      <c r="P504" s="109"/>
      <c r="Q504" s="109"/>
      <c r="R504" s="109"/>
      <c r="S504" s="109"/>
      <c r="T504" s="109"/>
    </row>
    <row r="505" spans="1:20">
      <c r="A505" s="109"/>
      <c r="B505" s="109"/>
      <c r="C505" s="109"/>
      <c r="D505" s="109"/>
      <c r="E505" s="109"/>
      <c r="F505" s="109"/>
      <c r="G505" s="109"/>
      <c r="H505" s="109"/>
      <c r="I505" s="109"/>
      <c r="J505" s="109"/>
      <c r="K505" s="109"/>
      <c r="L505" s="109"/>
      <c r="M505" s="109"/>
      <c r="N505" s="109"/>
      <c r="O505" s="109"/>
      <c r="P505" s="109"/>
      <c r="Q505" s="109"/>
      <c r="R505" s="109"/>
      <c r="S505" s="109"/>
      <c r="T505" s="109"/>
    </row>
    <row r="506" spans="1:20">
      <c r="A506" s="109"/>
      <c r="B506" s="109"/>
      <c r="C506" s="109"/>
      <c r="D506" s="109"/>
      <c r="E506" s="109"/>
      <c r="F506" s="109"/>
      <c r="G506" s="109"/>
      <c r="H506" s="109"/>
      <c r="I506" s="109"/>
      <c r="J506" s="109"/>
      <c r="K506" s="109"/>
      <c r="L506" s="109"/>
      <c r="M506" s="109"/>
      <c r="N506" s="109"/>
      <c r="O506" s="109"/>
      <c r="P506" s="109"/>
      <c r="Q506" s="109"/>
      <c r="R506" s="109"/>
      <c r="S506" s="109"/>
      <c r="T506" s="109"/>
    </row>
    <row r="507" spans="1:20">
      <c r="A507" s="109"/>
      <c r="B507" s="109"/>
      <c r="C507" s="109"/>
      <c r="D507" s="109"/>
      <c r="E507" s="109"/>
      <c r="F507" s="109"/>
      <c r="G507" s="109"/>
      <c r="H507" s="109"/>
      <c r="I507" s="109"/>
      <c r="J507" s="109"/>
      <c r="K507" s="109"/>
      <c r="L507" s="109"/>
      <c r="M507" s="109"/>
      <c r="N507" s="109"/>
      <c r="O507" s="109"/>
      <c r="P507" s="109"/>
      <c r="Q507" s="109"/>
      <c r="R507" s="109"/>
      <c r="S507" s="109"/>
      <c r="T507" s="109"/>
    </row>
    <row r="508" spans="1:20">
      <c r="A508" s="109"/>
      <c r="B508" s="109"/>
      <c r="C508" s="109"/>
      <c r="D508" s="109"/>
      <c r="E508" s="109"/>
      <c r="F508" s="109"/>
      <c r="G508" s="109"/>
      <c r="H508" s="109"/>
      <c r="I508" s="109"/>
      <c r="J508" s="109"/>
      <c r="K508" s="109"/>
      <c r="L508" s="109"/>
      <c r="M508" s="109"/>
      <c r="N508" s="109"/>
      <c r="O508" s="109"/>
      <c r="P508" s="109"/>
      <c r="Q508" s="109"/>
      <c r="R508" s="109"/>
      <c r="S508" s="109"/>
      <c r="T508" s="109"/>
    </row>
    <row r="509" spans="1:20">
      <c r="A509" s="109"/>
      <c r="B509" s="109"/>
      <c r="C509" s="109"/>
      <c r="D509" s="109"/>
      <c r="E509" s="109"/>
      <c r="F509" s="109"/>
      <c r="G509" s="109"/>
      <c r="H509" s="109"/>
      <c r="I509" s="109"/>
      <c r="J509" s="109"/>
      <c r="K509" s="109"/>
      <c r="L509" s="109"/>
      <c r="M509" s="109"/>
      <c r="N509" s="109"/>
      <c r="O509" s="109"/>
      <c r="P509" s="109"/>
      <c r="Q509" s="109"/>
      <c r="R509" s="109"/>
      <c r="S509" s="109"/>
      <c r="T509" s="109"/>
    </row>
    <row r="510" spans="1:20">
      <c r="A510" s="109"/>
      <c r="B510" s="109"/>
      <c r="C510" s="109"/>
      <c r="D510" s="109"/>
      <c r="E510" s="109"/>
      <c r="F510" s="109"/>
      <c r="G510" s="109"/>
      <c r="H510" s="109"/>
      <c r="I510" s="109"/>
      <c r="J510" s="109"/>
      <c r="K510" s="109"/>
      <c r="L510" s="109"/>
      <c r="M510" s="109"/>
      <c r="N510" s="109"/>
      <c r="O510" s="109"/>
      <c r="P510" s="109"/>
      <c r="Q510" s="109"/>
      <c r="R510" s="109"/>
      <c r="S510" s="109"/>
      <c r="T510" s="109"/>
    </row>
    <row r="511" spans="1:20">
      <c r="A511" s="109"/>
      <c r="B511" s="109"/>
      <c r="C511" s="109"/>
      <c r="D511" s="109"/>
      <c r="E511" s="109"/>
      <c r="F511" s="109"/>
      <c r="G511" s="109"/>
      <c r="H511" s="109"/>
      <c r="I511" s="109"/>
      <c r="J511" s="109"/>
      <c r="K511" s="109"/>
      <c r="L511" s="109"/>
      <c r="M511" s="109"/>
      <c r="N511" s="109"/>
      <c r="O511" s="109"/>
      <c r="P511" s="109"/>
      <c r="Q511" s="109"/>
      <c r="R511" s="109"/>
      <c r="S511" s="109"/>
      <c r="T511" s="109"/>
    </row>
    <row r="512" spans="1:20">
      <c r="A512" s="109"/>
      <c r="B512" s="109"/>
      <c r="C512" s="109"/>
      <c r="D512" s="109"/>
      <c r="E512" s="109"/>
      <c r="F512" s="109"/>
      <c r="G512" s="109"/>
      <c r="H512" s="109"/>
      <c r="I512" s="109"/>
      <c r="J512" s="109"/>
      <c r="K512" s="109"/>
      <c r="L512" s="109"/>
      <c r="M512" s="109"/>
      <c r="N512" s="109"/>
      <c r="O512" s="109"/>
      <c r="P512" s="109"/>
      <c r="Q512" s="109"/>
      <c r="R512" s="109"/>
      <c r="S512" s="109"/>
      <c r="T512" s="109"/>
    </row>
    <row r="513" spans="1:20">
      <c r="A513" s="109"/>
      <c r="B513" s="109"/>
      <c r="C513" s="109"/>
      <c r="D513" s="109"/>
      <c r="E513" s="109"/>
      <c r="F513" s="109"/>
      <c r="G513" s="109"/>
      <c r="H513" s="109"/>
      <c r="I513" s="109"/>
      <c r="J513" s="109"/>
      <c r="K513" s="109"/>
      <c r="L513" s="109"/>
      <c r="M513" s="109"/>
      <c r="N513" s="109"/>
      <c r="O513" s="109"/>
      <c r="P513" s="109"/>
      <c r="Q513" s="109"/>
      <c r="R513" s="109"/>
      <c r="S513" s="109"/>
      <c r="T513" s="109"/>
    </row>
    <row r="514" spans="1:20">
      <c r="A514" s="109"/>
      <c r="B514" s="109"/>
      <c r="C514" s="109"/>
      <c r="D514" s="109"/>
      <c r="E514" s="109"/>
      <c r="F514" s="109"/>
      <c r="G514" s="109"/>
      <c r="H514" s="109"/>
      <c r="I514" s="109"/>
      <c r="J514" s="109"/>
      <c r="K514" s="109"/>
      <c r="L514" s="109"/>
      <c r="M514" s="109"/>
      <c r="N514" s="109"/>
      <c r="O514" s="109"/>
      <c r="P514" s="109"/>
      <c r="Q514" s="109"/>
      <c r="R514" s="109"/>
      <c r="S514" s="109"/>
      <c r="T514" s="109"/>
    </row>
    <row r="515" spans="1:20">
      <c r="A515" s="109"/>
      <c r="B515" s="109"/>
      <c r="C515" s="109"/>
      <c r="D515" s="109"/>
      <c r="E515" s="109"/>
      <c r="F515" s="109"/>
      <c r="G515" s="109"/>
      <c r="H515" s="109"/>
      <c r="I515" s="109"/>
      <c r="J515" s="109"/>
      <c r="K515" s="109"/>
      <c r="L515" s="109"/>
      <c r="M515" s="109"/>
      <c r="N515" s="109"/>
      <c r="O515" s="109"/>
      <c r="P515" s="109"/>
      <c r="Q515" s="109"/>
      <c r="R515" s="109"/>
      <c r="S515" s="109"/>
      <c r="T515" s="109"/>
    </row>
    <row r="516" spans="1:20">
      <c r="A516" s="109"/>
      <c r="B516" s="109"/>
      <c r="C516" s="109"/>
      <c r="D516" s="109"/>
      <c r="E516" s="109"/>
      <c r="F516" s="109"/>
      <c r="G516" s="109"/>
      <c r="H516" s="109"/>
      <c r="I516" s="109"/>
      <c r="J516" s="109"/>
      <c r="K516" s="109"/>
      <c r="L516" s="109"/>
      <c r="M516" s="109"/>
      <c r="N516" s="109"/>
      <c r="O516" s="109"/>
      <c r="P516" s="109"/>
      <c r="Q516" s="109"/>
      <c r="R516" s="109"/>
      <c r="S516" s="109"/>
      <c r="T516" s="109"/>
    </row>
    <row r="517" spans="1:20">
      <c r="A517" s="109"/>
      <c r="B517" s="109"/>
      <c r="C517" s="109"/>
      <c r="D517" s="109"/>
      <c r="E517" s="109"/>
      <c r="F517" s="109"/>
      <c r="G517" s="109"/>
      <c r="H517" s="109"/>
      <c r="I517" s="109"/>
      <c r="J517" s="109"/>
      <c r="K517" s="109"/>
      <c r="L517" s="109"/>
      <c r="M517" s="109"/>
      <c r="N517" s="109"/>
      <c r="O517" s="109"/>
      <c r="P517" s="109"/>
      <c r="Q517" s="109"/>
      <c r="R517" s="109"/>
      <c r="S517" s="109"/>
      <c r="T517" s="109"/>
    </row>
    <row r="518" spans="1:20">
      <c r="A518" s="109"/>
      <c r="B518" s="109"/>
      <c r="C518" s="109"/>
      <c r="D518" s="109"/>
      <c r="E518" s="109"/>
      <c r="F518" s="109"/>
      <c r="G518" s="109"/>
      <c r="H518" s="109"/>
      <c r="I518" s="109"/>
      <c r="J518" s="109"/>
      <c r="K518" s="109"/>
      <c r="L518" s="109"/>
      <c r="M518" s="109"/>
      <c r="N518" s="109"/>
      <c r="O518" s="109"/>
      <c r="P518" s="109"/>
      <c r="Q518" s="109"/>
      <c r="R518" s="109"/>
      <c r="S518" s="109"/>
      <c r="T518" s="109"/>
    </row>
    <row r="519" spans="1:20">
      <c r="A519" s="109"/>
      <c r="B519" s="109"/>
      <c r="C519" s="109"/>
      <c r="D519" s="109"/>
      <c r="E519" s="109"/>
      <c r="F519" s="109"/>
      <c r="G519" s="109"/>
      <c r="H519" s="109"/>
      <c r="I519" s="109"/>
      <c r="J519" s="109"/>
      <c r="K519" s="109"/>
      <c r="L519" s="109"/>
      <c r="M519" s="109"/>
      <c r="N519" s="109"/>
      <c r="O519" s="109"/>
      <c r="P519" s="109"/>
      <c r="Q519" s="109"/>
      <c r="R519" s="109"/>
      <c r="S519" s="109"/>
      <c r="T519" s="109"/>
    </row>
    <row r="520" spans="1:20">
      <c r="A520" s="109"/>
      <c r="B520" s="109"/>
      <c r="C520" s="109"/>
      <c r="D520" s="109"/>
      <c r="E520" s="109"/>
      <c r="F520" s="109"/>
      <c r="G520" s="109"/>
      <c r="H520" s="109"/>
      <c r="I520" s="109"/>
      <c r="J520" s="109"/>
      <c r="K520" s="109"/>
      <c r="L520" s="109"/>
      <c r="M520" s="109"/>
      <c r="N520" s="109"/>
      <c r="O520" s="109"/>
      <c r="P520" s="109"/>
      <c r="Q520" s="109"/>
      <c r="R520" s="109"/>
      <c r="S520" s="109"/>
      <c r="T520" s="109"/>
    </row>
    <row r="521" spans="1:20">
      <c r="A521" s="109"/>
      <c r="B521" s="109"/>
      <c r="C521" s="109"/>
      <c r="D521" s="109"/>
      <c r="E521" s="109"/>
      <c r="F521" s="109"/>
      <c r="G521" s="109"/>
      <c r="H521" s="109"/>
      <c r="I521" s="109"/>
      <c r="J521" s="109"/>
      <c r="K521" s="109"/>
      <c r="L521" s="109"/>
      <c r="M521" s="109"/>
      <c r="N521" s="109"/>
      <c r="O521" s="109"/>
      <c r="P521" s="109"/>
      <c r="Q521" s="109"/>
      <c r="R521" s="109"/>
      <c r="S521" s="109"/>
      <c r="T521" s="109"/>
    </row>
    <row r="522" spans="1:20">
      <c r="A522" s="109"/>
      <c r="B522" s="109"/>
      <c r="C522" s="109"/>
      <c r="D522" s="109"/>
      <c r="E522" s="109"/>
      <c r="F522" s="109"/>
      <c r="G522" s="109"/>
      <c r="H522" s="109"/>
      <c r="I522" s="109"/>
      <c r="J522" s="109"/>
      <c r="K522" s="109"/>
      <c r="L522" s="109"/>
      <c r="M522" s="109"/>
      <c r="N522" s="109"/>
      <c r="O522" s="109"/>
      <c r="P522" s="109"/>
      <c r="Q522" s="109"/>
      <c r="R522" s="109"/>
      <c r="S522" s="109"/>
      <c r="T522" s="109"/>
    </row>
    <row r="523" spans="1:20">
      <c r="A523" s="109"/>
      <c r="B523" s="109"/>
      <c r="C523" s="109"/>
      <c r="D523" s="109"/>
      <c r="E523" s="109"/>
      <c r="F523" s="109"/>
      <c r="G523" s="109"/>
      <c r="H523" s="109"/>
      <c r="I523" s="109"/>
      <c r="J523" s="109"/>
      <c r="K523" s="109"/>
      <c r="L523" s="109"/>
      <c r="M523" s="109"/>
      <c r="N523" s="109"/>
      <c r="O523" s="109"/>
      <c r="P523" s="109"/>
      <c r="Q523" s="109"/>
      <c r="R523" s="109"/>
      <c r="S523" s="109"/>
      <c r="T523" s="109"/>
    </row>
    <row r="524" spans="1:20">
      <c r="A524" s="109"/>
      <c r="B524" s="109"/>
      <c r="C524" s="109"/>
      <c r="D524" s="109"/>
      <c r="E524" s="109"/>
      <c r="F524" s="109"/>
      <c r="G524" s="109"/>
      <c r="H524" s="109"/>
      <c r="I524" s="109"/>
      <c r="J524" s="109"/>
      <c r="K524" s="109"/>
      <c r="L524" s="109"/>
      <c r="M524" s="109"/>
      <c r="N524" s="109"/>
      <c r="O524" s="109"/>
      <c r="P524" s="109"/>
      <c r="Q524" s="109"/>
      <c r="R524" s="109"/>
      <c r="S524" s="109"/>
      <c r="T524" s="109"/>
    </row>
    <row r="525" spans="1:20">
      <c r="A525" s="109"/>
      <c r="B525" s="109"/>
      <c r="C525" s="109"/>
      <c r="D525" s="109"/>
      <c r="E525" s="109"/>
      <c r="F525" s="109"/>
      <c r="G525" s="109"/>
      <c r="H525" s="109"/>
      <c r="I525" s="109"/>
      <c r="J525" s="109"/>
      <c r="K525" s="109"/>
      <c r="L525" s="109"/>
      <c r="M525" s="109"/>
      <c r="N525" s="109"/>
      <c r="O525" s="109"/>
      <c r="P525" s="109"/>
      <c r="Q525" s="109"/>
      <c r="R525" s="109"/>
      <c r="S525" s="109"/>
      <c r="T525" s="109"/>
    </row>
    <row r="526" spans="1:20">
      <c r="A526" s="109"/>
      <c r="B526" s="109"/>
      <c r="C526" s="109"/>
      <c r="D526" s="109"/>
      <c r="E526" s="109"/>
      <c r="F526" s="109"/>
      <c r="G526" s="109"/>
      <c r="H526" s="109"/>
      <c r="I526" s="109"/>
      <c r="J526" s="109"/>
      <c r="K526" s="109"/>
      <c r="L526" s="109"/>
      <c r="M526" s="109"/>
      <c r="N526" s="109"/>
      <c r="O526" s="109"/>
      <c r="P526" s="109"/>
      <c r="Q526" s="109"/>
      <c r="R526" s="109"/>
      <c r="S526" s="109"/>
      <c r="T526" s="109"/>
    </row>
    <row r="527" spans="1:20">
      <c r="A527" s="109"/>
      <c r="B527" s="109"/>
      <c r="C527" s="109"/>
      <c r="D527" s="109"/>
      <c r="E527" s="109"/>
      <c r="F527" s="109"/>
      <c r="G527" s="109"/>
      <c r="H527" s="109"/>
      <c r="I527" s="109"/>
      <c r="J527" s="109"/>
      <c r="K527" s="109"/>
      <c r="L527" s="109"/>
      <c r="M527" s="109"/>
      <c r="N527" s="109"/>
      <c r="O527" s="109"/>
      <c r="P527" s="109"/>
      <c r="Q527" s="109"/>
      <c r="R527" s="109"/>
      <c r="S527" s="109"/>
      <c r="T527" s="109"/>
    </row>
    <row r="528" spans="1:20">
      <c r="A528" s="109"/>
      <c r="B528" s="109"/>
      <c r="C528" s="109"/>
      <c r="D528" s="109"/>
      <c r="E528" s="109"/>
      <c r="F528" s="109"/>
      <c r="G528" s="109"/>
      <c r="H528" s="109"/>
      <c r="I528" s="109"/>
      <c r="J528" s="109"/>
      <c r="K528" s="109"/>
      <c r="L528" s="109"/>
      <c r="M528" s="109"/>
      <c r="N528" s="109"/>
      <c r="O528" s="109"/>
      <c r="P528" s="109"/>
      <c r="Q528" s="109"/>
      <c r="R528" s="109"/>
      <c r="S528" s="109"/>
      <c r="T528" s="109"/>
    </row>
    <row r="529" spans="1:20">
      <c r="A529" s="109"/>
      <c r="B529" s="109"/>
      <c r="C529" s="109"/>
      <c r="D529" s="109"/>
      <c r="E529" s="109"/>
      <c r="F529" s="109"/>
      <c r="G529" s="109"/>
      <c r="H529" s="109"/>
      <c r="I529" s="109"/>
      <c r="J529" s="109"/>
      <c r="K529" s="109"/>
      <c r="L529" s="109"/>
      <c r="M529" s="109"/>
      <c r="N529" s="109"/>
      <c r="O529" s="109"/>
      <c r="P529" s="109"/>
      <c r="Q529" s="109"/>
      <c r="R529" s="109"/>
      <c r="S529" s="109"/>
      <c r="T529" s="109"/>
    </row>
    <row r="530" spans="1:20">
      <c r="A530" s="109"/>
      <c r="B530" s="109"/>
      <c r="C530" s="109"/>
      <c r="D530" s="109"/>
      <c r="E530" s="109"/>
      <c r="F530" s="109"/>
      <c r="G530" s="109"/>
      <c r="H530" s="109"/>
      <c r="I530" s="109"/>
      <c r="J530" s="109"/>
      <c r="K530" s="109"/>
      <c r="L530" s="109"/>
      <c r="M530" s="109"/>
      <c r="N530" s="109"/>
      <c r="O530" s="109"/>
      <c r="P530" s="109"/>
      <c r="Q530" s="109"/>
      <c r="R530" s="109"/>
      <c r="S530" s="109"/>
      <c r="T530" s="109"/>
    </row>
    <row r="531" spans="1:20">
      <c r="A531" s="109"/>
      <c r="B531" s="109"/>
      <c r="C531" s="109"/>
      <c r="D531" s="109"/>
      <c r="E531" s="109"/>
      <c r="F531" s="109"/>
      <c r="G531" s="109"/>
      <c r="H531" s="109"/>
      <c r="I531" s="109"/>
      <c r="J531" s="109"/>
      <c r="K531" s="109"/>
      <c r="L531" s="109"/>
      <c r="M531" s="109"/>
      <c r="N531" s="109"/>
      <c r="O531" s="109"/>
      <c r="P531" s="109"/>
      <c r="Q531" s="109"/>
      <c r="R531" s="109"/>
      <c r="S531" s="109"/>
      <c r="T531" s="109"/>
    </row>
    <row r="532" spans="1:20">
      <c r="A532" s="109"/>
      <c r="B532" s="109"/>
      <c r="C532" s="109"/>
      <c r="D532" s="109"/>
      <c r="E532" s="109"/>
      <c r="F532" s="109"/>
      <c r="G532" s="109"/>
      <c r="H532" s="109"/>
      <c r="I532" s="109"/>
      <c r="J532" s="109"/>
      <c r="K532" s="109"/>
      <c r="L532" s="109"/>
      <c r="M532" s="109"/>
      <c r="N532" s="109"/>
      <c r="O532" s="109"/>
      <c r="P532" s="109"/>
      <c r="Q532" s="109"/>
      <c r="R532" s="109"/>
      <c r="S532" s="109"/>
      <c r="T532" s="109"/>
    </row>
    <row r="533" spans="1:20">
      <c r="A533" s="109"/>
      <c r="B533" s="109"/>
      <c r="C533" s="109"/>
      <c r="D533" s="109"/>
      <c r="E533" s="109"/>
      <c r="F533" s="109"/>
      <c r="G533" s="109"/>
      <c r="H533" s="109"/>
      <c r="I533" s="109"/>
      <c r="J533" s="109"/>
      <c r="K533" s="109"/>
      <c r="L533" s="109"/>
      <c r="M533" s="109"/>
      <c r="N533" s="109"/>
      <c r="O533" s="109"/>
      <c r="P533" s="109"/>
      <c r="Q533" s="109"/>
      <c r="R533" s="109"/>
      <c r="S533" s="109"/>
      <c r="T533" s="109"/>
    </row>
    <row r="534" spans="1:20">
      <c r="A534" s="109"/>
      <c r="B534" s="109"/>
      <c r="C534" s="109"/>
      <c r="D534" s="109"/>
      <c r="E534" s="109"/>
      <c r="F534" s="109"/>
      <c r="G534" s="109"/>
      <c r="H534" s="109"/>
      <c r="I534" s="109"/>
      <c r="J534" s="109"/>
      <c r="K534" s="109"/>
      <c r="L534" s="109"/>
      <c r="M534" s="109"/>
      <c r="N534" s="109"/>
      <c r="O534" s="109"/>
      <c r="P534" s="109"/>
      <c r="Q534" s="109"/>
      <c r="R534" s="109"/>
      <c r="S534" s="109"/>
      <c r="T534" s="109"/>
    </row>
    <row r="535" spans="1:20">
      <c r="A535" s="109"/>
      <c r="B535" s="109"/>
      <c r="C535" s="109"/>
      <c r="D535" s="109"/>
      <c r="E535" s="109"/>
      <c r="F535" s="109"/>
      <c r="G535" s="109"/>
      <c r="H535" s="109"/>
      <c r="I535" s="109"/>
      <c r="J535" s="109"/>
      <c r="K535" s="109"/>
      <c r="L535" s="109"/>
      <c r="M535" s="109"/>
      <c r="N535" s="109"/>
      <c r="O535" s="109"/>
      <c r="P535" s="109"/>
      <c r="Q535" s="109"/>
      <c r="R535" s="109"/>
      <c r="S535" s="109"/>
      <c r="T535" s="109"/>
    </row>
    <row r="536" spans="1:20">
      <c r="A536" s="109"/>
      <c r="B536" s="109"/>
      <c r="C536" s="109"/>
      <c r="D536" s="109"/>
      <c r="E536" s="109"/>
      <c r="F536" s="109"/>
      <c r="G536" s="109"/>
      <c r="H536" s="109"/>
      <c r="I536" s="109"/>
      <c r="J536" s="109"/>
      <c r="K536" s="109"/>
      <c r="L536" s="109"/>
      <c r="M536" s="109"/>
      <c r="N536" s="109"/>
      <c r="O536" s="109"/>
      <c r="P536" s="109"/>
      <c r="Q536" s="109"/>
      <c r="R536" s="109"/>
      <c r="S536" s="109"/>
      <c r="T536" s="109"/>
    </row>
    <row r="537" spans="1:20">
      <c r="A537" s="109"/>
      <c r="B537" s="109"/>
      <c r="C537" s="109"/>
      <c r="D537" s="109"/>
      <c r="E537" s="109"/>
      <c r="F537" s="109"/>
      <c r="G537" s="109"/>
      <c r="H537" s="109"/>
      <c r="I537" s="109"/>
      <c r="J537" s="109"/>
      <c r="K537" s="109"/>
      <c r="L537" s="109"/>
      <c r="M537" s="109"/>
      <c r="N537" s="109"/>
      <c r="O537" s="109"/>
      <c r="P537" s="109"/>
      <c r="Q537" s="109"/>
      <c r="R537" s="109"/>
      <c r="S537" s="109"/>
      <c r="T537" s="109"/>
    </row>
    <row r="538" spans="1:20">
      <c r="A538" s="109"/>
      <c r="B538" s="109"/>
      <c r="C538" s="109"/>
      <c r="D538" s="109"/>
      <c r="E538" s="109"/>
      <c r="F538" s="109"/>
      <c r="G538" s="109"/>
      <c r="H538" s="109"/>
      <c r="I538" s="109"/>
      <c r="J538" s="109"/>
      <c r="K538" s="109"/>
      <c r="L538" s="109"/>
      <c r="M538" s="109"/>
      <c r="N538" s="109"/>
      <c r="O538" s="109"/>
      <c r="P538" s="109"/>
      <c r="Q538" s="109"/>
      <c r="R538" s="109"/>
      <c r="S538" s="109"/>
      <c r="T538" s="109"/>
    </row>
    <row r="539" spans="1:20">
      <c r="A539" s="109"/>
      <c r="B539" s="109"/>
      <c r="C539" s="109"/>
      <c r="D539" s="109"/>
      <c r="E539" s="109"/>
      <c r="F539" s="109"/>
      <c r="G539" s="109"/>
      <c r="H539" s="109"/>
      <c r="I539" s="109"/>
      <c r="J539" s="109"/>
      <c r="K539" s="109"/>
      <c r="L539" s="109"/>
      <c r="M539" s="109"/>
      <c r="N539" s="109"/>
      <c r="O539" s="109"/>
      <c r="P539" s="109"/>
      <c r="Q539" s="109"/>
      <c r="R539" s="109"/>
      <c r="S539" s="109"/>
      <c r="T539" s="109"/>
    </row>
    <row r="540" spans="1:20">
      <c r="A540" s="109"/>
      <c r="B540" s="109"/>
      <c r="C540" s="109"/>
      <c r="D540" s="109"/>
      <c r="E540" s="109"/>
      <c r="F540" s="109"/>
      <c r="G540" s="109"/>
      <c r="H540" s="109"/>
      <c r="I540" s="109"/>
      <c r="J540" s="109"/>
      <c r="K540" s="109"/>
      <c r="L540" s="109"/>
      <c r="M540" s="109"/>
      <c r="N540" s="109"/>
      <c r="O540" s="109"/>
      <c r="P540" s="109"/>
      <c r="Q540" s="109"/>
      <c r="R540" s="109"/>
      <c r="S540" s="109"/>
      <c r="T540" s="109"/>
    </row>
    <row r="541" spans="1:20">
      <c r="A541" s="109"/>
      <c r="B541" s="109"/>
      <c r="C541" s="109"/>
      <c r="D541" s="109"/>
      <c r="E541" s="109"/>
      <c r="F541" s="109"/>
      <c r="G541" s="109"/>
      <c r="H541" s="109"/>
      <c r="I541" s="109"/>
      <c r="J541" s="109"/>
      <c r="K541" s="109"/>
      <c r="L541" s="109"/>
      <c r="M541" s="109"/>
      <c r="N541" s="109"/>
      <c r="O541" s="109"/>
      <c r="P541" s="109"/>
      <c r="Q541" s="109"/>
      <c r="R541" s="109"/>
      <c r="S541" s="109"/>
      <c r="T541" s="109"/>
    </row>
    <row r="542" spans="1:20">
      <c r="A542" s="109"/>
      <c r="B542" s="109"/>
      <c r="C542" s="109"/>
      <c r="D542" s="109"/>
      <c r="E542" s="109"/>
      <c r="F542" s="109"/>
      <c r="G542" s="109"/>
      <c r="H542" s="109"/>
      <c r="I542" s="109"/>
      <c r="J542" s="109"/>
      <c r="K542" s="109"/>
      <c r="L542" s="109"/>
      <c r="M542" s="109"/>
      <c r="N542" s="109"/>
      <c r="O542" s="109"/>
      <c r="P542" s="109"/>
      <c r="Q542" s="109"/>
      <c r="R542" s="109"/>
      <c r="S542" s="109"/>
      <c r="T542" s="109"/>
    </row>
    <row r="543" spans="1:20">
      <c r="A543" s="109"/>
      <c r="B543" s="109"/>
      <c r="C543" s="109"/>
      <c r="D543" s="109"/>
      <c r="E543" s="109"/>
      <c r="F543" s="109"/>
      <c r="G543" s="109"/>
      <c r="H543" s="109"/>
      <c r="I543" s="109"/>
      <c r="J543" s="109"/>
      <c r="K543" s="109"/>
      <c r="L543" s="109"/>
      <c r="M543" s="109"/>
      <c r="N543" s="109"/>
      <c r="O543" s="109"/>
      <c r="P543" s="109"/>
      <c r="Q543" s="109"/>
      <c r="R543" s="109"/>
      <c r="S543" s="109"/>
      <c r="T543" s="109"/>
    </row>
    <row r="544" spans="1:20">
      <c r="A544" s="109"/>
      <c r="B544" s="109"/>
      <c r="C544" s="109"/>
      <c r="D544" s="109"/>
      <c r="E544" s="109"/>
      <c r="F544" s="109"/>
      <c r="G544" s="109"/>
      <c r="H544" s="109"/>
      <c r="I544" s="109"/>
      <c r="J544" s="109"/>
      <c r="K544" s="109"/>
      <c r="L544" s="109"/>
      <c r="M544" s="109"/>
      <c r="N544" s="109"/>
      <c r="O544" s="109"/>
      <c r="P544" s="109"/>
      <c r="Q544" s="109"/>
      <c r="R544" s="109"/>
      <c r="S544" s="109"/>
      <c r="T544" s="109"/>
    </row>
    <row r="545" spans="1:20">
      <c r="A545" s="109"/>
      <c r="B545" s="109"/>
      <c r="C545" s="109"/>
      <c r="D545" s="109"/>
      <c r="E545" s="109"/>
      <c r="F545" s="109"/>
      <c r="G545" s="109"/>
      <c r="H545" s="109"/>
      <c r="I545" s="109"/>
      <c r="J545" s="109"/>
      <c r="K545" s="109"/>
      <c r="L545" s="109"/>
      <c r="M545" s="109"/>
      <c r="N545" s="109"/>
      <c r="O545" s="109"/>
      <c r="P545" s="109"/>
      <c r="Q545" s="109"/>
      <c r="R545" s="109"/>
      <c r="S545" s="109"/>
      <c r="T545" s="109"/>
    </row>
    <row r="546" spans="1:20">
      <c r="A546" s="109"/>
      <c r="B546" s="109"/>
      <c r="C546" s="109"/>
      <c r="D546" s="109"/>
      <c r="E546" s="109"/>
      <c r="F546" s="109"/>
      <c r="G546" s="109"/>
      <c r="H546" s="109"/>
      <c r="I546" s="109"/>
      <c r="J546" s="109"/>
      <c r="K546" s="109"/>
      <c r="L546" s="109"/>
      <c r="M546" s="109"/>
      <c r="N546" s="109"/>
      <c r="O546" s="109"/>
      <c r="P546" s="109"/>
      <c r="Q546" s="109"/>
      <c r="R546" s="109"/>
      <c r="S546" s="109"/>
      <c r="T546" s="109"/>
    </row>
    <row r="547" spans="1:20">
      <c r="A547" s="109"/>
      <c r="B547" s="109"/>
      <c r="C547" s="109"/>
      <c r="D547" s="109"/>
      <c r="E547" s="109"/>
      <c r="F547" s="109"/>
      <c r="G547" s="109"/>
      <c r="H547" s="109"/>
      <c r="I547" s="109"/>
      <c r="J547" s="109"/>
      <c r="K547" s="109"/>
      <c r="L547" s="109"/>
      <c r="M547" s="109"/>
      <c r="N547" s="109"/>
      <c r="O547" s="109"/>
      <c r="P547" s="109"/>
      <c r="Q547" s="109"/>
      <c r="R547" s="109"/>
      <c r="S547" s="109"/>
      <c r="T547" s="109"/>
    </row>
    <row r="548" spans="1:20">
      <c r="A548" s="109"/>
      <c r="B548" s="109"/>
      <c r="C548" s="109"/>
      <c r="D548" s="109"/>
      <c r="E548" s="109"/>
      <c r="F548" s="109"/>
      <c r="G548" s="109"/>
      <c r="H548" s="109"/>
      <c r="I548" s="109"/>
      <c r="J548" s="109"/>
      <c r="K548" s="109"/>
      <c r="L548" s="109"/>
      <c r="M548" s="109"/>
      <c r="N548" s="109"/>
      <c r="O548" s="109"/>
      <c r="P548" s="109"/>
      <c r="Q548" s="109"/>
      <c r="R548" s="109"/>
      <c r="S548" s="109"/>
      <c r="T548" s="109"/>
    </row>
    <row r="549" spans="1:20">
      <c r="A549" s="109"/>
      <c r="B549" s="109"/>
      <c r="C549" s="109"/>
      <c r="D549" s="109"/>
      <c r="E549" s="109"/>
      <c r="F549" s="109"/>
      <c r="G549" s="109"/>
      <c r="H549" s="109"/>
      <c r="I549" s="109"/>
      <c r="J549" s="109"/>
      <c r="K549" s="109"/>
      <c r="L549" s="109"/>
      <c r="M549" s="109"/>
      <c r="N549" s="109"/>
      <c r="O549" s="109"/>
      <c r="P549" s="109"/>
      <c r="Q549" s="109"/>
      <c r="R549" s="109"/>
      <c r="S549" s="109"/>
      <c r="T549" s="109"/>
    </row>
    <row r="550" spans="1:20">
      <c r="A550" s="109"/>
      <c r="B550" s="109"/>
      <c r="C550" s="109"/>
      <c r="D550" s="109"/>
      <c r="E550" s="109"/>
      <c r="F550" s="109"/>
      <c r="G550" s="109"/>
      <c r="H550" s="109"/>
      <c r="I550" s="109"/>
      <c r="J550" s="109"/>
      <c r="K550" s="109"/>
      <c r="L550" s="109"/>
      <c r="M550" s="109"/>
      <c r="N550" s="109"/>
      <c r="O550" s="109"/>
      <c r="P550" s="109"/>
      <c r="Q550" s="109"/>
      <c r="R550" s="109"/>
      <c r="S550" s="109"/>
      <c r="T550" s="109"/>
    </row>
    <row r="551" spans="1:20">
      <c r="A551" s="109"/>
      <c r="B551" s="109"/>
      <c r="C551" s="109"/>
      <c r="D551" s="109"/>
      <c r="E551" s="109"/>
      <c r="F551" s="109"/>
      <c r="G551" s="109"/>
      <c r="H551" s="109"/>
      <c r="I551" s="109"/>
      <c r="J551" s="109"/>
      <c r="K551" s="109"/>
      <c r="L551" s="109"/>
      <c r="M551" s="109"/>
      <c r="N551" s="109"/>
      <c r="O551" s="109"/>
      <c r="P551" s="109"/>
      <c r="Q551" s="109"/>
      <c r="R551" s="109"/>
      <c r="S551" s="109"/>
      <c r="T551" s="109"/>
    </row>
    <row r="552" spans="1:20">
      <c r="A552" s="109"/>
      <c r="B552" s="109"/>
      <c r="C552" s="109"/>
      <c r="D552" s="109"/>
      <c r="E552" s="109"/>
      <c r="F552" s="109"/>
      <c r="G552" s="109"/>
      <c r="H552" s="109"/>
      <c r="I552" s="109"/>
      <c r="J552" s="109"/>
      <c r="K552" s="109"/>
      <c r="L552" s="109"/>
      <c r="M552" s="109"/>
      <c r="N552" s="109"/>
      <c r="O552" s="109"/>
      <c r="P552" s="109"/>
      <c r="Q552" s="109"/>
      <c r="R552" s="109"/>
      <c r="S552" s="109"/>
      <c r="T552" s="109"/>
    </row>
    <row r="553" spans="1:20">
      <c r="A553" s="109"/>
      <c r="B553" s="109"/>
      <c r="C553" s="109"/>
      <c r="D553" s="109"/>
      <c r="E553" s="109"/>
      <c r="F553" s="109"/>
      <c r="G553" s="109"/>
      <c r="H553" s="109"/>
      <c r="I553" s="109"/>
      <c r="J553" s="109"/>
      <c r="K553" s="109"/>
      <c r="L553" s="109"/>
      <c r="M553" s="109"/>
      <c r="N553" s="109"/>
      <c r="O553" s="109"/>
      <c r="P553" s="109"/>
      <c r="Q553" s="109"/>
      <c r="R553" s="109"/>
      <c r="S553" s="109"/>
      <c r="T553" s="109"/>
    </row>
    <row r="554" spans="1:20">
      <c r="A554" s="109"/>
      <c r="B554" s="109"/>
      <c r="C554" s="109"/>
      <c r="D554" s="109"/>
      <c r="E554" s="109"/>
      <c r="F554" s="109"/>
      <c r="G554" s="109"/>
      <c r="H554" s="109"/>
      <c r="I554" s="109"/>
      <c r="J554" s="109"/>
      <c r="K554" s="109"/>
      <c r="L554" s="109"/>
      <c r="M554" s="109"/>
      <c r="N554" s="109"/>
      <c r="O554" s="109"/>
      <c r="P554" s="109"/>
      <c r="Q554" s="109"/>
      <c r="R554" s="109"/>
      <c r="S554" s="109"/>
      <c r="T554" s="109"/>
    </row>
    <row r="555" spans="1:20">
      <c r="A555" s="109"/>
      <c r="B555" s="109"/>
      <c r="C555" s="109"/>
      <c r="D555" s="109"/>
      <c r="E555" s="109"/>
      <c r="F555" s="109"/>
      <c r="G555" s="109"/>
      <c r="H555" s="109"/>
      <c r="I555" s="109"/>
      <c r="J555" s="109"/>
      <c r="K555" s="109"/>
      <c r="L555" s="109"/>
      <c r="M555" s="109"/>
      <c r="N555" s="109"/>
      <c r="O555" s="109"/>
      <c r="P555" s="109"/>
      <c r="Q555" s="109"/>
      <c r="R555" s="109"/>
      <c r="S555" s="109"/>
      <c r="T555" s="109"/>
    </row>
    <row r="556" spans="1:20">
      <c r="A556" s="109"/>
      <c r="B556" s="109"/>
      <c r="C556" s="109"/>
      <c r="D556" s="109"/>
      <c r="E556" s="109"/>
      <c r="F556" s="109"/>
      <c r="G556" s="109"/>
      <c r="H556" s="109"/>
      <c r="I556" s="109"/>
      <c r="J556" s="109"/>
      <c r="K556" s="109"/>
      <c r="L556" s="109"/>
      <c r="M556" s="109"/>
      <c r="N556" s="109"/>
      <c r="O556" s="109"/>
      <c r="P556" s="109"/>
      <c r="Q556" s="109"/>
      <c r="R556" s="109"/>
      <c r="S556" s="109"/>
      <c r="T556" s="109"/>
    </row>
    <row r="557" spans="1:20">
      <c r="A557" s="109"/>
      <c r="B557" s="109"/>
      <c r="C557" s="109"/>
      <c r="D557" s="109"/>
      <c r="E557" s="109"/>
      <c r="F557" s="109"/>
      <c r="G557" s="109"/>
      <c r="H557" s="109"/>
      <c r="I557" s="109"/>
      <c r="J557" s="109"/>
      <c r="K557" s="109"/>
      <c r="L557" s="109"/>
      <c r="M557" s="109"/>
      <c r="N557" s="109"/>
      <c r="O557" s="109"/>
      <c r="P557" s="109"/>
      <c r="Q557" s="109"/>
      <c r="R557" s="109"/>
      <c r="S557" s="109"/>
      <c r="T557" s="109"/>
    </row>
    <row r="558" spans="1:20">
      <c r="A558" s="109"/>
      <c r="B558" s="109"/>
      <c r="C558" s="109"/>
      <c r="D558" s="109"/>
      <c r="E558" s="109"/>
      <c r="F558" s="109"/>
      <c r="G558" s="109"/>
      <c r="H558" s="109"/>
      <c r="I558" s="109"/>
      <c r="J558" s="109"/>
      <c r="K558" s="109"/>
      <c r="L558" s="109"/>
      <c r="M558" s="109"/>
      <c r="N558" s="109"/>
      <c r="O558" s="109"/>
      <c r="P558" s="109"/>
      <c r="Q558" s="109"/>
      <c r="R558" s="109"/>
      <c r="S558" s="109"/>
      <c r="T558" s="109"/>
    </row>
    <row r="559" spans="1:20">
      <c r="A559" s="109"/>
      <c r="B559" s="109"/>
      <c r="C559" s="109"/>
      <c r="D559" s="109"/>
      <c r="E559" s="109"/>
      <c r="F559" s="109"/>
      <c r="G559" s="109"/>
      <c r="H559" s="109"/>
      <c r="I559" s="109"/>
      <c r="J559" s="109"/>
      <c r="K559" s="109"/>
      <c r="L559" s="109"/>
      <c r="M559" s="109"/>
      <c r="N559" s="109"/>
      <c r="O559" s="109"/>
      <c r="P559" s="109"/>
      <c r="Q559" s="109"/>
      <c r="R559" s="109"/>
      <c r="S559" s="109"/>
      <c r="T559" s="109"/>
    </row>
    <row r="560" spans="1:20">
      <c r="A560" s="109"/>
      <c r="B560" s="109"/>
      <c r="C560" s="109"/>
      <c r="D560" s="109"/>
      <c r="E560" s="109"/>
      <c r="F560" s="109"/>
      <c r="G560" s="109"/>
      <c r="H560" s="109"/>
      <c r="I560" s="109"/>
      <c r="J560" s="109"/>
      <c r="K560" s="109"/>
      <c r="L560" s="109"/>
      <c r="M560" s="109"/>
      <c r="N560" s="109"/>
      <c r="O560" s="109"/>
      <c r="P560" s="109"/>
      <c r="Q560" s="109"/>
      <c r="R560" s="109"/>
      <c r="S560" s="109"/>
      <c r="T560" s="109"/>
    </row>
    <row r="561" spans="1:20">
      <c r="A561" s="109"/>
      <c r="B561" s="109"/>
      <c r="C561" s="109"/>
      <c r="D561" s="109"/>
      <c r="E561" s="109"/>
      <c r="F561" s="109"/>
      <c r="G561" s="109"/>
      <c r="H561" s="109"/>
      <c r="I561" s="109"/>
      <c r="J561" s="109"/>
      <c r="K561" s="109"/>
      <c r="L561" s="109"/>
      <c r="M561" s="109"/>
      <c r="N561" s="109"/>
      <c r="O561" s="109"/>
      <c r="P561" s="109"/>
      <c r="Q561" s="109"/>
      <c r="R561" s="109"/>
      <c r="S561" s="109"/>
      <c r="T561" s="109"/>
    </row>
    <row r="562" spans="1:20">
      <c r="A562" s="109"/>
      <c r="B562" s="109"/>
      <c r="C562" s="109"/>
      <c r="D562" s="109"/>
      <c r="E562" s="109"/>
      <c r="F562" s="109"/>
      <c r="G562" s="109"/>
      <c r="H562" s="109"/>
      <c r="I562" s="109"/>
      <c r="J562" s="109"/>
      <c r="K562" s="109"/>
      <c r="L562" s="109"/>
      <c r="M562" s="109"/>
      <c r="N562" s="109"/>
      <c r="O562" s="109"/>
      <c r="P562" s="109"/>
      <c r="Q562" s="109"/>
      <c r="R562" s="109"/>
      <c r="S562" s="109"/>
      <c r="T562" s="109"/>
    </row>
    <row r="563" spans="1:20">
      <c r="A563" s="109"/>
      <c r="B563" s="109"/>
      <c r="C563" s="109"/>
      <c r="D563" s="109"/>
      <c r="E563" s="109"/>
      <c r="F563" s="109"/>
      <c r="G563" s="109"/>
      <c r="H563" s="109"/>
      <c r="I563" s="109"/>
      <c r="J563" s="109"/>
      <c r="K563" s="109"/>
      <c r="L563" s="109"/>
      <c r="M563" s="109"/>
      <c r="N563" s="109"/>
      <c r="O563" s="109"/>
      <c r="P563" s="109"/>
      <c r="Q563" s="109"/>
      <c r="R563" s="109"/>
      <c r="S563" s="109"/>
      <c r="T563" s="109"/>
    </row>
    <row r="564" spans="1:20">
      <c r="A564" s="109"/>
      <c r="B564" s="109"/>
      <c r="C564" s="109"/>
      <c r="D564" s="109"/>
      <c r="E564" s="109"/>
      <c r="F564" s="109"/>
      <c r="G564" s="109"/>
      <c r="H564" s="109"/>
      <c r="I564" s="109"/>
      <c r="J564" s="109"/>
      <c r="K564" s="109"/>
      <c r="L564" s="109"/>
      <c r="M564" s="109"/>
      <c r="N564" s="109"/>
      <c r="O564" s="109"/>
      <c r="P564" s="109"/>
      <c r="Q564" s="109"/>
      <c r="R564" s="109"/>
      <c r="S564" s="109"/>
      <c r="T564" s="109"/>
    </row>
    <row r="565" spans="1:20">
      <c r="A565" s="109"/>
      <c r="B565" s="109"/>
      <c r="C565" s="109"/>
      <c r="D565" s="109"/>
      <c r="E565" s="109"/>
      <c r="F565" s="109"/>
      <c r="G565" s="109"/>
      <c r="H565" s="109"/>
      <c r="I565" s="109"/>
      <c r="J565" s="109"/>
      <c r="K565" s="109"/>
      <c r="L565" s="109"/>
      <c r="M565" s="109"/>
      <c r="N565" s="109"/>
      <c r="O565" s="109"/>
      <c r="P565" s="109"/>
      <c r="Q565" s="109"/>
      <c r="R565" s="109"/>
      <c r="S565" s="109"/>
      <c r="T565" s="109"/>
    </row>
    <row r="566" spans="1:20">
      <c r="A566" s="109"/>
      <c r="B566" s="109"/>
      <c r="C566" s="109"/>
      <c r="D566" s="109"/>
      <c r="E566" s="109"/>
      <c r="F566" s="109"/>
      <c r="G566" s="109"/>
      <c r="H566" s="109"/>
      <c r="I566" s="109"/>
      <c r="J566" s="109"/>
      <c r="K566" s="109"/>
      <c r="L566" s="109"/>
      <c r="M566" s="109"/>
      <c r="N566" s="109"/>
      <c r="O566" s="109"/>
      <c r="P566" s="109"/>
      <c r="Q566" s="109"/>
      <c r="R566" s="109"/>
      <c r="S566" s="109"/>
      <c r="T566" s="109"/>
    </row>
    <row r="567" spans="1:20">
      <c r="A567" s="109"/>
      <c r="B567" s="109"/>
      <c r="C567" s="109"/>
      <c r="D567" s="109"/>
      <c r="E567" s="109"/>
      <c r="F567" s="109"/>
      <c r="G567" s="109"/>
      <c r="H567" s="109"/>
      <c r="I567" s="109"/>
      <c r="J567" s="109"/>
      <c r="K567" s="109"/>
      <c r="L567" s="109"/>
      <c r="M567" s="109"/>
      <c r="N567" s="109"/>
      <c r="O567" s="109"/>
      <c r="P567" s="109"/>
      <c r="Q567" s="109"/>
      <c r="R567" s="109"/>
      <c r="S567" s="109"/>
      <c r="T567" s="109"/>
    </row>
    <row r="568" spans="1:20">
      <c r="A568" s="109"/>
      <c r="B568" s="109"/>
      <c r="C568" s="109"/>
      <c r="D568" s="109"/>
      <c r="E568" s="109"/>
      <c r="F568" s="109"/>
      <c r="G568" s="109"/>
      <c r="H568" s="109"/>
      <c r="I568" s="109"/>
      <c r="J568" s="109"/>
      <c r="K568" s="109"/>
      <c r="L568" s="109"/>
      <c r="M568" s="109"/>
      <c r="N568" s="109"/>
      <c r="O568" s="109"/>
      <c r="P568" s="109"/>
      <c r="Q568" s="109"/>
      <c r="R568" s="109"/>
      <c r="S568" s="109"/>
      <c r="T568" s="109"/>
    </row>
    <row r="569" spans="1:20">
      <c r="A569" s="109"/>
      <c r="B569" s="109"/>
      <c r="C569" s="109"/>
      <c r="D569" s="109"/>
      <c r="E569" s="109"/>
      <c r="F569" s="109"/>
      <c r="G569" s="109"/>
      <c r="H569" s="109"/>
      <c r="I569" s="109"/>
      <c r="J569" s="109"/>
      <c r="K569" s="109"/>
      <c r="L569" s="109"/>
      <c r="M569" s="109"/>
      <c r="N569" s="109"/>
      <c r="O569" s="109"/>
      <c r="P569" s="109"/>
      <c r="Q569" s="109"/>
      <c r="R569" s="109"/>
      <c r="S569" s="109"/>
      <c r="T569" s="109"/>
    </row>
    <row r="570" spans="1:20">
      <c r="A570" s="109"/>
      <c r="B570" s="109"/>
      <c r="C570" s="109"/>
      <c r="D570" s="109"/>
      <c r="E570" s="109"/>
      <c r="F570" s="109"/>
      <c r="G570" s="109"/>
      <c r="H570" s="109"/>
      <c r="I570" s="109"/>
      <c r="J570" s="109"/>
      <c r="K570" s="109"/>
      <c r="L570" s="109"/>
      <c r="M570" s="109"/>
      <c r="N570" s="109"/>
      <c r="O570" s="109"/>
      <c r="P570" s="109"/>
      <c r="Q570" s="109"/>
      <c r="R570" s="109"/>
      <c r="S570" s="109"/>
      <c r="T570" s="109"/>
    </row>
    <row r="571" spans="1:20">
      <c r="A571" s="109"/>
      <c r="B571" s="109"/>
      <c r="C571" s="109"/>
      <c r="D571" s="109"/>
      <c r="E571" s="109"/>
      <c r="F571" s="109"/>
      <c r="G571" s="109"/>
      <c r="H571" s="109"/>
      <c r="I571" s="109"/>
      <c r="J571" s="109"/>
      <c r="K571" s="109"/>
      <c r="L571" s="109"/>
      <c r="M571" s="109"/>
      <c r="N571" s="109"/>
      <c r="O571" s="109"/>
      <c r="P571" s="109"/>
      <c r="Q571" s="109"/>
      <c r="R571" s="109"/>
      <c r="S571" s="109"/>
      <c r="T571" s="109"/>
    </row>
    <row r="572" spans="1:20">
      <c r="A572" s="109"/>
      <c r="B572" s="109"/>
      <c r="C572" s="109"/>
      <c r="D572" s="109"/>
      <c r="E572" s="109"/>
      <c r="F572" s="109"/>
      <c r="G572" s="109"/>
      <c r="H572" s="109"/>
      <c r="I572" s="109"/>
      <c r="J572" s="109"/>
      <c r="K572" s="109"/>
      <c r="L572" s="109"/>
      <c r="M572" s="109"/>
      <c r="N572" s="109"/>
      <c r="O572" s="109"/>
      <c r="P572" s="109"/>
      <c r="Q572" s="109"/>
      <c r="R572" s="109"/>
      <c r="S572" s="109"/>
      <c r="T572" s="109"/>
    </row>
    <row r="573" spans="1:20">
      <c r="A573" s="109"/>
      <c r="B573" s="109"/>
      <c r="C573" s="109"/>
      <c r="D573" s="109"/>
      <c r="E573" s="109"/>
      <c r="F573" s="109"/>
      <c r="G573" s="109"/>
      <c r="H573" s="109"/>
      <c r="I573" s="109"/>
      <c r="J573" s="109"/>
      <c r="K573" s="109"/>
      <c r="L573" s="109"/>
      <c r="M573" s="109"/>
      <c r="N573" s="109"/>
      <c r="O573" s="109"/>
      <c r="P573" s="109"/>
      <c r="Q573" s="109"/>
      <c r="R573" s="109"/>
      <c r="S573" s="109"/>
      <c r="T573" s="109"/>
    </row>
    <row r="574" spans="1:20">
      <c r="A574" s="109"/>
      <c r="B574" s="109"/>
      <c r="C574" s="109"/>
      <c r="D574" s="109"/>
      <c r="E574" s="109"/>
      <c r="F574" s="109"/>
      <c r="G574" s="109"/>
      <c r="H574" s="109"/>
      <c r="I574" s="109"/>
      <c r="J574" s="109"/>
      <c r="K574" s="109"/>
      <c r="L574" s="109"/>
      <c r="M574" s="109"/>
      <c r="N574" s="109"/>
      <c r="O574" s="109"/>
      <c r="P574" s="109"/>
      <c r="Q574" s="109"/>
      <c r="R574" s="109"/>
      <c r="S574" s="109"/>
      <c r="T574" s="109"/>
    </row>
    <row r="575" spans="1:20">
      <c r="A575" s="109"/>
      <c r="B575" s="109"/>
      <c r="C575" s="109"/>
      <c r="D575" s="109"/>
      <c r="E575" s="109"/>
      <c r="F575" s="109"/>
      <c r="G575" s="109"/>
      <c r="H575" s="109"/>
      <c r="I575" s="109"/>
      <c r="J575" s="109"/>
      <c r="K575" s="109"/>
      <c r="L575" s="109"/>
      <c r="M575" s="109"/>
      <c r="N575" s="109"/>
      <c r="O575" s="109"/>
      <c r="P575" s="109"/>
      <c r="Q575" s="109"/>
      <c r="R575" s="109"/>
      <c r="S575" s="109"/>
      <c r="T575" s="109"/>
    </row>
    <row r="576" spans="1:20">
      <c r="A576" s="109"/>
      <c r="B576" s="109"/>
      <c r="C576" s="109"/>
      <c r="D576" s="109"/>
      <c r="E576" s="109"/>
      <c r="F576" s="109"/>
      <c r="G576" s="109"/>
      <c r="H576" s="109"/>
      <c r="I576" s="109"/>
      <c r="J576" s="109"/>
      <c r="K576" s="109"/>
      <c r="L576" s="109"/>
      <c r="M576" s="109"/>
      <c r="N576" s="109"/>
      <c r="O576" s="109"/>
      <c r="P576" s="109"/>
      <c r="Q576" s="109"/>
      <c r="R576" s="109"/>
      <c r="S576" s="109"/>
      <c r="T576" s="109"/>
    </row>
    <row r="577" spans="1:20">
      <c r="A577" s="109"/>
      <c r="B577" s="109"/>
      <c r="C577" s="109"/>
      <c r="D577" s="109"/>
      <c r="E577" s="109"/>
      <c r="F577" s="109"/>
      <c r="G577" s="109"/>
      <c r="H577" s="109"/>
      <c r="I577" s="109"/>
      <c r="J577" s="109"/>
      <c r="K577" s="109"/>
      <c r="L577" s="109"/>
      <c r="M577" s="109"/>
      <c r="N577" s="109"/>
      <c r="O577" s="109"/>
      <c r="P577" s="109"/>
      <c r="Q577" s="109"/>
      <c r="R577" s="109"/>
      <c r="S577" s="109"/>
      <c r="T577" s="109"/>
    </row>
    <row r="578" spans="1:20">
      <c r="A578" s="109"/>
      <c r="B578" s="109"/>
      <c r="C578" s="109"/>
      <c r="D578" s="109"/>
      <c r="E578" s="109"/>
      <c r="F578" s="109"/>
      <c r="G578" s="109"/>
      <c r="H578" s="109"/>
      <c r="I578" s="109"/>
      <c r="J578" s="109"/>
      <c r="K578" s="109"/>
      <c r="L578" s="109"/>
      <c r="M578" s="109"/>
      <c r="N578" s="109"/>
      <c r="O578" s="109"/>
      <c r="P578" s="109"/>
      <c r="Q578" s="109"/>
      <c r="R578" s="109"/>
      <c r="S578" s="109"/>
      <c r="T578" s="109"/>
    </row>
    <row r="579" spans="1:20">
      <c r="A579" s="109"/>
      <c r="B579" s="109"/>
      <c r="C579" s="109"/>
      <c r="D579" s="109"/>
      <c r="E579" s="109"/>
      <c r="F579" s="109"/>
      <c r="G579" s="109"/>
      <c r="H579" s="109"/>
      <c r="I579" s="109"/>
      <c r="J579" s="109"/>
      <c r="K579" s="109"/>
      <c r="L579" s="109"/>
      <c r="M579" s="109"/>
      <c r="N579" s="109"/>
      <c r="O579" s="109"/>
      <c r="P579" s="109"/>
      <c r="Q579" s="109"/>
      <c r="R579" s="109"/>
      <c r="S579" s="109"/>
      <c r="T579" s="109"/>
    </row>
    <row r="580" spans="1:20">
      <c r="A580" s="109"/>
      <c r="B580" s="109"/>
      <c r="C580" s="109"/>
      <c r="D580" s="109"/>
      <c r="E580" s="109"/>
      <c r="F580" s="109"/>
      <c r="G580" s="109"/>
      <c r="H580" s="109"/>
      <c r="I580" s="109"/>
      <c r="J580" s="109"/>
      <c r="K580" s="109"/>
      <c r="L580" s="109"/>
      <c r="M580" s="109"/>
      <c r="N580" s="109"/>
      <c r="O580" s="109"/>
      <c r="P580" s="109"/>
      <c r="Q580" s="109"/>
      <c r="R580" s="109"/>
      <c r="S580" s="109"/>
      <c r="T580" s="109"/>
    </row>
    <row r="581" spans="1:20">
      <c r="A581" s="109"/>
      <c r="B581" s="109"/>
      <c r="C581" s="109"/>
      <c r="D581" s="109"/>
      <c r="E581" s="109"/>
      <c r="F581" s="109"/>
      <c r="G581" s="109"/>
      <c r="H581" s="109"/>
      <c r="I581" s="109"/>
      <c r="J581" s="109"/>
      <c r="K581" s="109"/>
      <c r="L581" s="109"/>
      <c r="M581" s="109"/>
      <c r="N581" s="109"/>
      <c r="O581" s="109"/>
      <c r="P581" s="109"/>
      <c r="Q581" s="109"/>
      <c r="R581" s="109"/>
      <c r="S581" s="109"/>
      <c r="T581" s="109"/>
    </row>
    <row r="582" spans="1:20">
      <c r="A582" s="109"/>
      <c r="B582" s="109"/>
      <c r="C582" s="109"/>
      <c r="D582" s="109"/>
      <c r="E582" s="109"/>
      <c r="F582" s="109"/>
      <c r="G582" s="109"/>
      <c r="H582" s="109"/>
      <c r="I582" s="109"/>
      <c r="J582" s="109"/>
      <c r="K582" s="109"/>
      <c r="L582" s="109"/>
      <c r="M582" s="109"/>
      <c r="N582" s="109"/>
      <c r="O582" s="109"/>
      <c r="P582" s="109"/>
      <c r="Q582" s="109"/>
      <c r="R582" s="109"/>
      <c r="S582" s="109"/>
      <c r="T582" s="109"/>
    </row>
    <row r="583" spans="1:20">
      <c r="A583" s="109"/>
      <c r="B583" s="109"/>
      <c r="C583" s="109"/>
      <c r="D583" s="109"/>
      <c r="E583" s="109"/>
      <c r="F583" s="109"/>
      <c r="G583" s="109"/>
      <c r="H583" s="109"/>
      <c r="I583" s="109"/>
      <c r="J583" s="109"/>
      <c r="K583" s="109"/>
      <c r="L583" s="109"/>
      <c r="M583" s="109"/>
      <c r="N583" s="109"/>
      <c r="O583" s="109"/>
      <c r="P583" s="109"/>
      <c r="Q583" s="109"/>
      <c r="R583" s="109"/>
      <c r="S583" s="109"/>
      <c r="T583" s="109"/>
    </row>
    <row r="584" spans="1:20">
      <c r="A584" s="109"/>
      <c r="B584" s="109"/>
      <c r="C584" s="109"/>
      <c r="D584" s="109"/>
      <c r="E584" s="109"/>
      <c r="F584" s="109"/>
      <c r="G584" s="109"/>
      <c r="H584" s="109"/>
      <c r="I584" s="109"/>
      <c r="J584" s="109"/>
      <c r="K584" s="109"/>
      <c r="L584" s="109"/>
      <c r="M584" s="109"/>
      <c r="N584" s="109"/>
      <c r="O584" s="109"/>
      <c r="P584" s="109"/>
      <c r="Q584" s="109"/>
      <c r="R584" s="109"/>
      <c r="S584" s="109"/>
      <c r="T584" s="109"/>
    </row>
    <row r="585" spans="1:20">
      <c r="A585" s="109"/>
      <c r="B585" s="109"/>
      <c r="C585" s="109"/>
      <c r="D585" s="109"/>
      <c r="E585" s="109"/>
      <c r="F585" s="109"/>
      <c r="G585" s="109"/>
      <c r="H585" s="109"/>
      <c r="I585" s="109"/>
      <c r="J585" s="109"/>
      <c r="K585" s="109"/>
      <c r="L585" s="109"/>
      <c r="M585" s="109"/>
      <c r="N585" s="109"/>
      <c r="O585" s="109"/>
      <c r="P585" s="109"/>
      <c r="Q585" s="109"/>
      <c r="R585" s="109"/>
      <c r="S585" s="109"/>
      <c r="T585" s="109"/>
    </row>
    <row r="586" spans="1:20">
      <c r="A586" s="109"/>
      <c r="B586" s="109"/>
      <c r="C586" s="109"/>
      <c r="D586" s="109"/>
      <c r="E586" s="109"/>
      <c r="F586" s="109"/>
      <c r="G586" s="109"/>
      <c r="H586" s="109"/>
      <c r="I586" s="109"/>
      <c r="J586" s="109"/>
      <c r="K586" s="109"/>
      <c r="L586" s="109"/>
      <c r="M586" s="109"/>
      <c r="N586" s="109"/>
      <c r="O586" s="109"/>
      <c r="P586" s="109"/>
      <c r="Q586" s="109"/>
      <c r="R586" s="109"/>
      <c r="S586" s="109"/>
      <c r="T586" s="109"/>
    </row>
    <row r="587" spans="1:20">
      <c r="A587" s="109"/>
      <c r="B587" s="109"/>
      <c r="C587" s="109"/>
      <c r="D587" s="109"/>
      <c r="E587" s="109"/>
      <c r="F587" s="109"/>
      <c r="G587" s="109"/>
      <c r="H587" s="109"/>
      <c r="I587" s="109"/>
      <c r="J587" s="109"/>
      <c r="K587" s="109"/>
      <c r="L587" s="109"/>
      <c r="M587" s="109"/>
      <c r="N587" s="109"/>
      <c r="O587" s="109"/>
      <c r="P587" s="109"/>
      <c r="Q587" s="109"/>
      <c r="R587" s="109"/>
      <c r="S587" s="109"/>
      <c r="T587" s="109"/>
    </row>
    <row r="588" spans="1:20">
      <c r="A588" s="109"/>
      <c r="B588" s="109"/>
      <c r="C588" s="109"/>
      <c r="D588" s="109"/>
      <c r="E588" s="109"/>
      <c r="F588" s="109"/>
      <c r="G588" s="109"/>
      <c r="H588" s="109"/>
      <c r="I588" s="109"/>
      <c r="J588" s="109"/>
      <c r="K588" s="109"/>
      <c r="L588" s="109"/>
      <c r="M588" s="109"/>
      <c r="N588" s="109"/>
      <c r="O588" s="109"/>
      <c r="P588" s="109"/>
      <c r="Q588" s="109"/>
      <c r="R588" s="109"/>
      <c r="S588" s="109"/>
      <c r="T588" s="109"/>
    </row>
    <row r="589" spans="1:20">
      <c r="A589" s="109"/>
      <c r="B589" s="109"/>
      <c r="C589" s="109"/>
      <c r="D589" s="109"/>
      <c r="E589" s="109"/>
      <c r="F589" s="109"/>
      <c r="G589" s="109"/>
      <c r="H589" s="109"/>
      <c r="I589" s="109"/>
      <c r="J589" s="109"/>
      <c r="K589" s="109"/>
      <c r="L589" s="109"/>
      <c r="M589" s="109"/>
      <c r="N589" s="109"/>
      <c r="O589" s="109"/>
      <c r="P589" s="109"/>
      <c r="Q589" s="109"/>
      <c r="R589" s="109"/>
      <c r="S589" s="109"/>
      <c r="T589" s="109"/>
    </row>
    <row r="590" spans="1:20">
      <c r="A590" s="109"/>
      <c r="B590" s="109"/>
      <c r="C590" s="109"/>
      <c r="D590" s="109"/>
      <c r="E590" s="109"/>
      <c r="F590" s="109"/>
      <c r="G590" s="109"/>
      <c r="H590" s="109"/>
      <c r="I590" s="109"/>
      <c r="J590" s="109"/>
      <c r="K590" s="109"/>
      <c r="L590" s="109"/>
      <c r="M590" s="109"/>
      <c r="N590" s="109"/>
      <c r="O590" s="109"/>
      <c r="P590" s="109"/>
      <c r="Q590" s="109"/>
      <c r="R590" s="109"/>
      <c r="S590" s="109"/>
      <c r="T590" s="109"/>
    </row>
    <row r="591" spans="1:20">
      <c r="A591" s="109"/>
      <c r="B591" s="109"/>
      <c r="C591" s="109"/>
      <c r="D591" s="109"/>
      <c r="E591" s="109"/>
      <c r="F591" s="109"/>
      <c r="G591" s="109"/>
      <c r="H591" s="109"/>
      <c r="I591" s="109"/>
      <c r="J591" s="109"/>
      <c r="K591" s="109"/>
      <c r="L591" s="109"/>
      <c r="M591" s="109"/>
      <c r="N591" s="109"/>
      <c r="O591" s="109"/>
      <c r="P591" s="109"/>
      <c r="Q591" s="109"/>
      <c r="R591" s="109"/>
      <c r="S591" s="109"/>
      <c r="T591" s="109"/>
    </row>
    <row r="592" spans="1:20">
      <c r="A592" s="109"/>
      <c r="B592" s="109"/>
      <c r="C592" s="109"/>
      <c r="D592" s="109"/>
      <c r="E592" s="109"/>
      <c r="F592" s="109"/>
      <c r="G592" s="109"/>
      <c r="H592" s="109"/>
      <c r="I592" s="109"/>
      <c r="J592" s="109"/>
      <c r="K592" s="109"/>
      <c r="L592" s="109"/>
      <c r="M592" s="109"/>
      <c r="N592" s="109"/>
      <c r="O592" s="109"/>
      <c r="P592" s="109"/>
      <c r="Q592" s="109"/>
      <c r="R592" s="109"/>
      <c r="S592" s="109"/>
      <c r="T592" s="109"/>
    </row>
    <row r="593" spans="1:20">
      <c r="A593" s="109"/>
      <c r="B593" s="109"/>
      <c r="C593" s="109"/>
      <c r="D593" s="109"/>
      <c r="E593" s="109"/>
      <c r="F593" s="109"/>
      <c r="G593" s="109"/>
      <c r="H593" s="109"/>
      <c r="I593" s="109"/>
      <c r="J593" s="109"/>
      <c r="K593" s="109"/>
      <c r="L593" s="109"/>
      <c r="M593" s="109"/>
      <c r="N593" s="109"/>
      <c r="O593" s="109"/>
      <c r="P593" s="109"/>
      <c r="Q593" s="109"/>
      <c r="R593" s="109"/>
      <c r="S593" s="109"/>
      <c r="T593" s="109"/>
    </row>
    <row r="594" spans="1:20">
      <c r="A594" s="109"/>
      <c r="B594" s="109"/>
      <c r="C594" s="109"/>
      <c r="D594" s="109"/>
      <c r="E594" s="109"/>
      <c r="F594" s="109"/>
      <c r="G594" s="109"/>
      <c r="H594" s="109"/>
      <c r="I594" s="109"/>
      <c r="J594" s="109"/>
      <c r="K594" s="109"/>
      <c r="L594" s="109"/>
      <c r="M594" s="109"/>
      <c r="N594" s="109"/>
      <c r="O594" s="109"/>
      <c r="P594" s="109"/>
      <c r="Q594" s="109"/>
      <c r="R594" s="109"/>
      <c r="S594" s="109"/>
      <c r="T594" s="109"/>
    </row>
    <row r="595" spans="1:20">
      <c r="A595" s="109"/>
      <c r="B595" s="109"/>
      <c r="C595" s="109"/>
      <c r="D595" s="109"/>
      <c r="E595" s="109"/>
      <c r="F595" s="109"/>
      <c r="G595" s="109"/>
      <c r="H595" s="109"/>
      <c r="I595" s="109"/>
      <c r="J595" s="109"/>
      <c r="K595" s="109"/>
      <c r="L595" s="109"/>
      <c r="M595" s="109"/>
      <c r="N595" s="109"/>
      <c r="O595" s="109"/>
      <c r="P595" s="109"/>
      <c r="Q595" s="109"/>
      <c r="R595" s="109"/>
      <c r="S595" s="109"/>
      <c r="T595" s="109"/>
    </row>
    <row r="596" spans="1:20">
      <c r="A596" s="109"/>
      <c r="B596" s="109"/>
      <c r="C596" s="109"/>
      <c r="D596" s="109"/>
      <c r="E596" s="109"/>
      <c r="F596" s="109"/>
      <c r="G596" s="109"/>
      <c r="H596" s="109"/>
      <c r="I596" s="109"/>
      <c r="J596" s="109"/>
      <c r="K596" s="109"/>
      <c r="L596" s="109"/>
      <c r="M596" s="109"/>
      <c r="N596" s="109"/>
      <c r="O596" s="109"/>
      <c r="P596" s="109"/>
      <c r="Q596" s="109"/>
      <c r="R596" s="109"/>
      <c r="S596" s="109"/>
      <c r="T596" s="109"/>
    </row>
    <row r="597" spans="1:20">
      <c r="A597" s="109"/>
      <c r="B597" s="109"/>
      <c r="C597" s="109"/>
      <c r="D597" s="109"/>
      <c r="E597" s="109"/>
      <c r="F597" s="109"/>
      <c r="G597" s="109"/>
      <c r="H597" s="109"/>
      <c r="I597" s="109"/>
      <c r="J597" s="109"/>
      <c r="K597" s="109"/>
      <c r="L597" s="109"/>
      <c r="M597" s="109"/>
      <c r="N597" s="109"/>
      <c r="O597" s="109"/>
      <c r="P597" s="109"/>
      <c r="Q597" s="109"/>
      <c r="R597" s="109"/>
      <c r="S597" s="109"/>
      <c r="T597" s="109"/>
    </row>
    <row r="598" spans="1:20">
      <c r="A598" s="109"/>
      <c r="B598" s="109"/>
      <c r="C598" s="109"/>
      <c r="D598" s="109"/>
      <c r="E598" s="109"/>
      <c r="F598" s="109"/>
      <c r="G598" s="109"/>
      <c r="H598" s="109"/>
      <c r="I598" s="109"/>
      <c r="J598" s="109"/>
      <c r="K598" s="109"/>
      <c r="L598" s="109"/>
      <c r="M598" s="109"/>
      <c r="N598" s="109"/>
      <c r="O598" s="109"/>
      <c r="P598" s="109"/>
      <c r="Q598" s="109"/>
      <c r="R598" s="109"/>
      <c r="S598" s="109"/>
      <c r="T598" s="109"/>
    </row>
    <row r="599" spans="1:20">
      <c r="A599" s="109"/>
      <c r="B599" s="109"/>
      <c r="C599" s="109"/>
      <c r="D599" s="109"/>
      <c r="E599" s="109"/>
      <c r="F599" s="109"/>
      <c r="G599" s="109"/>
      <c r="H599" s="109"/>
      <c r="I599" s="109"/>
      <c r="J599" s="109"/>
      <c r="K599" s="109"/>
      <c r="L599" s="109"/>
      <c r="M599" s="109"/>
      <c r="N599" s="109"/>
      <c r="O599" s="109"/>
      <c r="P599" s="109"/>
      <c r="Q599" s="109"/>
      <c r="R599" s="109"/>
      <c r="S599" s="109"/>
      <c r="T599" s="109"/>
    </row>
    <row r="600" spans="1:20">
      <c r="A600" s="109"/>
      <c r="B600" s="109"/>
      <c r="C600" s="109"/>
      <c r="D600" s="109"/>
      <c r="E600" s="109"/>
      <c r="F600" s="109"/>
      <c r="G600" s="109"/>
      <c r="H600" s="109"/>
      <c r="I600" s="109"/>
      <c r="J600" s="109"/>
      <c r="K600" s="109"/>
      <c r="L600" s="109"/>
      <c r="M600" s="109"/>
      <c r="N600" s="109"/>
      <c r="O600" s="109"/>
      <c r="P600" s="109"/>
      <c r="Q600" s="109"/>
      <c r="R600" s="109"/>
      <c r="S600" s="109"/>
      <c r="T600" s="109"/>
    </row>
    <row r="601" spans="1:20">
      <c r="A601" s="109"/>
      <c r="B601" s="109"/>
      <c r="C601" s="109"/>
      <c r="D601" s="109"/>
      <c r="E601" s="109"/>
      <c r="F601" s="109"/>
      <c r="G601" s="109"/>
      <c r="H601" s="109"/>
      <c r="I601" s="109"/>
      <c r="J601" s="109"/>
      <c r="K601" s="109"/>
      <c r="L601" s="109"/>
      <c r="M601" s="109"/>
      <c r="N601" s="109"/>
      <c r="O601" s="109"/>
      <c r="P601" s="109"/>
      <c r="Q601" s="109"/>
      <c r="R601" s="109"/>
      <c r="S601" s="109"/>
      <c r="T601" s="109"/>
    </row>
    <row r="602" spans="1:20">
      <c r="A602" s="109"/>
      <c r="B602" s="109"/>
      <c r="C602" s="109"/>
      <c r="D602" s="109"/>
      <c r="E602" s="109"/>
      <c r="F602" s="109"/>
      <c r="G602" s="109"/>
      <c r="H602" s="109"/>
      <c r="I602" s="109"/>
      <c r="J602" s="109"/>
      <c r="K602" s="109"/>
      <c r="L602" s="109"/>
      <c r="M602" s="109"/>
      <c r="N602" s="109"/>
      <c r="O602" s="109"/>
      <c r="P602" s="109"/>
      <c r="Q602" s="109"/>
      <c r="R602" s="109"/>
      <c r="S602" s="109"/>
      <c r="T602" s="109"/>
    </row>
    <row r="603" spans="1:20">
      <c r="A603" s="109"/>
      <c r="B603" s="109"/>
      <c r="C603" s="109"/>
      <c r="D603" s="109"/>
      <c r="E603" s="109"/>
      <c r="F603" s="109"/>
      <c r="G603" s="109"/>
      <c r="H603" s="109"/>
      <c r="I603" s="109"/>
      <c r="J603" s="109"/>
      <c r="K603" s="109"/>
      <c r="L603" s="109"/>
      <c r="M603" s="109"/>
      <c r="N603" s="109"/>
      <c r="O603" s="109"/>
      <c r="P603" s="109"/>
      <c r="Q603" s="109"/>
      <c r="R603" s="109"/>
      <c r="S603" s="109"/>
      <c r="T603" s="109"/>
    </row>
    <row r="604" spans="1:20">
      <c r="A604" s="109"/>
      <c r="B604" s="109"/>
      <c r="C604" s="109"/>
      <c r="D604" s="109"/>
      <c r="E604" s="109"/>
      <c r="F604" s="109"/>
      <c r="G604" s="109"/>
      <c r="H604" s="109"/>
      <c r="I604" s="109"/>
      <c r="J604" s="109"/>
      <c r="K604" s="109"/>
      <c r="L604" s="109"/>
      <c r="M604" s="109"/>
      <c r="N604" s="109"/>
      <c r="O604" s="109"/>
      <c r="P604" s="109"/>
      <c r="Q604" s="109"/>
      <c r="R604" s="109"/>
      <c r="S604" s="109"/>
      <c r="T604" s="109"/>
    </row>
    <row r="605" spans="1:20">
      <c r="A605" s="109"/>
      <c r="B605" s="109"/>
      <c r="C605" s="109"/>
      <c r="D605" s="109"/>
      <c r="E605" s="109"/>
      <c r="F605" s="109"/>
      <c r="G605" s="109"/>
      <c r="H605" s="109"/>
      <c r="I605" s="109"/>
      <c r="J605" s="109"/>
      <c r="K605" s="109"/>
      <c r="L605" s="109"/>
      <c r="M605" s="109"/>
      <c r="N605" s="109"/>
      <c r="O605" s="109"/>
      <c r="P605" s="109"/>
      <c r="Q605" s="109"/>
      <c r="R605" s="109"/>
      <c r="S605" s="109"/>
      <c r="T605" s="109"/>
    </row>
    <row r="606" spans="1:20">
      <c r="A606" s="109"/>
      <c r="B606" s="109"/>
      <c r="C606" s="109"/>
      <c r="D606" s="109"/>
      <c r="E606" s="109"/>
      <c r="F606" s="109"/>
      <c r="G606" s="109"/>
      <c r="H606" s="109"/>
      <c r="I606" s="109"/>
      <c r="J606" s="109"/>
      <c r="K606" s="109"/>
      <c r="L606" s="109"/>
      <c r="M606" s="109"/>
      <c r="N606" s="109"/>
      <c r="O606" s="109"/>
      <c r="P606" s="109"/>
      <c r="Q606" s="109"/>
      <c r="R606" s="109"/>
      <c r="S606" s="109"/>
      <c r="T606" s="109"/>
    </row>
    <row r="607" spans="1:20">
      <c r="A607" s="109"/>
      <c r="B607" s="109"/>
      <c r="C607" s="109"/>
      <c r="D607" s="109"/>
      <c r="E607" s="109"/>
      <c r="F607" s="109"/>
      <c r="G607" s="109"/>
      <c r="H607" s="109"/>
      <c r="I607" s="109"/>
      <c r="J607" s="109"/>
      <c r="K607" s="109"/>
      <c r="L607" s="109"/>
      <c r="M607" s="109"/>
      <c r="N607" s="109"/>
      <c r="O607" s="109"/>
      <c r="P607" s="109"/>
      <c r="Q607" s="109"/>
      <c r="R607" s="109"/>
      <c r="S607" s="109"/>
      <c r="T607" s="109"/>
    </row>
    <row r="608" spans="1:20">
      <c r="A608" s="109"/>
      <c r="B608" s="109"/>
      <c r="C608" s="109"/>
      <c r="D608" s="109"/>
      <c r="E608" s="109"/>
      <c r="F608" s="109"/>
      <c r="G608" s="109"/>
      <c r="H608" s="109"/>
      <c r="I608" s="109"/>
      <c r="J608" s="109"/>
      <c r="K608" s="109"/>
      <c r="L608" s="109"/>
      <c r="M608" s="109"/>
      <c r="N608" s="109"/>
      <c r="O608" s="109"/>
      <c r="P608" s="109"/>
      <c r="Q608" s="109"/>
      <c r="R608" s="109"/>
      <c r="S608" s="109"/>
      <c r="T608" s="109"/>
    </row>
    <row r="609" spans="1:20">
      <c r="A609" s="109"/>
      <c r="B609" s="109"/>
      <c r="C609" s="109"/>
      <c r="D609" s="109"/>
      <c r="E609" s="109"/>
      <c r="F609" s="109"/>
      <c r="G609" s="109"/>
      <c r="H609" s="109"/>
      <c r="I609" s="109"/>
      <c r="J609" s="109"/>
      <c r="K609" s="109"/>
      <c r="L609" s="109"/>
      <c r="M609" s="109"/>
      <c r="N609" s="109"/>
      <c r="O609" s="109"/>
      <c r="P609" s="109"/>
      <c r="Q609" s="109"/>
      <c r="R609" s="109"/>
      <c r="S609" s="109"/>
      <c r="T609" s="109"/>
    </row>
    <row r="610" spans="1:20">
      <c r="A610" s="109"/>
      <c r="B610" s="109"/>
      <c r="C610" s="109"/>
      <c r="D610" s="109"/>
      <c r="E610" s="109"/>
      <c r="F610" s="109"/>
      <c r="G610" s="109"/>
      <c r="H610" s="109"/>
      <c r="I610" s="109"/>
      <c r="J610" s="109"/>
      <c r="K610" s="109"/>
      <c r="L610" s="109"/>
      <c r="M610" s="109"/>
      <c r="N610" s="109"/>
      <c r="O610" s="109"/>
      <c r="P610" s="109"/>
      <c r="Q610" s="109"/>
      <c r="R610" s="109"/>
      <c r="S610" s="109"/>
      <c r="T610" s="109"/>
    </row>
    <row r="611" spans="1:20">
      <c r="A611" s="109"/>
      <c r="B611" s="109"/>
      <c r="C611" s="109"/>
      <c r="D611" s="109"/>
      <c r="E611" s="109"/>
      <c r="F611" s="109"/>
      <c r="G611" s="109"/>
      <c r="H611" s="109"/>
      <c r="I611" s="109"/>
      <c r="J611" s="109"/>
      <c r="K611" s="109"/>
      <c r="L611" s="109"/>
      <c r="M611" s="109"/>
      <c r="N611" s="109"/>
      <c r="O611" s="109"/>
      <c r="P611" s="109"/>
      <c r="Q611" s="109"/>
      <c r="R611" s="109"/>
      <c r="S611" s="109"/>
      <c r="T611" s="109"/>
    </row>
    <row r="612" spans="1:20">
      <c r="A612" s="109"/>
      <c r="B612" s="109"/>
      <c r="C612" s="109"/>
      <c r="D612" s="109"/>
      <c r="E612" s="109"/>
      <c r="F612" s="109"/>
      <c r="G612" s="109"/>
      <c r="H612" s="109"/>
      <c r="I612" s="109"/>
      <c r="J612" s="109"/>
      <c r="K612" s="109"/>
      <c r="L612" s="109"/>
      <c r="M612" s="109"/>
      <c r="N612" s="109"/>
      <c r="O612" s="109"/>
      <c r="P612" s="109"/>
      <c r="Q612" s="109"/>
      <c r="R612" s="109"/>
      <c r="S612" s="109"/>
      <c r="T612" s="109"/>
    </row>
    <row r="613" spans="1:20">
      <c r="A613" s="109"/>
      <c r="B613" s="109"/>
      <c r="C613" s="109"/>
      <c r="D613" s="109"/>
      <c r="E613" s="109"/>
      <c r="F613" s="109"/>
      <c r="G613" s="109"/>
      <c r="H613" s="109"/>
      <c r="I613" s="109"/>
      <c r="J613" s="109"/>
      <c r="K613" s="109"/>
      <c r="L613" s="109"/>
      <c r="M613" s="109"/>
      <c r="N613" s="109"/>
      <c r="O613" s="109"/>
      <c r="P613" s="109"/>
      <c r="Q613" s="109"/>
      <c r="R613" s="109"/>
      <c r="S613" s="109"/>
      <c r="T613" s="109"/>
    </row>
    <row r="614" spans="1:20">
      <c r="A614" s="109"/>
      <c r="B614" s="109"/>
      <c r="C614" s="109"/>
      <c r="D614" s="109"/>
      <c r="E614" s="109"/>
      <c r="F614" s="109"/>
      <c r="G614" s="109"/>
      <c r="H614" s="109"/>
      <c r="I614" s="109"/>
      <c r="J614" s="109"/>
      <c r="K614" s="109"/>
      <c r="L614" s="109"/>
      <c r="M614" s="109"/>
      <c r="N614" s="109"/>
      <c r="O614" s="109"/>
      <c r="P614" s="109"/>
      <c r="Q614" s="109"/>
      <c r="R614" s="109"/>
      <c r="S614" s="109"/>
      <c r="T614" s="109"/>
    </row>
    <row r="615" spans="1:20">
      <c r="A615" s="109"/>
      <c r="B615" s="109"/>
      <c r="C615" s="109"/>
      <c r="D615" s="109"/>
      <c r="E615" s="109"/>
      <c r="F615" s="109"/>
      <c r="G615" s="109"/>
      <c r="H615" s="109"/>
      <c r="I615" s="109"/>
      <c r="J615" s="109"/>
      <c r="K615" s="109"/>
      <c r="L615" s="109"/>
      <c r="M615" s="109"/>
      <c r="N615" s="109"/>
      <c r="O615" s="109"/>
      <c r="P615" s="109"/>
      <c r="Q615" s="109"/>
      <c r="R615" s="109"/>
      <c r="S615" s="109"/>
      <c r="T615" s="109"/>
    </row>
    <row r="616" spans="1:20">
      <c r="A616" s="109"/>
      <c r="B616" s="109"/>
      <c r="C616" s="109"/>
      <c r="D616" s="109"/>
      <c r="E616" s="109"/>
      <c r="F616" s="109"/>
      <c r="G616" s="109"/>
      <c r="H616" s="109"/>
      <c r="I616" s="109"/>
      <c r="J616" s="109"/>
      <c r="K616" s="109"/>
      <c r="L616" s="109"/>
      <c r="M616" s="109"/>
      <c r="N616" s="109"/>
      <c r="O616" s="109"/>
      <c r="P616" s="109"/>
      <c r="Q616" s="109"/>
      <c r="R616" s="109"/>
      <c r="S616" s="109"/>
      <c r="T616" s="109"/>
    </row>
    <row r="617" spans="1:20">
      <c r="A617" s="109"/>
      <c r="B617" s="109"/>
      <c r="C617" s="109"/>
      <c r="D617" s="109"/>
      <c r="E617" s="109"/>
      <c r="F617" s="109"/>
      <c r="G617" s="109"/>
      <c r="H617" s="109"/>
      <c r="I617" s="109"/>
      <c r="J617" s="109"/>
      <c r="K617" s="109"/>
      <c r="L617" s="109"/>
      <c r="M617" s="109"/>
      <c r="N617" s="109"/>
      <c r="O617" s="109"/>
      <c r="P617" s="109"/>
      <c r="Q617" s="109"/>
      <c r="R617" s="109"/>
      <c r="S617" s="109"/>
      <c r="T617" s="109"/>
    </row>
    <row r="618" spans="1:20">
      <c r="A618" s="109"/>
      <c r="B618" s="109"/>
      <c r="C618" s="109"/>
      <c r="D618" s="109"/>
      <c r="E618" s="109"/>
      <c r="F618" s="109"/>
      <c r="G618" s="109"/>
      <c r="H618" s="109"/>
      <c r="I618" s="109"/>
      <c r="J618" s="109"/>
      <c r="K618" s="109"/>
      <c r="L618" s="109"/>
      <c r="M618" s="109"/>
      <c r="N618" s="109"/>
      <c r="O618" s="109"/>
      <c r="P618" s="109"/>
      <c r="Q618" s="109"/>
      <c r="R618" s="109"/>
      <c r="S618" s="109"/>
      <c r="T618" s="109"/>
    </row>
    <row r="619" spans="1:20">
      <c r="A619" s="109"/>
      <c r="B619" s="109"/>
      <c r="C619" s="109"/>
      <c r="D619" s="109"/>
      <c r="E619" s="109"/>
      <c r="F619" s="109"/>
      <c r="G619" s="109"/>
      <c r="H619" s="109"/>
      <c r="I619" s="109"/>
      <c r="J619" s="109"/>
      <c r="K619" s="109"/>
      <c r="L619" s="109"/>
      <c r="M619" s="109"/>
      <c r="N619" s="109"/>
      <c r="O619" s="109"/>
      <c r="P619" s="109"/>
      <c r="Q619" s="109"/>
      <c r="R619" s="109"/>
      <c r="S619" s="109"/>
      <c r="T619" s="109"/>
    </row>
    <row r="620" spans="1:20">
      <c r="A620" s="109"/>
      <c r="B620" s="109"/>
      <c r="C620" s="109"/>
      <c r="D620" s="109"/>
      <c r="E620" s="109"/>
      <c r="F620" s="109"/>
      <c r="G620" s="109"/>
      <c r="H620" s="109"/>
      <c r="I620" s="109"/>
      <c r="J620" s="109"/>
      <c r="K620" s="109"/>
      <c r="L620" s="109"/>
      <c r="M620" s="109"/>
      <c r="N620" s="109"/>
      <c r="O620" s="109"/>
      <c r="P620" s="109"/>
      <c r="Q620" s="109"/>
      <c r="R620" s="109"/>
      <c r="S620" s="109"/>
      <c r="T620" s="109"/>
    </row>
    <row r="621" spans="1:20">
      <c r="A621" s="109"/>
      <c r="B621" s="109"/>
      <c r="C621" s="109"/>
      <c r="D621" s="109"/>
      <c r="E621" s="109"/>
      <c r="F621" s="109"/>
      <c r="G621" s="109"/>
      <c r="H621" s="109"/>
      <c r="I621" s="109"/>
      <c r="J621" s="109"/>
      <c r="K621" s="109"/>
      <c r="L621" s="109"/>
      <c r="M621" s="109"/>
      <c r="N621" s="109"/>
      <c r="O621" s="109"/>
      <c r="P621" s="109"/>
      <c r="Q621" s="109"/>
      <c r="R621" s="109"/>
      <c r="S621" s="109"/>
      <c r="T621" s="109"/>
    </row>
    <row r="622" spans="1:20">
      <c r="A622" s="109"/>
      <c r="B622" s="109"/>
      <c r="C622" s="109"/>
      <c r="D622" s="109"/>
      <c r="E622" s="109"/>
      <c r="F622" s="109"/>
      <c r="G622" s="109"/>
      <c r="H622" s="109"/>
      <c r="I622" s="109"/>
      <c r="J622" s="109"/>
      <c r="K622" s="109"/>
      <c r="L622" s="109"/>
      <c r="M622" s="109"/>
      <c r="N622" s="109"/>
      <c r="O622" s="109"/>
      <c r="P622" s="109"/>
      <c r="Q622" s="109"/>
      <c r="R622" s="109"/>
      <c r="S622" s="109"/>
      <c r="T622" s="109"/>
    </row>
    <row r="623" spans="1:20">
      <c r="A623" s="109"/>
      <c r="B623" s="109"/>
      <c r="C623" s="109"/>
      <c r="D623" s="109"/>
      <c r="E623" s="109"/>
      <c r="F623" s="109"/>
      <c r="G623" s="109"/>
      <c r="H623" s="109"/>
      <c r="I623" s="109"/>
      <c r="J623" s="109"/>
      <c r="K623" s="109"/>
      <c r="L623" s="109"/>
      <c r="M623" s="109"/>
      <c r="N623" s="109"/>
      <c r="O623" s="109"/>
      <c r="P623" s="109"/>
      <c r="Q623" s="109"/>
      <c r="R623" s="109"/>
      <c r="S623" s="109"/>
      <c r="T623" s="109"/>
    </row>
    <row r="624" spans="1:20">
      <c r="A624" s="109"/>
      <c r="B624" s="109"/>
      <c r="C624" s="109"/>
      <c r="D624" s="109"/>
      <c r="E624" s="109"/>
      <c r="F624" s="109"/>
      <c r="G624" s="109"/>
      <c r="H624" s="109"/>
      <c r="I624" s="109"/>
      <c r="J624" s="109"/>
      <c r="K624" s="109"/>
      <c r="L624" s="109"/>
      <c r="M624" s="109"/>
      <c r="N624" s="109"/>
      <c r="O624" s="109"/>
      <c r="P624" s="109"/>
      <c r="Q624" s="109"/>
      <c r="R624" s="109"/>
      <c r="S624" s="109"/>
      <c r="T624" s="109"/>
    </row>
    <row r="625" spans="1:20">
      <c r="A625" s="109"/>
      <c r="B625" s="109"/>
      <c r="C625" s="109"/>
      <c r="D625" s="109"/>
      <c r="E625" s="109"/>
      <c r="F625" s="109"/>
      <c r="G625" s="109"/>
      <c r="H625" s="109"/>
      <c r="I625" s="109"/>
      <c r="J625" s="109"/>
      <c r="K625" s="109"/>
      <c r="L625" s="109"/>
      <c r="M625" s="109"/>
      <c r="N625" s="109"/>
      <c r="O625" s="109"/>
      <c r="P625" s="109"/>
      <c r="Q625" s="109"/>
      <c r="R625" s="109"/>
      <c r="S625" s="109"/>
      <c r="T625" s="109"/>
    </row>
    <row r="626" spans="1:20">
      <c r="A626" s="109"/>
      <c r="B626" s="109"/>
      <c r="C626" s="109"/>
      <c r="D626" s="109"/>
      <c r="E626" s="109"/>
      <c r="F626" s="109"/>
      <c r="G626" s="109"/>
      <c r="H626" s="109"/>
      <c r="I626" s="109"/>
      <c r="J626" s="109"/>
      <c r="K626" s="109"/>
      <c r="L626" s="109"/>
      <c r="M626" s="109"/>
      <c r="N626" s="109"/>
      <c r="O626" s="109"/>
      <c r="P626" s="109"/>
      <c r="Q626" s="109"/>
      <c r="R626" s="109"/>
      <c r="S626" s="109"/>
      <c r="T626" s="109"/>
    </row>
    <row r="627" spans="1:20">
      <c r="A627" s="109"/>
      <c r="B627" s="109"/>
      <c r="C627" s="109"/>
      <c r="D627" s="109"/>
      <c r="E627" s="109"/>
      <c r="F627" s="109"/>
      <c r="G627" s="109"/>
      <c r="H627" s="109"/>
      <c r="I627" s="109"/>
      <c r="J627" s="109"/>
      <c r="K627" s="109"/>
      <c r="L627" s="109"/>
      <c r="M627" s="109"/>
      <c r="N627" s="109"/>
      <c r="O627" s="109"/>
      <c r="P627" s="109"/>
      <c r="Q627" s="109"/>
      <c r="R627" s="109"/>
      <c r="S627" s="109"/>
      <c r="T627" s="109"/>
    </row>
    <row r="628" spans="1:20">
      <c r="A628" s="109"/>
      <c r="B628" s="109"/>
      <c r="C628" s="109"/>
      <c r="D628" s="109"/>
      <c r="E628" s="109"/>
      <c r="F628" s="109"/>
      <c r="G628" s="109"/>
      <c r="H628" s="109"/>
      <c r="I628" s="109"/>
      <c r="J628" s="109"/>
      <c r="K628" s="109"/>
      <c r="L628" s="109"/>
      <c r="M628" s="109"/>
      <c r="N628" s="109"/>
      <c r="O628" s="109"/>
      <c r="P628" s="109"/>
      <c r="Q628" s="109"/>
      <c r="R628" s="109"/>
      <c r="S628" s="109"/>
      <c r="T628" s="109"/>
    </row>
    <row r="629" spans="1:20">
      <c r="A629" s="109"/>
      <c r="B629" s="109"/>
      <c r="C629" s="109"/>
      <c r="D629" s="109"/>
      <c r="E629" s="109"/>
      <c r="F629" s="109"/>
      <c r="G629" s="109"/>
      <c r="H629" s="109"/>
      <c r="I629" s="109"/>
      <c r="J629" s="109"/>
      <c r="K629" s="109"/>
      <c r="L629" s="109"/>
      <c r="M629" s="109"/>
      <c r="N629" s="109"/>
      <c r="O629" s="109"/>
      <c r="P629" s="109"/>
      <c r="Q629" s="109"/>
      <c r="R629" s="109"/>
      <c r="S629" s="109"/>
      <c r="T629" s="109"/>
    </row>
    <row r="630" spans="1:20">
      <c r="A630" s="109"/>
      <c r="B630" s="109"/>
      <c r="C630" s="109"/>
      <c r="D630" s="109"/>
      <c r="E630" s="109"/>
      <c r="F630" s="109"/>
      <c r="G630" s="109"/>
      <c r="H630" s="109"/>
      <c r="I630" s="109"/>
      <c r="J630" s="109"/>
      <c r="K630" s="109"/>
      <c r="L630" s="109"/>
      <c r="M630" s="109"/>
      <c r="N630" s="109"/>
      <c r="O630" s="109"/>
      <c r="P630" s="109"/>
      <c r="Q630" s="109"/>
      <c r="R630" s="109"/>
      <c r="S630" s="109"/>
      <c r="T630" s="109"/>
    </row>
    <row r="631" spans="1:20">
      <c r="A631" s="109"/>
      <c r="B631" s="109"/>
      <c r="C631" s="109"/>
      <c r="D631" s="109"/>
      <c r="E631" s="109"/>
      <c r="F631" s="109"/>
      <c r="G631" s="109"/>
      <c r="H631" s="109"/>
      <c r="I631" s="109"/>
      <c r="J631" s="109"/>
      <c r="K631" s="109"/>
      <c r="L631" s="109"/>
      <c r="M631" s="109"/>
      <c r="N631" s="109"/>
      <c r="O631" s="109"/>
      <c r="P631" s="109"/>
      <c r="Q631" s="109"/>
      <c r="R631" s="109"/>
      <c r="S631" s="109"/>
      <c r="T631" s="109"/>
    </row>
    <row r="632" spans="1:20">
      <c r="A632" s="109"/>
      <c r="B632" s="109"/>
      <c r="C632" s="109"/>
      <c r="D632" s="109"/>
      <c r="E632" s="109"/>
      <c r="F632" s="109"/>
      <c r="G632" s="109"/>
      <c r="H632" s="109"/>
      <c r="I632" s="109"/>
      <c r="J632" s="109"/>
      <c r="K632" s="109"/>
      <c r="L632" s="109"/>
      <c r="M632" s="109"/>
      <c r="N632" s="109"/>
      <c r="O632" s="109"/>
      <c r="P632" s="109"/>
      <c r="Q632" s="109"/>
      <c r="R632" s="109"/>
      <c r="S632" s="109"/>
      <c r="T632" s="109"/>
    </row>
    <row r="633" spans="1:20">
      <c r="A633" s="109"/>
      <c r="B633" s="109"/>
      <c r="C633" s="109"/>
      <c r="D633" s="109"/>
      <c r="E633" s="109"/>
      <c r="F633" s="109"/>
      <c r="G633" s="109"/>
      <c r="H633" s="109"/>
      <c r="I633" s="109"/>
      <c r="J633" s="109"/>
      <c r="K633" s="109"/>
      <c r="L633" s="109"/>
      <c r="M633" s="109"/>
      <c r="N633" s="109"/>
      <c r="O633" s="109"/>
      <c r="P633" s="109"/>
      <c r="Q633" s="109"/>
      <c r="R633" s="109"/>
      <c r="S633" s="109"/>
      <c r="T633" s="109"/>
    </row>
    <row r="634" spans="1:20">
      <c r="A634" s="109"/>
      <c r="B634" s="109"/>
      <c r="C634" s="109"/>
      <c r="D634" s="109"/>
      <c r="E634" s="109"/>
      <c r="F634" s="109"/>
      <c r="G634" s="109"/>
      <c r="H634" s="109"/>
      <c r="I634" s="109"/>
      <c r="J634" s="109"/>
      <c r="K634" s="109"/>
      <c r="L634" s="109"/>
      <c r="M634" s="109"/>
      <c r="N634" s="109"/>
      <c r="O634" s="109"/>
      <c r="P634" s="109"/>
      <c r="Q634" s="109"/>
      <c r="R634" s="109"/>
      <c r="S634" s="109"/>
      <c r="T634" s="109"/>
    </row>
    <row r="635" spans="1:20">
      <c r="A635" s="109"/>
      <c r="B635" s="109"/>
      <c r="C635" s="109"/>
      <c r="D635" s="109"/>
      <c r="E635" s="109"/>
      <c r="F635" s="109"/>
      <c r="G635" s="109"/>
      <c r="H635" s="109"/>
      <c r="I635" s="109"/>
      <c r="J635" s="109"/>
      <c r="K635" s="109"/>
      <c r="L635" s="109"/>
      <c r="M635" s="109"/>
      <c r="N635" s="109"/>
      <c r="O635" s="109"/>
      <c r="P635" s="109"/>
      <c r="Q635" s="109"/>
      <c r="R635" s="109"/>
      <c r="S635" s="109"/>
      <c r="T635" s="109"/>
    </row>
    <row r="636" spans="1:20">
      <c r="A636" s="109"/>
      <c r="B636" s="109"/>
      <c r="C636" s="109"/>
      <c r="D636" s="109"/>
      <c r="E636" s="109"/>
      <c r="F636" s="109"/>
      <c r="G636" s="109"/>
      <c r="H636" s="109"/>
      <c r="I636" s="109"/>
      <c r="J636" s="109"/>
      <c r="K636" s="109"/>
      <c r="L636" s="109"/>
      <c r="M636" s="109"/>
      <c r="N636" s="109"/>
      <c r="O636" s="109"/>
      <c r="P636" s="109"/>
      <c r="Q636" s="109"/>
      <c r="R636" s="109"/>
      <c r="S636" s="109"/>
      <c r="T636" s="109"/>
    </row>
    <row r="637" spans="1:20">
      <c r="A637" s="109"/>
      <c r="B637" s="109"/>
      <c r="C637" s="109"/>
      <c r="D637" s="109"/>
      <c r="E637" s="109"/>
      <c r="F637" s="109"/>
      <c r="G637" s="109"/>
      <c r="H637" s="109"/>
      <c r="I637" s="109"/>
      <c r="J637" s="109"/>
      <c r="K637" s="109"/>
      <c r="L637" s="109"/>
      <c r="M637" s="109"/>
      <c r="N637" s="109"/>
      <c r="O637" s="109"/>
      <c r="P637" s="109"/>
      <c r="Q637" s="109"/>
      <c r="R637" s="109"/>
      <c r="S637" s="109"/>
      <c r="T637" s="109"/>
    </row>
    <row r="638" spans="1:20">
      <c r="A638" s="109"/>
      <c r="B638" s="109"/>
      <c r="C638" s="109"/>
      <c r="D638" s="109"/>
      <c r="E638" s="109"/>
      <c r="F638" s="109"/>
      <c r="G638" s="109"/>
      <c r="H638" s="109"/>
      <c r="I638" s="109"/>
      <c r="J638" s="109"/>
      <c r="K638" s="109"/>
      <c r="L638" s="109"/>
      <c r="M638" s="109"/>
      <c r="N638" s="109"/>
      <c r="O638" s="109"/>
      <c r="P638" s="109"/>
      <c r="Q638" s="109"/>
      <c r="R638" s="109"/>
      <c r="S638" s="109"/>
      <c r="T638" s="109"/>
    </row>
    <row r="639" spans="1:20">
      <c r="A639" s="109"/>
      <c r="B639" s="109"/>
      <c r="C639" s="109"/>
      <c r="D639" s="109"/>
      <c r="E639" s="109"/>
      <c r="F639" s="109"/>
      <c r="G639" s="109"/>
      <c r="H639" s="109"/>
      <c r="I639" s="109"/>
      <c r="J639" s="109"/>
      <c r="K639" s="109"/>
      <c r="L639" s="109"/>
      <c r="M639" s="109"/>
      <c r="N639" s="109"/>
      <c r="O639" s="109"/>
      <c r="P639" s="109"/>
      <c r="Q639" s="109"/>
      <c r="R639" s="109"/>
      <c r="S639" s="109"/>
      <c r="T639" s="109"/>
    </row>
    <row r="640" spans="1:20">
      <c r="A640" s="109"/>
      <c r="B640" s="109"/>
      <c r="C640" s="109"/>
      <c r="D640" s="109"/>
      <c r="E640" s="109"/>
      <c r="F640" s="109"/>
      <c r="G640" s="109"/>
      <c r="H640" s="109"/>
      <c r="I640" s="109"/>
      <c r="J640" s="109"/>
      <c r="K640" s="109"/>
      <c r="L640" s="109"/>
      <c r="M640" s="109"/>
      <c r="N640" s="109"/>
      <c r="O640" s="109"/>
      <c r="P640" s="109"/>
      <c r="Q640" s="109"/>
      <c r="R640" s="109"/>
      <c r="S640" s="109"/>
      <c r="T640" s="109"/>
    </row>
    <row r="641" spans="1:20">
      <c r="A641" s="109"/>
      <c r="B641" s="109"/>
      <c r="C641" s="109"/>
      <c r="D641" s="109"/>
      <c r="E641" s="109"/>
      <c r="F641" s="109"/>
      <c r="G641" s="109"/>
      <c r="H641" s="109"/>
      <c r="I641" s="109"/>
      <c r="J641" s="109"/>
      <c r="K641" s="109"/>
      <c r="L641" s="109"/>
      <c r="M641" s="109"/>
      <c r="N641" s="109"/>
      <c r="O641" s="109"/>
      <c r="P641" s="109"/>
      <c r="Q641" s="109"/>
      <c r="R641" s="109"/>
      <c r="S641" s="109"/>
      <c r="T641" s="109"/>
    </row>
    <row r="642" spans="1:20">
      <c r="A642" s="109"/>
      <c r="B642" s="109"/>
      <c r="C642" s="109"/>
      <c r="D642" s="109"/>
      <c r="E642" s="109"/>
      <c r="F642" s="109"/>
      <c r="G642" s="109"/>
      <c r="H642" s="109"/>
      <c r="I642" s="109"/>
      <c r="J642" s="109"/>
      <c r="K642" s="109"/>
      <c r="L642" s="109"/>
      <c r="M642" s="109"/>
      <c r="N642" s="109"/>
      <c r="O642" s="109"/>
      <c r="P642" s="109"/>
      <c r="Q642" s="109"/>
      <c r="R642" s="109"/>
      <c r="S642" s="109"/>
      <c r="T642" s="109"/>
    </row>
    <row r="643" spans="1:20">
      <c r="A643" s="109"/>
      <c r="B643" s="109"/>
      <c r="C643" s="109"/>
      <c r="D643" s="109"/>
      <c r="E643" s="109"/>
      <c r="F643" s="109"/>
      <c r="G643" s="109"/>
      <c r="H643" s="109"/>
      <c r="I643" s="109"/>
      <c r="J643" s="109"/>
      <c r="K643" s="109"/>
      <c r="L643" s="109"/>
      <c r="M643" s="109"/>
      <c r="N643" s="109"/>
      <c r="O643" s="109"/>
      <c r="P643" s="109"/>
      <c r="Q643" s="109"/>
      <c r="R643" s="109"/>
      <c r="S643" s="109"/>
      <c r="T643" s="109"/>
    </row>
    <row r="644" spans="1:20">
      <c r="A644" s="109"/>
      <c r="B644" s="109"/>
      <c r="C644" s="109"/>
      <c r="D644" s="109"/>
      <c r="E644" s="109"/>
      <c r="F644" s="109"/>
      <c r="G644" s="109"/>
      <c r="H644" s="109"/>
      <c r="I644" s="109"/>
      <c r="J644" s="109"/>
      <c r="K644" s="109"/>
      <c r="L644" s="109"/>
      <c r="M644" s="109"/>
      <c r="N644" s="109"/>
      <c r="O644" s="109"/>
      <c r="P644" s="109"/>
      <c r="Q644" s="109"/>
      <c r="R644" s="109"/>
      <c r="S644" s="109"/>
      <c r="T644" s="109"/>
    </row>
    <row r="645" spans="1:20">
      <c r="A645" s="109"/>
      <c r="B645" s="109"/>
      <c r="C645" s="109"/>
      <c r="D645" s="109"/>
      <c r="E645" s="109"/>
      <c r="F645" s="109"/>
      <c r="G645" s="109"/>
      <c r="H645" s="109"/>
      <c r="I645" s="109"/>
      <c r="J645" s="109"/>
      <c r="K645" s="109"/>
      <c r="L645" s="109"/>
      <c r="M645" s="109"/>
      <c r="N645" s="109"/>
      <c r="O645" s="109"/>
      <c r="P645" s="109"/>
      <c r="Q645" s="109"/>
      <c r="R645" s="109"/>
      <c r="S645" s="109"/>
      <c r="T645" s="109"/>
    </row>
    <row r="646" spans="1:20">
      <c r="A646" s="109"/>
      <c r="B646" s="109"/>
      <c r="C646" s="109"/>
      <c r="D646" s="109"/>
      <c r="E646" s="109"/>
      <c r="F646" s="109"/>
      <c r="G646" s="109"/>
      <c r="H646" s="109"/>
      <c r="I646" s="109"/>
      <c r="J646" s="109"/>
      <c r="K646" s="109"/>
      <c r="L646" s="109"/>
      <c r="M646" s="109"/>
      <c r="N646" s="109"/>
      <c r="O646" s="109"/>
      <c r="P646" s="109"/>
      <c r="Q646" s="109"/>
      <c r="R646" s="109"/>
      <c r="S646" s="109"/>
      <c r="T646" s="109"/>
    </row>
    <row r="647" spans="1:20">
      <c r="A647" s="109"/>
      <c r="B647" s="109"/>
      <c r="C647" s="109"/>
      <c r="D647" s="109"/>
      <c r="E647" s="109"/>
      <c r="F647" s="109"/>
      <c r="G647" s="109"/>
      <c r="H647" s="109"/>
      <c r="I647" s="109"/>
      <c r="J647" s="109"/>
      <c r="K647" s="109"/>
      <c r="L647" s="109"/>
      <c r="M647" s="109"/>
      <c r="N647" s="109"/>
      <c r="O647" s="109"/>
      <c r="P647" s="109"/>
      <c r="Q647" s="109"/>
      <c r="R647" s="109"/>
      <c r="S647" s="109"/>
      <c r="T647" s="109"/>
    </row>
    <row r="648" spans="1:20">
      <c r="A648" s="109"/>
      <c r="B648" s="109"/>
      <c r="C648" s="109"/>
      <c r="D648" s="109"/>
      <c r="E648" s="109"/>
      <c r="F648" s="109"/>
      <c r="G648" s="109"/>
      <c r="H648" s="109"/>
      <c r="I648" s="109"/>
      <c r="J648" s="109"/>
      <c r="K648" s="109"/>
      <c r="L648" s="109"/>
      <c r="M648" s="109"/>
      <c r="N648" s="109"/>
      <c r="O648" s="109"/>
      <c r="P648" s="109"/>
      <c r="Q648" s="109"/>
      <c r="R648" s="109"/>
      <c r="S648" s="109"/>
      <c r="T648" s="109"/>
    </row>
    <row r="649" spans="1:20">
      <c r="A649" s="109"/>
      <c r="B649" s="109"/>
      <c r="C649" s="109"/>
      <c r="D649" s="109"/>
      <c r="E649" s="109"/>
      <c r="F649" s="109"/>
      <c r="G649" s="109"/>
      <c r="H649" s="109"/>
      <c r="I649" s="109"/>
      <c r="J649" s="109"/>
      <c r="K649" s="109"/>
      <c r="L649" s="109"/>
      <c r="M649" s="109"/>
      <c r="N649" s="109"/>
      <c r="O649" s="109"/>
      <c r="P649" s="109"/>
      <c r="Q649" s="109"/>
      <c r="R649" s="109"/>
      <c r="S649" s="109"/>
      <c r="T649" s="109"/>
    </row>
    <row r="650" spans="1:20">
      <c r="A650" s="109"/>
      <c r="B650" s="109"/>
      <c r="C650" s="109"/>
      <c r="D650" s="109"/>
      <c r="E650" s="109"/>
      <c r="F650" s="109"/>
      <c r="G650" s="109"/>
      <c r="H650" s="109"/>
      <c r="I650" s="109"/>
      <c r="J650" s="109"/>
      <c r="K650" s="109"/>
      <c r="L650" s="109"/>
      <c r="M650" s="109"/>
      <c r="N650" s="109"/>
      <c r="O650" s="109"/>
      <c r="P650" s="109"/>
      <c r="Q650" s="109"/>
      <c r="R650" s="109"/>
      <c r="S650" s="109"/>
      <c r="T650" s="109"/>
    </row>
    <row r="651" spans="1:20">
      <c r="A651" s="109"/>
      <c r="B651" s="109"/>
      <c r="C651" s="109"/>
      <c r="D651" s="109"/>
      <c r="E651" s="109"/>
      <c r="F651" s="109"/>
      <c r="G651" s="109"/>
      <c r="H651" s="109"/>
      <c r="I651" s="109"/>
      <c r="J651" s="109"/>
      <c r="K651" s="109"/>
      <c r="L651" s="109"/>
      <c r="M651" s="109"/>
      <c r="N651" s="109"/>
      <c r="O651" s="109"/>
      <c r="P651" s="109"/>
      <c r="Q651" s="109"/>
      <c r="R651" s="109"/>
      <c r="S651" s="109"/>
      <c r="T651" s="109"/>
    </row>
    <row r="652" spans="1:20">
      <c r="A652" s="109"/>
      <c r="B652" s="109"/>
      <c r="C652" s="109"/>
      <c r="D652" s="109"/>
      <c r="E652" s="109"/>
      <c r="F652" s="109"/>
      <c r="G652" s="109"/>
      <c r="H652" s="109"/>
      <c r="I652" s="109"/>
      <c r="J652" s="109"/>
      <c r="K652" s="109"/>
      <c r="L652" s="109"/>
      <c r="M652" s="109"/>
      <c r="N652" s="109"/>
      <c r="O652" s="109"/>
      <c r="P652" s="109"/>
      <c r="Q652" s="109"/>
      <c r="R652" s="109"/>
      <c r="S652" s="109"/>
      <c r="T652" s="109"/>
    </row>
    <row r="653" spans="1:20">
      <c r="A653" s="109"/>
      <c r="B653" s="109"/>
      <c r="C653" s="109"/>
      <c r="D653" s="109"/>
      <c r="E653" s="109"/>
      <c r="F653" s="109"/>
      <c r="G653" s="109"/>
      <c r="H653" s="109"/>
      <c r="I653" s="109"/>
      <c r="J653" s="109"/>
      <c r="K653" s="109"/>
      <c r="L653" s="109"/>
      <c r="M653" s="109"/>
      <c r="N653" s="109"/>
      <c r="O653" s="109"/>
      <c r="P653" s="109"/>
      <c r="Q653" s="109"/>
      <c r="R653" s="109"/>
      <c r="S653" s="109"/>
      <c r="T653" s="109"/>
    </row>
    <row r="654" spans="1:20">
      <c r="A654" s="109"/>
      <c r="B654" s="109"/>
      <c r="C654" s="109"/>
      <c r="D654" s="109"/>
      <c r="E654" s="109"/>
      <c r="F654" s="109"/>
      <c r="G654" s="109"/>
      <c r="H654" s="109"/>
      <c r="I654" s="109"/>
      <c r="J654" s="109"/>
      <c r="K654" s="109"/>
      <c r="L654" s="109"/>
      <c r="M654" s="109"/>
      <c r="N654" s="109"/>
      <c r="O654" s="109"/>
      <c r="P654" s="109"/>
      <c r="Q654" s="109"/>
      <c r="R654" s="109"/>
      <c r="S654" s="109"/>
      <c r="T654" s="109"/>
    </row>
    <row r="655" spans="1:20">
      <c r="A655" s="109"/>
      <c r="B655" s="109"/>
      <c r="C655" s="109"/>
      <c r="D655" s="109"/>
      <c r="E655" s="109"/>
      <c r="F655" s="109"/>
      <c r="G655" s="109"/>
      <c r="H655" s="109"/>
      <c r="I655" s="109"/>
      <c r="J655" s="109"/>
      <c r="K655" s="109"/>
      <c r="L655" s="109"/>
      <c r="M655" s="109"/>
      <c r="N655" s="109"/>
      <c r="O655" s="109"/>
      <c r="P655" s="109"/>
      <c r="Q655" s="109"/>
      <c r="R655" s="109"/>
      <c r="S655" s="109"/>
      <c r="T655" s="109"/>
    </row>
    <row r="656" spans="1:20">
      <c r="A656" s="109"/>
      <c r="B656" s="109"/>
      <c r="C656" s="109"/>
      <c r="D656" s="109"/>
      <c r="E656" s="109"/>
      <c r="F656" s="109"/>
      <c r="G656" s="109"/>
      <c r="H656" s="109"/>
      <c r="I656" s="109"/>
      <c r="J656" s="109"/>
      <c r="K656" s="109"/>
      <c r="L656" s="109"/>
      <c r="M656" s="109"/>
      <c r="N656" s="109"/>
      <c r="O656" s="109"/>
      <c r="P656" s="109"/>
      <c r="Q656" s="109"/>
      <c r="R656" s="109"/>
      <c r="S656" s="109"/>
      <c r="T656" s="109"/>
    </row>
    <row r="657" spans="1:20">
      <c r="A657" s="109"/>
      <c r="B657" s="109"/>
      <c r="C657" s="109"/>
      <c r="D657" s="109"/>
      <c r="E657" s="109"/>
      <c r="F657" s="109"/>
      <c r="G657" s="109"/>
      <c r="H657" s="109"/>
      <c r="I657" s="109"/>
      <c r="J657" s="109"/>
      <c r="K657" s="109"/>
      <c r="L657" s="109"/>
      <c r="M657" s="109"/>
      <c r="N657" s="109"/>
      <c r="O657" s="109"/>
      <c r="P657" s="109"/>
      <c r="Q657" s="109"/>
      <c r="R657" s="109"/>
      <c r="S657" s="109"/>
      <c r="T657" s="109"/>
    </row>
    <row r="658" spans="1:20">
      <c r="A658" s="109"/>
      <c r="B658" s="109"/>
      <c r="C658" s="109"/>
      <c r="D658" s="109"/>
      <c r="E658" s="109"/>
      <c r="F658" s="109"/>
      <c r="G658" s="109"/>
      <c r="H658" s="109"/>
      <c r="I658" s="109"/>
      <c r="J658" s="109"/>
      <c r="K658" s="109"/>
      <c r="L658" s="109"/>
      <c r="M658" s="109"/>
      <c r="N658" s="109"/>
      <c r="O658" s="109"/>
      <c r="P658" s="109"/>
      <c r="Q658" s="109"/>
      <c r="R658" s="109"/>
      <c r="S658" s="109"/>
      <c r="T658" s="109"/>
    </row>
    <row r="659" spans="1:20">
      <c r="A659" s="109"/>
      <c r="B659" s="109"/>
      <c r="C659" s="109"/>
      <c r="D659" s="109"/>
      <c r="E659" s="109"/>
      <c r="F659" s="109"/>
      <c r="G659" s="109"/>
      <c r="H659" s="109"/>
      <c r="I659" s="109"/>
      <c r="J659" s="109"/>
      <c r="K659" s="109"/>
      <c r="L659" s="109"/>
      <c r="M659" s="109"/>
      <c r="N659" s="109"/>
      <c r="O659" s="109"/>
      <c r="P659" s="109"/>
      <c r="Q659" s="109"/>
      <c r="R659" s="109"/>
      <c r="S659" s="109"/>
      <c r="T659" s="109"/>
    </row>
    <row r="660" spans="1:20">
      <c r="A660" s="109"/>
      <c r="B660" s="109"/>
      <c r="C660" s="109"/>
      <c r="D660" s="109"/>
      <c r="E660" s="109"/>
      <c r="F660" s="109"/>
      <c r="G660" s="109"/>
      <c r="H660" s="109"/>
      <c r="I660" s="109"/>
      <c r="J660" s="109"/>
      <c r="K660" s="109"/>
      <c r="L660" s="109"/>
      <c r="M660" s="109"/>
      <c r="N660" s="109"/>
      <c r="O660" s="109"/>
      <c r="P660" s="109"/>
      <c r="Q660" s="109"/>
      <c r="R660" s="109"/>
      <c r="S660" s="109"/>
      <c r="T660" s="109"/>
    </row>
    <row r="661" spans="1:20">
      <c r="A661" s="109"/>
      <c r="B661" s="109"/>
      <c r="C661" s="109"/>
      <c r="D661" s="109"/>
      <c r="E661" s="109"/>
      <c r="F661" s="109"/>
      <c r="G661" s="109"/>
      <c r="H661" s="109"/>
      <c r="I661" s="109"/>
      <c r="J661" s="109"/>
      <c r="K661" s="109"/>
      <c r="L661" s="109"/>
      <c r="M661" s="109"/>
      <c r="N661" s="109"/>
      <c r="O661" s="109"/>
      <c r="P661" s="109"/>
      <c r="Q661" s="109"/>
      <c r="R661" s="109"/>
      <c r="S661" s="109"/>
      <c r="T661" s="109"/>
    </row>
    <row r="662" spans="1:20">
      <c r="A662" s="109"/>
      <c r="B662" s="109"/>
      <c r="C662" s="109"/>
      <c r="D662" s="109"/>
      <c r="E662" s="109"/>
      <c r="F662" s="109"/>
      <c r="G662" s="109"/>
      <c r="H662" s="109"/>
      <c r="I662" s="109"/>
      <c r="J662" s="109"/>
      <c r="K662" s="109"/>
      <c r="L662" s="109"/>
      <c r="M662" s="109"/>
      <c r="N662" s="109"/>
      <c r="O662" s="109"/>
      <c r="P662" s="109"/>
      <c r="Q662" s="109"/>
      <c r="R662" s="109"/>
      <c r="S662" s="109"/>
      <c r="T662" s="109"/>
    </row>
    <row r="663" spans="1:20">
      <c r="A663" s="109"/>
      <c r="B663" s="109"/>
      <c r="C663" s="109"/>
      <c r="D663" s="109"/>
      <c r="E663" s="109"/>
      <c r="F663" s="109"/>
      <c r="G663" s="109"/>
      <c r="H663" s="109"/>
      <c r="I663" s="109"/>
      <c r="J663" s="109"/>
      <c r="K663" s="109"/>
      <c r="L663" s="109"/>
      <c r="M663" s="109"/>
      <c r="N663" s="109"/>
      <c r="O663" s="109"/>
      <c r="P663" s="109"/>
      <c r="Q663" s="109"/>
      <c r="R663" s="109"/>
      <c r="S663" s="109"/>
      <c r="T663" s="109"/>
    </row>
    <row r="664" spans="1:20">
      <c r="A664" s="109"/>
      <c r="B664" s="109"/>
      <c r="C664" s="109"/>
      <c r="D664" s="109"/>
      <c r="E664" s="109"/>
      <c r="F664" s="109"/>
      <c r="G664" s="109"/>
      <c r="H664" s="109"/>
      <c r="I664" s="109"/>
      <c r="J664" s="109"/>
      <c r="K664" s="109"/>
      <c r="L664" s="109"/>
      <c r="M664" s="109"/>
      <c r="N664" s="109"/>
      <c r="O664" s="109"/>
      <c r="P664" s="109"/>
      <c r="Q664" s="109"/>
      <c r="R664" s="109"/>
      <c r="S664" s="109"/>
      <c r="T664" s="109"/>
    </row>
    <row r="665" spans="1:20">
      <c r="A665" s="109"/>
      <c r="B665" s="109"/>
      <c r="C665" s="109"/>
      <c r="D665" s="109"/>
      <c r="E665" s="109"/>
      <c r="F665" s="109"/>
      <c r="G665" s="109"/>
      <c r="H665" s="109"/>
      <c r="I665" s="109"/>
      <c r="J665" s="109"/>
      <c r="K665" s="109"/>
      <c r="L665" s="109"/>
      <c r="M665" s="109"/>
      <c r="N665" s="109"/>
      <c r="O665" s="109"/>
      <c r="P665" s="109"/>
      <c r="Q665" s="109"/>
      <c r="R665" s="109"/>
      <c r="S665" s="109"/>
      <c r="T665" s="109"/>
    </row>
    <row r="666" spans="1:20">
      <c r="A666" s="109"/>
      <c r="B666" s="109"/>
      <c r="C666" s="109"/>
      <c r="D666" s="109"/>
      <c r="E666" s="109"/>
      <c r="F666" s="109"/>
      <c r="G666" s="109"/>
      <c r="H666" s="109"/>
      <c r="I666" s="109"/>
      <c r="J666" s="109"/>
      <c r="K666" s="109"/>
      <c r="L666" s="109"/>
      <c r="M666" s="109"/>
      <c r="N666" s="109"/>
      <c r="O666" s="109"/>
      <c r="P666" s="109"/>
      <c r="Q666" s="109"/>
      <c r="R666" s="109"/>
      <c r="S666" s="109"/>
      <c r="T666" s="109"/>
    </row>
    <row r="667" spans="1:20">
      <c r="A667" s="109"/>
      <c r="B667" s="109"/>
      <c r="C667" s="109"/>
      <c r="D667" s="109"/>
      <c r="E667" s="109"/>
      <c r="F667" s="109"/>
      <c r="G667" s="109"/>
      <c r="H667" s="109"/>
      <c r="I667" s="109"/>
      <c r="J667" s="109"/>
      <c r="K667" s="109"/>
      <c r="L667" s="109"/>
      <c r="M667" s="109"/>
      <c r="N667" s="109"/>
      <c r="O667" s="109"/>
      <c r="P667" s="109"/>
      <c r="Q667" s="109"/>
      <c r="R667" s="109"/>
      <c r="S667" s="109"/>
      <c r="T667" s="109"/>
    </row>
    <row r="668" spans="1:20">
      <c r="A668" s="109"/>
      <c r="B668" s="109"/>
      <c r="C668" s="109"/>
      <c r="D668" s="109"/>
      <c r="E668" s="109"/>
      <c r="F668" s="109"/>
      <c r="G668" s="109"/>
      <c r="H668" s="109"/>
      <c r="I668" s="109"/>
      <c r="J668" s="109"/>
      <c r="K668" s="109"/>
      <c r="L668" s="109"/>
      <c r="M668" s="109"/>
      <c r="N668" s="109"/>
      <c r="O668" s="109"/>
      <c r="P668" s="109"/>
      <c r="Q668" s="109"/>
      <c r="R668" s="109"/>
      <c r="S668" s="109"/>
      <c r="T668" s="109"/>
    </row>
    <row r="669" spans="1:20">
      <c r="A669" s="109"/>
      <c r="B669" s="109"/>
      <c r="C669" s="109"/>
      <c r="D669" s="109"/>
      <c r="E669" s="109"/>
      <c r="F669" s="109"/>
      <c r="G669" s="109"/>
      <c r="H669" s="109"/>
      <c r="I669" s="109"/>
      <c r="J669" s="109"/>
      <c r="K669" s="109"/>
      <c r="L669" s="109"/>
      <c r="M669" s="109"/>
      <c r="N669" s="109"/>
      <c r="O669" s="109"/>
      <c r="P669" s="109"/>
      <c r="Q669" s="109"/>
      <c r="R669" s="109"/>
      <c r="S669" s="109"/>
      <c r="T669" s="109"/>
    </row>
    <row r="670" spans="1:20">
      <c r="A670" s="109"/>
      <c r="B670" s="109"/>
      <c r="C670" s="109"/>
      <c r="D670" s="109"/>
      <c r="E670" s="109"/>
      <c r="F670" s="109"/>
      <c r="G670" s="109"/>
      <c r="H670" s="109"/>
      <c r="I670" s="109"/>
      <c r="J670" s="109"/>
      <c r="K670" s="109"/>
      <c r="L670" s="109"/>
      <c r="M670" s="109"/>
      <c r="N670" s="109"/>
      <c r="O670" s="109"/>
      <c r="P670" s="109"/>
      <c r="Q670" s="109"/>
      <c r="R670" s="109"/>
      <c r="S670" s="109"/>
      <c r="T670" s="109"/>
    </row>
    <row r="671" spans="1:20">
      <c r="A671" s="109"/>
      <c r="B671" s="109"/>
      <c r="C671" s="109"/>
      <c r="D671" s="109"/>
      <c r="E671" s="109"/>
      <c r="F671" s="109"/>
      <c r="G671" s="109"/>
      <c r="H671" s="109"/>
      <c r="I671" s="109"/>
      <c r="J671" s="109"/>
      <c r="K671" s="109"/>
      <c r="L671" s="109"/>
      <c r="M671" s="109"/>
      <c r="N671" s="109"/>
      <c r="O671" s="109"/>
      <c r="P671" s="109"/>
      <c r="Q671" s="109"/>
      <c r="R671" s="109"/>
      <c r="S671" s="109"/>
      <c r="T671" s="109"/>
    </row>
    <row r="672" spans="1:20">
      <c r="A672" s="109"/>
      <c r="B672" s="109"/>
      <c r="C672" s="109"/>
      <c r="D672" s="109"/>
      <c r="E672" s="109"/>
      <c r="F672" s="109"/>
      <c r="G672" s="109"/>
      <c r="H672" s="109"/>
      <c r="I672" s="109"/>
      <c r="J672" s="109"/>
      <c r="K672" s="109"/>
      <c r="L672" s="109"/>
      <c r="M672" s="109"/>
      <c r="N672" s="109"/>
      <c r="O672" s="109"/>
      <c r="P672" s="109"/>
      <c r="Q672" s="109"/>
      <c r="R672" s="109"/>
      <c r="S672" s="109"/>
      <c r="T672" s="109"/>
    </row>
    <row r="673" spans="1:20">
      <c r="A673" s="109"/>
      <c r="B673" s="109"/>
      <c r="C673" s="109"/>
      <c r="D673" s="109"/>
      <c r="E673" s="109"/>
      <c r="F673" s="109"/>
      <c r="G673" s="109"/>
      <c r="H673" s="109"/>
      <c r="I673" s="109"/>
      <c r="J673" s="109"/>
      <c r="K673" s="109"/>
      <c r="L673" s="109"/>
      <c r="M673" s="109"/>
      <c r="N673" s="109"/>
      <c r="O673" s="109"/>
      <c r="P673" s="109"/>
      <c r="Q673" s="109"/>
      <c r="R673" s="109"/>
      <c r="S673" s="109"/>
      <c r="T673" s="109"/>
    </row>
    <row r="674" spans="1:20">
      <c r="A674" s="109"/>
      <c r="B674" s="109"/>
      <c r="C674" s="109"/>
      <c r="D674" s="109"/>
      <c r="E674" s="109"/>
      <c r="F674" s="109"/>
      <c r="G674" s="109"/>
      <c r="H674" s="109"/>
      <c r="I674" s="109"/>
      <c r="J674" s="109"/>
      <c r="K674" s="109"/>
      <c r="L674" s="109"/>
      <c r="M674" s="109"/>
      <c r="N674" s="109"/>
      <c r="O674" s="109"/>
      <c r="P674" s="109"/>
      <c r="Q674" s="109"/>
      <c r="R674" s="109"/>
      <c r="S674" s="109"/>
      <c r="T674" s="109"/>
    </row>
    <row r="675" spans="1:20">
      <c r="A675" s="109"/>
      <c r="B675" s="109"/>
      <c r="C675" s="109"/>
      <c r="D675" s="109"/>
      <c r="E675" s="109"/>
      <c r="F675" s="109"/>
      <c r="G675" s="109"/>
      <c r="H675" s="109"/>
      <c r="I675" s="109"/>
      <c r="J675" s="109"/>
      <c r="K675" s="109"/>
      <c r="L675" s="109"/>
      <c r="M675" s="109"/>
      <c r="N675" s="109"/>
      <c r="O675" s="109"/>
      <c r="P675" s="109"/>
      <c r="Q675" s="109"/>
      <c r="R675" s="109"/>
      <c r="S675" s="109"/>
      <c r="T675" s="109"/>
    </row>
    <row r="676" spans="1:20">
      <c r="A676" s="109"/>
      <c r="B676" s="109"/>
      <c r="C676" s="109"/>
      <c r="D676" s="109"/>
      <c r="E676" s="109"/>
      <c r="F676" s="109"/>
      <c r="G676" s="109"/>
      <c r="H676" s="109"/>
      <c r="I676" s="109"/>
      <c r="J676" s="109"/>
      <c r="K676" s="109"/>
      <c r="L676" s="109"/>
      <c r="M676" s="109"/>
      <c r="N676" s="109"/>
      <c r="O676" s="109"/>
      <c r="P676" s="109"/>
      <c r="Q676" s="109"/>
      <c r="R676" s="109"/>
      <c r="S676" s="109"/>
      <c r="T676" s="109"/>
    </row>
    <row r="677" spans="1:20">
      <c r="A677" s="109"/>
      <c r="B677" s="109"/>
      <c r="C677" s="109"/>
      <c r="D677" s="109"/>
      <c r="E677" s="109"/>
      <c r="F677" s="109"/>
      <c r="G677" s="109"/>
      <c r="H677" s="109"/>
      <c r="I677" s="109"/>
      <c r="J677" s="109"/>
      <c r="K677" s="109"/>
      <c r="L677" s="109"/>
      <c r="M677" s="109"/>
      <c r="N677" s="109"/>
      <c r="O677" s="109"/>
      <c r="P677" s="109"/>
      <c r="Q677" s="109"/>
      <c r="R677" s="109"/>
      <c r="S677" s="109"/>
      <c r="T677" s="109"/>
    </row>
    <row r="678" spans="1:20">
      <c r="A678" s="109"/>
      <c r="B678" s="109"/>
      <c r="C678" s="109"/>
      <c r="D678" s="109"/>
      <c r="E678" s="109"/>
      <c r="F678" s="109"/>
      <c r="G678" s="109"/>
      <c r="H678" s="109"/>
      <c r="I678" s="109"/>
      <c r="J678" s="109"/>
      <c r="K678" s="109"/>
      <c r="L678" s="109"/>
      <c r="M678" s="109"/>
      <c r="N678" s="109"/>
      <c r="O678" s="109"/>
      <c r="P678" s="109"/>
      <c r="Q678" s="109"/>
      <c r="R678" s="109"/>
      <c r="S678" s="109"/>
      <c r="T678" s="109"/>
    </row>
    <row r="679" spans="1:20">
      <c r="A679" s="109"/>
      <c r="B679" s="109"/>
      <c r="C679" s="109"/>
      <c r="D679" s="109"/>
      <c r="E679" s="109"/>
      <c r="F679" s="109"/>
      <c r="G679" s="109"/>
      <c r="H679" s="109"/>
      <c r="I679" s="109"/>
      <c r="J679" s="109"/>
      <c r="K679" s="109"/>
      <c r="L679" s="109"/>
      <c r="M679" s="109"/>
      <c r="N679" s="109"/>
      <c r="O679" s="109"/>
      <c r="P679" s="109"/>
      <c r="Q679" s="109"/>
      <c r="R679" s="109"/>
      <c r="S679" s="109"/>
      <c r="T679" s="109"/>
    </row>
    <row r="680" spans="1:20">
      <c r="A680" s="109"/>
      <c r="B680" s="109"/>
      <c r="C680" s="109"/>
      <c r="D680" s="109"/>
      <c r="E680" s="109"/>
      <c r="F680" s="109"/>
      <c r="G680" s="109"/>
      <c r="H680" s="109"/>
      <c r="I680" s="109"/>
      <c r="J680" s="109"/>
      <c r="K680" s="109"/>
      <c r="L680" s="109"/>
      <c r="M680" s="109"/>
      <c r="N680" s="109"/>
      <c r="O680" s="109"/>
      <c r="P680" s="109"/>
      <c r="Q680" s="109"/>
      <c r="R680" s="109"/>
      <c r="S680" s="109"/>
      <c r="T680" s="109"/>
    </row>
    <row r="681" spans="1:20">
      <c r="A681" s="109"/>
      <c r="B681" s="109"/>
      <c r="C681" s="109"/>
      <c r="D681" s="109"/>
      <c r="E681" s="109"/>
      <c r="F681" s="109"/>
      <c r="G681" s="109"/>
      <c r="H681" s="109"/>
      <c r="I681" s="109"/>
      <c r="J681" s="109"/>
      <c r="K681" s="109"/>
      <c r="L681" s="109"/>
      <c r="M681" s="109"/>
      <c r="N681" s="109"/>
      <c r="O681" s="109"/>
      <c r="P681" s="109"/>
      <c r="Q681" s="109"/>
      <c r="R681" s="109"/>
      <c r="S681" s="109"/>
      <c r="T681" s="109"/>
    </row>
    <row r="682" spans="1:20">
      <c r="A682" s="109"/>
      <c r="B682" s="109"/>
      <c r="C682" s="109"/>
      <c r="D682" s="109"/>
      <c r="E682" s="109"/>
      <c r="F682" s="109"/>
      <c r="G682" s="109"/>
      <c r="H682" s="109"/>
      <c r="I682" s="109"/>
      <c r="J682" s="109"/>
      <c r="K682" s="109"/>
      <c r="L682" s="109"/>
      <c r="M682" s="109"/>
      <c r="N682" s="109"/>
      <c r="O682" s="109"/>
      <c r="P682" s="109"/>
      <c r="Q682" s="109"/>
      <c r="R682" s="109"/>
      <c r="S682" s="109"/>
      <c r="T682" s="109"/>
    </row>
    <row r="683" spans="1:20">
      <c r="A683" s="109"/>
      <c r="B683" s="109"/>
      <c r="C683" s="109"/>
      <c r="D683" s="109"/>
      <c r="E683" s="109"/>
      <c r="F683" s="109"/>
      <c r="G683" s="109"/>
      <c r="H683" s="109"/>
      <c r="I683" s="109"/>
      <c r="J683" s="109"/>
      <c r="K683" s="109"/>
      <c r="L683" s="109"/>
      <c r="M683" s="109"/>
      <c r="N683" s="109"/>
      <c r="O683" s="109"/>
      <c r="P683" s="109"/>
      <c r="Q683" s="109"/>
      <c r="R683" s="109"/>
      <c r="S683" s="109"/>
      <c r="T683" s="109"/>
    </row>
    <row r="684" spans="1:20">
      <c r="A684" s="109"/>
      <c r="B684" s="109"/>
      <c r="C684" s="109"/>
      <c r="D684" s="109"/>
      <c r="E684" s="109"/>
      <c r="F684" s="109"/>
      <c r="G684" s="109"/>
      <c r="H684" s="109"/>
      <c r="I684" s="109"/>
      <c r="J684" s="109"/>
      <c r="K684" s="109"/>
      <c r="L684" s="109"/>
      <c r="M684" s="109"/>
      <c r="N684" s="109"/>
      <c r="O684" s="109"/>
      <c r="P684" s="109"/>
      <c r="Q684" s="109"/>
      <c r="R684" s="109"/>
      <c r="S684" s="109"/>
      <c r="T684" s="109"/>
    </row>
    <row r="685" spans="1:20">
      <c r="A685" s="109"/>
      <c r="B685" s="109"/>
      <c r="C685" s="109"/>
      <c r="D685" s="109"/>
      <c r="E685" s="109"/>
      <c r="F685" s="109"/>
      <c r="G685" s="109"/>
      <c r="H685" s="109"/>
      <c r="I685" s="109"/>
      <c r="J685" s="109"/>
      <c r="K685" s="109"/>
      <c r="L685" s="109"/>
      <c r="M685" s="109"/>
      <c r="N685" s="109"/>
      <c r="O685" s="109"/>
      <c r="P685" s="109"/>
      <c r="Q685" s="109"/>
      <c r="R685" s="109"/>
      <c r="S685" s="109"/>
      <c r="T685" s="109"/>
    </row>
    <row r="686" spans="1:20">
      <c r="A686" s="109"/>
      <c r="B686" s="109"/>
      <c r="C686" s="109"/>
      <c r="D686" s="109"/>
      <c r="E686" s="109"/>
      <c r="F686" s="109"/>
      <c r="G686" s="109"/>
      <c r="H686" s="109"/>
      <c r="I686" s="109"/>
      <c r="J686" s="109"/>
      <c r="K686" s="109"/>
      <c r="L686" s="109"/>
      <c r="M686" s="109"/>
      <c r="N686" s="109"/>
      <c r="O686" s="109"/>
      <c r="P686" s="109"/>
      <c r="Q686" s="109"/>
      <c r="R686" s="109"/>
      <c r="S686" s="109"/>
      <c r="T686" s="109"/>
    </row>
    <row r="687" spans="1:20">
      <c r="A687" s="109"/>
      <c r="B687" s="109"/>
      <c r="C687" s="109"/>
      <c r="D687" s="109"/>
      <c r="E687" s="109"/>
      <c r="F687" s="109"/>
      <c r="G687" s="109"/>
      <c r="H687" s="109"/>
      <c r="I687" s="109"/>
      <c r="J687" s="109"/>
      <c r="K687" s="109"/>
      <c r="L687" s="109"/>
      <c r="M687" s="109"/>
      <c r="N687" s="109"/>
      <c r="O687" s="109"/>
      <c r="P687" s="109"/>
      <c r="Q687" s="109"/>
      <c r="R687" s="109"/>
      <c r="S687" s="109"/>
      <c r="T687" s="109"/>
    </row>
    <row r="688" spans="1:20">
      <c r="A688" s="109"/>
      <c r="B688" s="109"/>
      <c r="C688" s="109"/>
      <c r="D688" s="109"/>
      <c r="E688" s="109"/>
      <c r="F688" s="109"/>
      <c r="G688" s="109"/>
      <c r="H688" s="109"/>
      <c r="I688" s="109"/>
      <c r="J688" s="109"/>
      <c r="K688" s="109"/>
      <c r="L688" s="109"/>
      <c r="M688" s="109"/>
      <c r="N688" s="109"/>
      <c r="O688" s="109"/>
      <c r="P688" s="109"/>
      <c r="Q688" s="109"/>
      <c r="R688" s="109"/>
      <c r="S688" s="109"/>
      <c r="T688" s="109"/>
    </row>
    <row r="689" spans="1:20">
      <c r="A689" s="109"/>
      <c r="B689" s="109"/>
      <c r="C689" s="109"/>
      <c r="D689" s="109"/>
      <c r="E689" s="109"/>
      <c r="F689" s="109"/>
      <c r="G689" s="109"/>
      <c r="H689" s="109"/>
      <c r="I689" s="109"/>
      <c r="J689" s="109"/>
      <c r="K689" s="109"/>
      <c r="L689" s="109"/>
      <c r="M689" s="109"/>
      <c r="N689" s="109"/>
      <c r="O689" s="109"/>
      <c r="P689" s="109"/>
      <c r="Q689" s="109"/>
      <c r="R689" s="109"/>
      <c r="S689" s="109"/>
      <c r="T689" s="109"/>
    </row>
    <row r="690" spans="1:20">
      <c r="A690" s="109"/>
      <c r="B690" s="109"/>
      <c r="C690" s="109"/>
      <c r="D690" s="109"/>
      <c r="E690" s="109"/>
      <c r="F690" s="109"/>
      <c r="G690" s="109"/>
      <c r="H690" s="109"/>
      <c r="I690" s="109"/>
      <c r="J690" s="109"/>
      <c r="K690" s="109"/>
      <c r="L690" s="109"/>
      <c r="M690" s="109"/>
      <c r="N690" s="109"/>
      <c r="O690" s="109"/>
      <c r="P690" s="109"/>
      <c r="Q690" s="109"/>
      <c r="R690" s="109"/>
      <c r="S690" s="109"/>
      <c r="T690" s="109"/>
    </row>
    <row r="691" spans="1:20">
      <c r="A691" s="109"/>
      <c r="B691" s="109"/>
      <c r="C691" s="109"/>
      <c r="D691" s="109"/>
      <c r="E691" s="109"/>
      <c r="F691" s="109"/>
      <c r="G691" s="109"/>
      <c r="H691" s="109"/>
      <c r="I691" s="109"/>
      <c r="J691" s="109"/>
      <c r="K691" s="109"/>
      <c r="L691" s="109"/>
      <c r="M691" s="109"/>
      <c r="N691" s="109"/>
      <c r="O691" s="109"/>
      <c r="P691" s="109"/>
      <c r="Q691" s="109"/>
      <c r="R691" s="109"/>
      <c r="S691" s="109"/>
      <c r="T691" s="109"/>
    </row>
    <row r="692" spans="1:20">
      <c r="A692" s="109"/>
      <c r="B692" s="109"/>
      <c r="C692" s="109"/>
      <c r="D692" s="109"/>
      <c r="E692" s="109"/>
      <c r="F692" s="109"/>
      <c r="G692" s="109"/>
      <c r="H692" s="109"/>
      <c r="I692" s="109"/>
      <c r="J692" s="109"/>
      <c r="K692" s="109"/>
      <c r="L692" s="109"/>
      <c r="M692" s="109"/>
      <c r="N692" s="109"/>
      <c r="O692" s="109"/>
      <c r="P692" s="109"/>
      <c r="Q692" s="109"/>
      <c r="R692" s="109"/>
      <c r="S692" s="109"/>
      <c r="T692" s="109"/>
    </row>
    <row r="693" spans="1:20">
      <c r="A693" s="109"/>
      <c r="B693" s="109"/>
      <c r="C693" s="109"/>
      <c r="D693" s="109"/>
      <c r="E693" s="109"/>
      <c r="F693" s="109"/>
      <c r="G693" s="109"/>
      <c r="H693" s="109"/>
      <c r="I693" s="109"/>
      <c r="J693" s="109"/>
      <c r="K693" s="109"/>
      <c r="L693" s="109"/>
      <c r="M693" s="109"/>
      <c r="N693" s="109"/>
      <c r="O693" s="109"/>
      <c r="P693" s="109"/>
      <c r="Q693" s="109"/>
      <c r="R693" s="109"/>
      <c r="S693" s="109"/>
      <c r="T693" s="109"/>
    </row>
    <row r="694" spans="1:20">
      <c r="A694" s="109"/>
      <c r="B694" s="109"/>
      <c r="C694" s="109"/>
      <c r="D694" s="109"/>
      <c r="E694" s="109"/>
      <c r="F694" s="109"/>
      <c r="G694" s="109"/>
      <c r="H694" s="109"/>
      <c r="I694" s="109"/>
      <c r="J694" s="109"/>
      <c r="K694" s="109"/>
      <c r="L694" s="109"/>
      <c r="M694" s="109"/>
      <c r="N694" s="109"/>
      <c r="O694" s="109"/>
      <c r="P694" s="109"/>
      <c r="Q694" s="109"/>
      <c r="R694" s="109"/>
      <c r="S694" s="109"/>
      <c r="T694" s="109"/>
    </row>
    <row r="695" spans="1:20">
      <c r="A695" s="109"/>
      <c r="B695" s="109"/>
      <c r="C695" s="109"/>
      <c r="D695" s="109"/>
      <c r="E695" s="109"/>
      <c r="F695" s="109"/>
      <c r="G695" s="109"/>
      <c r="H695" s="109"/>
      <c r="I695" s="109"/>
      <c r="J695" s="109"/>
      <c r="K695" s="109"/>
      <c r="L695" s="109"/>
      <c r="M695" s="109"/>
      <c r="N695" s="109"/>
      <c r="O695" s="109"/>
      <c r="P695" s="109"/>
      <c r="Q695" s="109"/>
      <c r="R695" s="109"/>
      <c r="S695" s="109"/>
      <c r="T695" s="109"/>
    </row>
    <row r="696" spans="1:20">
      <c r="A696" s="109"/>
      <c r="B696" s="109"/>
      <c r="C696" s="109"/>
      <c r="D696" s="109"/>
      <c r="E696" s="109"/>
      <c r="F696" s="109"/>
      <c r="G696" s="109"/>
      <c r="H696" s="109"/>
      <c r="I696" s="109"/>
      <c r="J696" s="109"/>
      <c r="K696" s="109"/>
      <c r="L696" s="109"/>
      <c r="M696" s="109"/>
      <c r="N696" s="109"/>
      <c r="O696" s="109"/>
      <c r="P696" s="109"/>
      <c r="Q696" s="109"/>
      <c r="R696" s="109"/>
      <c r="S696" s="109"/>
      <c r="T696" s="109"/>
    </row>
    <row r="697" spans="1:20">
      <c r="A697" s="109"/>
      <c r="B697" s="109"/>
      <c r="C697" s="109"/>
      <c r="D697" s="109"/>
      <c r="E697" s="109"/>
      <c r="F697" s="109"/>
      <c r="G697" s="109"/>
      <c r="H697" s="109"/>
      <c r="I697" s="109"/>
      <c r="J697" s="109"/>
      <c r="K697" s="109"/>
      <c r="L697" s="109"/>
      <c r="M697" s="109"/>
      <c r="N697" s="109"/>
      <c r="O697" s="109"/>
      <c r="P697" s="109"/>
      <c r="Q697" s="109"/>
      <c r="R697" s="109"/>
      <c r="S697" s="109"/>
      <c r="T697" s="109"/>
    </row>
    <row r="698" spans="1:20">
      <c r="A698" s="109"/>
      <c r="B698" s="109"/>
      <c r="C698" s="109"/>
      <c r="D698" s="109"/>
      <c r="E698" s="109"/>
      <c r="F698" s="109"/>
      <c r="G698" s="109"/>
      <c r="H698" s="109"/>
      <c r="I698" s="109"/>
      <c r="J698" s="109"/>
      <c r="K698" s="109"/>
      <c r="L698" s="109"/>
      <c r="M698" s="109"/>
      <c r="N698" s="109"/>
      <c r="O698" s="109"/>
      <c r="P698" s="109"/>
      <c r="Q698" s="109"/>
      <c r="R698" s="109"/>
      <c r="S698" s="109"/>
      <c r="T698" s="109"/>
    </row>
    <row r="699" spans="1:20">
      <c r="A699" s="109"/>
      <c r="B699" s="109"/>
      <c r="C699" s="109"/>
      <c r="D699" s="109"/>
      <c r="E699" s="109"/>
      <c r="F699" s="109"/>
      <c r="G699" s="109"/>
      <c r="H699" s="109"/>
      <c r="I699" s="109"/>
      <c r="J699" s="109"/>
      <c r="K699" s="109"/>
      <c r="L699" s="109"/>
      <c r="M699" s="109"/>
      <c r="N699" s="109"/>
      <c r="O699" s="109"/>
      <c r="P699" s="109"/>
      <c r="Q699" s="109"/>
      <c r="R699" s="109"/>
      <c r="S699" s="109"/>
      <c r="T699" s="109"/>
    </row>
    <row r="700" spans="1:20">
      <c r="A700" s="109"/>
      <c r="B700" s="109"/>
      <c r="C700" s="109"/>
      <c r="D700" s="109"/>
      <c r="E700" s="109"/>
      <c r="F700" s="109"/>
      <c r="G700" s="109"/>
      <c r="H700" s="109"/>
      <c r="I700" s="109"/>
      <c r="J700" s="109"/>
      <c r="K700" s="109"/>
      <c r="L700" s="109"/>
      <c r="M700" s="109"/>
      <c r="N700" s="109"/>
      <c r="O700" s="109"/>
      <c r="P700" s="109"/>
      <c r="Q700" s="109"/>
      <c r="R700" s="109"/>
      <c r="S700" s="109"/>
      <c r="T700" s="109"/>
    </row>
    <row r="701" spans="1:20">
      <c r="A701" s="109"/>
      <c r="B701" s="109"/>
      <c r="C701" s="109"/>
      <c r="D701" s="109"/>
      <c r="E701" s="109"/>
      <c r="F701" s="109"/>
      <c r="G701" s="109"/>
      <c r="H701" s="109"/>
      <c r="I701" s="109"/>
      <c r="J701" s="109"/>
      <c r="K701" s="109"/>
      <c r="L701" s="109"/>
      <c r="M701" s="109"/>
      <c r="N701" s="109"/>
      <c r="O701" s="109"/>
      <c r="P701" s="109"/>
      <c r="Q701" s="109"/>
      <c r="R701" s="109"/>
      <c r="S701" s="109"/>
      <c r="T701" s="109"/>
    </row>
    <row r="702" spans="1:20">
      <c r="A702" s="109"/>
      <c r="B702" s="109"/>
      <c r="C702" s="109"/>
      <c r="D702" s="109"/>
      <c r="E702" s="109"/>
      <c r="F702" s="109"/>
      <c r="G702" s="109"/>
      <c r="H702" s="109"/>
      <c r="I702" s="109"/>
      <c r="J702" s="109"/>
      <c r="K702" s="109"/>
      <c r="L702" s="109"/>
      <c r="M702" s="109"/>
      <c r="N702" s="109"/>
      <c r="O702" s="109"/>
      <c r="P702" s="109"/>
      <c r="Q702" s="109"/>
      <c r="R702" s="109"/>
      <c r="S702" s="109"/>
      <c r="T702" s="109"/>
    </row>
    <row r="703" spans="1:20">
      <c r="A703" s="109"/>
      <c r="B703" s="109"/>
      <c r="C703" s="109"/>
      <c r="D703" s="109"/>
      <c r="E703" s="109"/>
      <c r="F703" s="109"/>
      <c r="G703" s="109"/>
      <c r="H703" s="109"/>
      <c r="I703" s="109"/>
      <c r="J703" s="109"/>
      <c r="K703" s="109"/>
      <c r="L703" s="109"/>
      <c r="M703" s="109"/>
      <c r="N703" s="109"/>
      <c r="O703" s="109"/>
      <c r="P703" s="109"/>
      <c r="Q703" s="109"/>
      <c r="R703" s="109"/>
      <c r="S703" s="109"/>
      <c r="T703" s="109"/>
    </row>
    <row r="704" spans="1:20">
      <c r="A704" s="109"/>
      <c r="B704" s="109"/>
      <c r="C704" s="109"/>
      <c r="D704" s="109"/>
      <c r="E704" s="109"/>
      <c r="F704" s="109"/>
      <c r="G704" s="109"/>
      <c r="H704" s="109"/>
      <c r="I704" s="109"/>
      <c r="J704" s="109"/>
      <c r="K704" s="109"/>
      <c r="L704" s="109"/>
      <c r="M704" s="109"/>
      <c r="N704" s="109"/>
      <c r="O704" s="109"/>
      <c r="P704" s="109"/>
      <c r="Q704" s="109"/>
      <c r="R704" s="109"/>
      <c r="S704" s="109"/>
      <c r="T704" s="109"/>
    </row>
    <row r="705" spans="1:20">
      <c r="A705" s="109"/>
      <c r="B705" s="109"/>
      <c r="C705" s="109"/>
      <c r="D705" s="109"/>
      <c r="E705" s="109"/>
      <c r="F705" s="109"/>
      <c r="G705" s="109"/>
      <c r="H705" s="109"/>
      <c r="I705" s="109"/>
      <c r="J705" s="109"/>
      <c r="K705" s="109"/>
      <c r="L705" s="109"/>
      <c r="M705" s="109"/>
      <c r="N705" s="109"/>
      <c r="O705" s="109"/>
      <c r="P705" s="109"/>
      <c r="Q705" s="109"/>
      <c r="R705" s="109"/>
      <c r="S705" s="109"/>
      <c r="T705" s="109"/>
    </row>
    <row r="706" spans="1:20">
      <c r="A706" s="109"/>
      <c r="B706" s="109"/>
      <c r="C706" s="109"/>
      <c r="D706" s="109"/>
      <c r="E706" s="109"/>
      <c r="F706" s="109"/>
      <c r="G706" s="109"/>
      <c r="H706" s="109"/>
      <c r="I706" s="109"/>
      <c r="J706" s="109"/>
      <c r="K706" s="109"/>
      <c r="L706" s="109"/>
      <c r="M706" s="109"/>
      <c r="N706" s="109"/>
      <c r="O706" s="109"/>
      <c r="P706" s="109"/>
      <c r="Q706" s="109"/>
      <c r="R706" s="109"/>
      <c r="S706" s="109"/>
      <c r="T706" s="109"/>
    </row>
    <row r="707" spans="1:20">
      <c r="A707" s="109"/>
      <c r="B707" s="109"/>
      <c r="C707" s="109"/>
      <c r="D707" s="109"/>
      <c r="E707" s="109"/>
      <c r="F707" s="109"/>
      <c r="G707" s="109"/>
      <c r="H707" s="109"/>
      <c r="I707" s="109"/>
      <c r="J707" s="109"/>
      <c r="K707" s="109"/>
      <c r="L707" s="109"/>
      <c r="M707" s="109"/>
      <c r="N707" s="109"/>
      <c r="O707" s="109"/>
      <c r="P707" s="109"/>
      <c r="Q707" s="109"/>
      <c r="R707" s="109"/>
      <c r="S707" s="109"/>
      <c r="T707" s="109"/>
    </row>
    <row r="708" spans="1:20">
      <c r="A708" s="109"/>
      <c r="B708" s="109"/>
      <c r="C708" s="109"/>
      <c r="D708" s="109"/>
      <c r="E708" s="109"/>
      <c r="F708" s="109"/>
      <c r="G708" s="109"/>
      <c r="H708" s="109"/>
      <c r="I708" s="109"/>
      <c r="J708" s="109"/>
      <c r="K708" s="109"/>
      <c r="L708" s="109"/>
      <c r="M708" s="109"/>
      <c r="N708" s="109"/>
      <c r="O708" s="109"/>
      <c r="P708" s="109"/>
      <c r="Q708" s="109"/>
      <c r="R708" s="109"/>
      <c r="S708" s="109"/>
      <c r="T708" s="109"/>
    </row>
    <row r="709" spans="1:20">
      <c r="A709" s="109"/>
      <c r="B709" s="109"/>
      <c r="C709" s="109"/>
      <c r="D709" s="109"/>
      <c r="E709" s="109"/>
      <c r="F709" s="109"/>
      <c r="G709" s="109"/>
      <c r="H709" s="109"/>
      <c r="I709" s="109"/>
      <c r="J709" s="109"/>
      <c r="K709" s="109"/>
      <c r="L709" s="109"/>
      <c r="M709" s="109"/>
      <c r="N709" s="109"/>
      <c r="O709" s="109"/>
      <c r="P709" s="109"/>
      <c r="Q709" s="109"/>
      <c r="R709" s="109"/>
      <c r="S709" s="109"/>
      <c r="T709" s="109"/>
    </row>
    <row r="710" spans="1:20">
      <c r="A710" s="109"/>
      <c r="B710" s="109"/>
      <c r="C710" s="109"/>
      <c r="D710" s="109"/>
      <c r="E710" s="109"/>
      <c r="F710" s="109"/>
      <c r="G710" s="109"/>
      <c r="H710" s="109"/>
      <c r="I710" s="109"/>
      <c r="J710" s="109"/>
      <c r="K710" s="109"/>
      <c r="L710" s="109"/>
      <c r="M710" s="109"/>
      <c r="N710" s="109"/>
      <c r="O710" s="109"/>
      <c r="P710" s="109"/>
      <c r="Q710" s="109"/>
      <c r="R710" s="109"/>
      <c r="S710" s="109"/>
      <c r="T710" s="109"/>
    </row>
    <row r="711" spans="1:20">
      <c r="A711" s="109"/>
      <c r="B711" s="109"/>
      <c r="C711" s="109"/>
      <c r="D711" s="109"/>
      <c r="E711" s="109"/>
      <c r="F711" s="109"/>
      <c r="G711" s="109"/>
      <c r="H711" s="109"/>
      <c r="I711" s="109"/>
      <c r="J711" s="109"/>
      <c r="K711" s="109"/>
      <c r="L711" s="109"/>
      <c r="M711" s="109"/>
      <c r="N711" s="109"/>
      <c r="O711" s="109"/>
      <c r="P711" s="109"/>
      <c r="Q711" s="109"/>
      <c r="R711" s="109"/>
      <c r="S711" s="109"/>
      <c r="T711" s="109"/>
    </row>
    <row r="712" spans="1:20">
      <c r="A712" s="109"/>
      <c r="B712" s="109"/>
      <c r="C712" s="109"/>
      <c r="D712" s="109"/>
      <c r="E712" s="109"/>
      <c r="F712" s="109"/>
      <c r="G712" s="109"/>
      <c r="H712" s="109"/>
      <c r="I712" s="109"/>
      <c r="J712" s="109"/>
      <c r="K712" s="109"/>
      <c r="L712" s="109"/>
      <c r="M712" s="109"/>
      <c r="N712" s="109"/>
      <c r="O712" s="109"/>
      <c r="P712" s="109"/>
      <c r="Q712" s="109"/>
      <c r="R712" s="109"/>
      <c r="S712" s="109"/>
      <c r="T712" s="109"/>
    </row>
    <row r="713" spans="1:20">
      <c r="A713" s="109"/>
      <c r="B713" s="109"/>
      <c r="C713" s="109"/>
      <c r="D713" s="109"/>
      <c r="E713" s="109"/>
      <c r="F713" s="109"/>
      <c r="G713" s="109"/>
      <c r="H713" s="109"/>
      <c r="I713" s="109"/>
      <c r="J713" s="109"/>
      <c r="K713" s="109"/>
      <c r="L713" s="109"/>
      <c r="M713" s="109"/>
      <c r="N713" s="109"/>
      <c r="O713" s="109"/>
      <c r="P713" s="109"/>
      <c r="Q713" s="109"/>
      <c r="R713" s="109"/>
      <c r="S713" s="109"/>
      <c r="T713" s="109"/>
    </row>
    <row r="714" spans="1:20">
      <c r="A714" s="109"/>
      <c r="B714" s="109"/>
      <c r="C714" s="109"/>
      <c r="D714" s="109"/>
      <c r="E714" s="109"/>
      <c r="F714" s="109"/>
      <c r="G714" s="109"/>
      <c r="H714" s="109"/>
      <c r="I714" s="109"/>
      <c r="J714" s="109"/>
      <c r="K714" s="109"/>
      <c r="L714" s="109"/>
      <c r="M714" s="109"/>
      <c r="N714" s="109"/>
      <c r="O714" s="109"/>
      <c r="P714" s="109"/>
      <c r="Q714" s="109"/>
      <c r="R714" s="109"/>
      <c r="S714" s="109"/>
      <c r="T714" s="109"/>
    </row>
    <row r="715" spans="1:20">
      <c r="A715" s="109"/>
      <c r="B715" s="109"/>
      <c r="C715" s="109"/>
      <c r="D715" s="109"/>
      <c r="E715" s="109"/>
      <c r="F715" s="109"/>
      <c r="G715" s="109"/>
      <c r="H715" s="109"/>
      <c r="I715" s="109"/>
      <c r="J715" s="109"/>
      <c r="K715" s="109"/>
      <c r="L715" s="109"/>
      <c r="M715" s="109"/>
      <c r="N715" s="109"/>
      <c r="O715" s="109"/>
      <c r="P715" s="109"/>
      <c r="Q715" s="109"/>
      <c r="R715" s="109"/>
      <c r="S715" s="109"/>
      <c r="T715" s="109"/>
    </row>
    <row r="716" spans="1:20">
      <c r="A716" s="109"/>
      <c r="B716" s="109"/>
      <c r="C716" s="109"/>
      <c r="D716" s="109"/>
      <c r="E716" s="109"/>
      <c r="F716" s="109"/>
      <c r="G716" s="109"/>
      <c r="H716" s="109"/>
      <c r="I716" s="109"/>
      <c r="J716" s="109"/>
      <c r="K716" s="109"/>
      <c r="L716" s="109"/>
      <c r="M716" s="109"/>
      <c r="N716" s="109"/>
      <c r="O716" s="109"/>
      <c r="P716" s="109"/>
      <c r="Q716" s="109"/>
      <c r="R716" s="109"/>
      <c r="S716" s="109"/>
      <c r="T716" s="109"/>
    </row>
    <row r="717" spans="1:20">
      <c r="A717" s="109"/>
      <c r="B717" s="109"/>
      <c r="C717" s="109"/>
      <c r="D717" s="109"/>
      <c r="E717" s="109"/>
      <c r="F717" s="109"/>
      <c r="G717" s="109"/>
      <c r="H717" s="109"/>
      <c r="I717" s="109"/>
      <c r="J717" s="109"/>
      <c r="K717" s="109"/>
      <c r="L717" s="109"/>
      <c r="M717" s="109"/>
      <c r="N717" s="109"/>
      <c r="O717" s="109"/>
      <c r="P717" s="109"/>
      <c r="Q717" s="109"/>
      <c r="R717" s="109"/>
      <c r="S717" s="109"/>
      <c r="T717" s="109"/>
    </row>
    <row r="718" spans="1:20">
      <c r="A718" s="109"/>
      <c r="B718" s="109"/>
      <c r="C718" s="109"/>
      <c r="D718" s="109"/>
      <c r="E718" s="109"/>
      <c r="F718" s="109"/>
      <c r="G718" s="109"/>
      <c r="H718" s="109"/>
      <c r="I718" s="109"/>
      <c r="J718" s="109"/>
      <c r="K718" s="109"/>
      <c r="L718" s="109"/>
      <c r="M718" s="109"/>
      <c r="N718" s="109"/>
      <c r="O718" s="109"/>
      <c r="P718" s="109"/>
      <c r="Q718" s="109"/>
      <c r="R718" s="109"/>
      <c r="S718" s="109"/>
      <c r="T718" s="109"/>
    </row>
    <row r="719" spans="1:20">
      <c r="A719" s="109"/>
      <c r="B719" s="109"/>
      <c r="C719" s="109"/>
      <c r="D719" s="109"/>
      <c r="E719" s="109"/>
      <c r="F719" s="109"/>
      <c r="G719" s="109"/>
      <c r="H719" s="109"/>
      <c r="I719" s="109"/>
      <c r="J719" s="109"/>
      <c r="K719" s="109"/>
      <c r="L719" s="109"/>
      <c r="M719" s="109"/>
      <c r="N719" s="109"/>
      <c r="O719" s="109"/>
      <c r="P719" s="109"/>
      <c r="Q719" s="109"/>
      <c r="R719" s="109"/>
      <c r="S719" s="109"/>
      <c r="T719" s="109"/>
    </row>
    <row r="720" spans="1:20">
      <c r="A720" s="109"/>
      <c r="B720" s="109"/>
      <c r="C720" s="109"/>
      <c r="D720" s="109"/>
      <c r="E720" s="109"/>
      <c r="F720" s="109"/>
      <c r="G720" s="109"/>
      <c r="H720" s="109"/>
      <c r="I720" s="109"/>
      <c r="J720" s="109"/>
      <c r="K720" s="109"/>
      <c r="L720" s="109"/>
      <c r="M720" s="109"/>
      <c r="N720" s="109"/>
      <c r="O720" s="109"/>
      <c r="P720" s="109"/>
      <c r="Q720" s="109"/>
      <c r="R720" s="109"/>
      <c r="S720" s="109"/>
      <c r="T720" s="109"/>
    </row>
    <row r="721" spans="1:20">
      <c r="A721" s="109"/>
      <c r="B721" s="109"/>
      <c r="C721" s="109"/>
      <c r="D721" s="109"/>
      <c r="E721" s="109"/>
      <c r="F721" s="109"/>
      <c r="G721" s="109"/>
      <c r="H721" s="109"/>
      <c r="I721" s="109"/>
      <c r="J721" s="109"/>
      <c r="K721" s="109"/>
      <c r="L721" s="109"/>
      <c r="M721" s="109"/>
      <c r="N721" s="109"/>
      <c r="O721" s="109"/>
      <c r="P721" s="109"/>
      <c r="Q721" s="109"/>
      <c r="R721" s="109"/>
      <c r="S721" s="109"/>
      <c r="T721" s="109"/>
    </row>
    <row r="722" spans="1:20">
      <c r="A722" s="109"/>
      <c r="B722" s="109"/>
      <c r="C722" s="109"/>
      <c r="D722" s="109"/>
      <c r="E722" s="109"/>
      <c r="F722" s="109"/>
      <c r="G722" s="109"/>
      <c r="H722" s="109"/>
      <c r="I722" s="109"/>
      <c r="J722" s="109"/>
      <c r="K722" s="109"/>
      <c r="L722" s="109"/>
      <c r="M722" s="109"/>
      <c r="N722" s="109"/>
      <c r="O722" s="109"/>
      <c r="P722" s="109"/>
      <c r="Q722" s="109"/>
      <c r="R722" s="109"/>
      <c r="S722" s="109"/>
      <c r="T722" s="109"/>
    </row>
    <row r="723" spans="1:20">
      <c r="A723" s="109"/>
      <c r="B723" s="109"/>
      <c r="C723" s="109"/>
      <c r="D723" s="109"/>
      <c r="E723" s="109"/>
      <c r="F723" s="109"/>
      <c r="G723" s="109"/>
      <c r="H723" s="109"/>
      <c r="I723" s="109"/>
      <c r="J723" s="109"/>
      <c r="K723" s="109"/>
      <c r="L723" s="109"/>
      <c r="M723" s="109"/>
      <c r="N723" s="109"/>
      <c r="O723" s="109"/>
      <c r="P723" s="109"/>
      <c r="Q723" s="109"/>
      <c r="R723" s="109"/>
      <c r="S723" s="109"/>
      <c r="T723" s="109"/>
    </row>
    <row r="724" spans="1:20">
      <c r="A724" s="109"/>
      <c r="B724" s="109"/>
      <c r="C724" s="109"/>
      <c r="D724" s="109"/>
      <c r="E724" s="109"/>
      <c r="F724" s="109"/>
      <c r="G724" s="109"/>
      <c r="H724" s="109"/>
      <c r="I724" s="109"/>
      <c r="J724" s="109"/>
      <c r="K724" s="109"/>
      <c r="L724" s="109"/>
      <c r="M724" s="109"/>
      <c r="N724" s="109"/>
      <c r="O724" s="109"/>
      <c r="P724" s="109"/>
      <c r="Q724" s="109"/>
      <c r="R724" s="109"/>
      <c r="S724" s="109"/>
      <c r="T724" s="109"/>
    </row>
    <row r="725" spans="1:20">
      <c r="A725" s="109"/>
      <c r="B725" s="109"/>
      <c r="C725" s="109"/>
      <c r="D725" s="109"/>
      <c r="E725" s="109"/>
      <c r="F725" s="109"/>
      <c r="G725" s="109"/>
      <c r="H725" s="109"/>
      <c r="I725" s="109"/>
      <c r="J725" s="109"/>
      <c r="K725" s="109"/>
      <c r="L725" s="109"/>
      <c r="M725" s="109"/>
      <c r="N725" s="109"/>
      <c r="O725" s="109"/>
      <c r="P725" s="109"/>
      <c r="Q725" s="109"/>
      <c r="R725" s="109"/>
      <c r="S725" s="109"/>
      <c r="T725" s="109"/>
    </row>
    <row r="726" spans="1:20">
      <c r="A726" s="109"/>
      <c r="B726" s="109"/>
      <c r="C726" s="109"/>
      <c r="D726" s="109"/>
      <c r="E726" s="109"/>
      <c r="F726" s="109"/>
      <c r="G726" s="109"/>
      <c r="H726" s="109"/>
      <c r="I726" s="109"/>
      <c r="J726" s="109"/>
      <c r="K726" s="109"/>
      <c r="L726" s="109"/>
      <c r="M726" s="109"/>
      <c r="N726" s="109"/>
      <c r="O726" s="109"/>
      <c r="P726" s="109"/>
      <c r="Q726" s="109"/>
      <c r="R726" s="109"/>
      <c r="S726" s="109"/>
      <c r="T726" s="109"/>
    </row>
    <row r="727" spans="1:20">
      <c r="A727" s="109"/>
      <c r="B727" s="109"/>
      <c r="C727" s="109"/>
      <c r="D727" s="109"/>
      <c r="E727" s="109"/>
      <c r="F727" s="109"/>
      <c r="G727" s="109"/>
      <c r="H727" s="109"/>
      <c r="I727" s="109"/>
      <c r="J727" s="109"/>
      <c r="K727" s="109"/>
      <c r="L727" s="109"/>
      <c r="M727" s="109"/>
      <c r="N727" s="109"/>
      <c r="O727" s="109"/>
      <c r="P727" s="109"/>
      <c r="Q727" s="109"/>
      <c r="R727" s="109"/>
      <c r="S727" s="109"/>
      <c r="T727" s="109"/>
    </row>
    <row r="728" spans="1:20">
      <c r="A728" s="109"/>
      <c r="B728" s="109"/>
      <c r="C728" s="109"/>
      <c r="D728" s="109"/>
      <c r="E728" s="109"/>
      <c r="F728" s="109"/>
      <c r="G728" s="109"/>
      <c r="H728" s="109"/>
      <c r="I728" s="109"/>
      <c r="J728" s="109"/>
      <c r="K728" s="109"/>
      <c r="L728" s="109"/>
      <c r="M728" s="109"/>
      <c r="N728" s="109"/>
      <c r="O728" s="109"/>
      <c r="P728" s="109"/>
      <c r="Q728" s="109"/>
      <c r="R728" s="109"/>
      <c r="S728" s="109"/>
      <c r="T728" s="109"/>
    </row>
    <row r="729" spans="1:20">
      <c r="A729" s="109"/>
      <c r="B729" s="109"/>
      <c r="C729" s="109"/>
      <c r="D729" s="109"/>
      <c r="E729" s="109"/>
      <c r="F729" s="109"/>
      <c r="G729" s="109"/>
      <c r="H729" s="109"/>
      <c r="I729" s="109"/>
      <c r="J729" s="109"/>
      <c r="K729" s="109"/>
      <c r="L729" s="109"/>
      <c r="M729" s="109"/>
      <c r="N729" s="109"/>
      <c r="O729" s="109"/>
      <c r="P729" s="109"/>
      <c r="Q729" s="109"/>
      <c r="R729" s="109"/>
      <c r="S729" s="109"/>
      <c r="T729" s="109"/>
    </row>
    <row r="730" spans="1:20">
      <c r="A730" s="109"/>
      <c r="B730" s="109"/>
      <c r="C730" s="109"/>
      <c r="D730" s="109"/>
      <c r="E730" s="109"/>
      <c r="F730" s="109"/>
      <c r="G730" s="109"/>
      <c r="H730" s="109"/>
      <c r="I730" s="109"/>
      <c r="J730" s="109"/>
      <c r="K730" s="109"/>
      <c r="L730" s="109"/>
      <c r="M730" s="109"/>
      <c r="N730" s="109"/>
      <c r="O730" s="109"/>
      <c r="P730" s="109"/>
      <c r="Q730" s="109"/>
      <c r="R730" s="109"/>
      <c r="S730" s="109"/>
      <c r="T730" s="109"/>
    </row>
    <row r="731" spans="1:20">
      <c r="A731" s="109"/>
      <c r="B731" s="109"/>
      <c r="C731" s="109"/>
      <c r="D731" s="109"/>
      <c r="E731" s="109"/>
      <c r="F731" s="109"/>
      <c r="G731" s="109"/>
      <c r="H731" s="109"/>
      <c r="I731" s="109"/>
      <c r="J731" s="109"/>
      <c r="K731" s="109"/>
      <c r="L731" s="109"/>
      <c r="M731" s="109"/>
      <c r="N731" s="109"/>
      <c r="O731" s="109"/>
      <c r="P731" s="109"/>
      <c r="Q731" s="109"/>
      <c r="R731" s="109"/>
      <c r="S731" s="109"/>
      <c r="T731" s="109"/>
    </row>
    <row r="732" spans="1:20">
      <c r="A732" s="109"/>
      <c r="B732" s="109"/>
      <c r="C732" s="109"/>
      <c r="D732" s="109"/>
      <c r="E732" s="109"/>
      <c r="F732" s="109"/>
      <c r="G732" s="109"/>
      <c r="H732" s="109"/>
      <c r="I732" s="109"/>
      <c r="J732" s="109"/>
      <c r="K732" s="109"/>
      <c r="L732" s="109"/>
      <c r="M732" s="109"/>
      <c r="N732" s="109"/>
      <c r="O732" s="109"/>
      <c r="P732" s="109"/>
      <c r="Q732" s="109"/>
      <c r="R732" s="109"/>
      <c r="S732" s="109"/>
      <c r="T732" s="109"/>
    </row>
    <row r="733" spans="1:20">
      <c r="A733" s="109"/>
      <c r="B733" s="109"/>
      <c r="C733" s="109"/>
      <c r="D733" s="109"/>
      <c r="E733" s="109"/>
      <c r="F733" s="109"/>
      <c r="G733" s="109"/>
      <c r="H733" s="109"/>
      <c r="I733" s="109"/>
      <c r="J733" s="109"/>
      <c r="K733" s="109"/>
      <c r="L733" s="109"/>
      <c r="M733" s="109"/>
      <c r="N733" s="109"/>
      <c r="O733" s="109"/>
      <c r="P733" s="109"/>
      <c r="Q733" s="109"/>
      <c r="R733" s="109"/>
      <c r="S733" s="109"/>
      <c r="T733" s="109"/>
    </row>
    <row r="734" spans="1:20">
      <c r="A734" s="109"/>
      <c r="B734" s="109"/>
      <c r="C734" s="109"/>
      <c r="D734" s="109"/>
      <c r="E734" s="109"/>
      <c r="F734" s="109"/>
      <c r="G734" s="109"/>
      <c r="H734" s="109"/>
      <c r="I734" s="109"/>
      <c r="J734" s="109"/>
      <c r="K734" s="109"/>
      <c r="L734" s="109"/>
      <c r="M734" s="109"/>
      <c r="N734" s="109"/>
      <c r="O734" s="109"/>
      <c r="P734" s="109"/>
      <c r="Q734" s="109"/>
      <c r="R734" s="109"/>
      <c r="S734" s="109"/>
      <c r="T734" s="109"/>
    </row>
    <row r="735" spans="1:20">
      <c r="A735" s="109"/>
      <c r="B735" s="109"/>
      <c r="C735" s="109"/>
      <c r="D735" s="109"/>
      <c r="E735" s="109"/>
      <c r="F735" s="109"/>
      <c r="G735" s="109"/>
      <c r="H735" s="109"/>
      <c r="I735" s="109"/>
      <c r="J735" s="109"/>
      <c r="K735" s="109"/>
      <c r="L735" s="109"/>
      <c r="M735" s="109"/>
      <c r="N735" s="109"/>
      <c r="O735" s="109"/>
      <c r="P735" s="109"/>
      <c r="Q735" s="109"/>
      <c r="R735" s="109"/>
      <c r="S735" s="109"/>
      <c r="T735" s="109"/>
    </row>
    <row r="736" spans="1:20">
      <c r="A736" s="109"/>
      <c r="B736" s="109"/>
      <c r="C736" s="109"/>
      <c r="D736" s="109"/>
      <c r="E736" s="109"/>
      <c r="F736" s="109"/>
      <c r="G736" s="109"/>
      <c r="H736" s="109"/>
      <c r="I736" s="109"/>
      <c r="J736" s="109"/>
      <c r="K736" s="109"/>
      <c r="L736" s="109"/>
      <c r="M736" s="109"/>
      <c r="N736" s="109"/>
      <c r="O736" s="109"/>
      <c r="P736" s="109"/>
      <c r="Q736" s="109"/>
      <c r="R736" s="109"/>
      <c r="S736" s="109"/>
      <c r="T736" s="109"/>
    </row>
    <row r="737" spans="1:20">
      <c r="A737" s="109"/>
      <c r="B737" s="109"/>
      <c r="C737" s="109"/>
      <c r="D737" s="109"/>
      <c r="E737" s="109"/>
      <c r="F737" s="109"/>
      <c r="G737" s="109"/>
      <c r="H737" s="109"/>
      <c r="I737" s="109"/>
      <c r="J737" s="109"/>
      <c r="K737" s="109"/>
      <c r="L737" s="109"/>
      <c r="M737" s="109"/>
      <c r="N737" s="109"/>
      <c r="O737" s="109"/>
      <c r="P737" s="109"/>
      <c r="Q737" s="109"/>
      <c r="R737" s="109"/>
      <c r="S737" s="109"/>
      <c r="T737" s="109"/>
    </row>
    <row r="738" spans="1:20">
      <c r="A738" s="109"/>
      <c r="B738" s="109"/>
      <c r="C738" s="109"/>
      <c r="D738" s="109"/>
      <c r="E738" s="109"/>
      <c r="F738" s="109"/>
      <c r="G738" s="109"/>
      <c r="H738" s="109"/>
      <c r="I738" s="109"/>
      <c r="J738" s="109"/>
      <c r="K738" s="109"/>
      <c r="L738" s="109"/>
      <c r="M738" s="109"/>
      <c r="N738" s="109"/>
      <c r="O738" s="109"/>
      <c r="P738" s="109"/>
      <c r="Q738" s="109"/>
      <c r="R738" s="109"/>
      <c r="S738" s="109"/>
      <c r="T738" s="109"/>
    </row>
    <row r="739" spans="1:20">
      <c r="A739" s="109"/>
      <c r="B739" s="109"/>
      <c r="C739" s="109"/>
      <c r="D739" s="109"/>
      <c r="E739" s="109"/>
      <c r="F739" s="109"/>
      <c r="G739" s="109"/>
      <c r="H739" s="109"/>
      <c r="I739" s="109"/>
      <c r="J739" s="109"/>
      <c r="K739" s="109"/>
      <c r="L739" s="109"/>
      <c r="M739" s="109"/>
      <c r="N739" s="109"/>
      <c r="O739" s="109"/>
      <c r="P739" s="109"/>
      <c r="Q739" s="109"/>
      <c r="R739" s="109"/>
      <c r="S739" s="109"/>
      <c r="T739" s="109"/>
    </row>
    <row r="740" spans="1:20">
      <c r="A740" s="109"/>
      <c r="B740" s="109"/>
      <c r="C740" s="109"/>
      <c r="D740" s="109"/>
      <c r="E740" s="109"/>
      <c r="F740" s="109"/>
      <c r="G740" s="109"/>
      <c r="H740" s="109"/>
      <c r="I740" s="109"/>
      <c r="J740" s="109"/>
      <c r="K740" s="109"/>
      <c r="L740" s="109"/>
      <c r="M740" s="109"/>
      <c r="N740" s="109"/>
      <c r="O740" s="109"/>
      <c r="P740" s="109"/>
      <c r="Q740" s="109"/>
      <c r="R740" s="109"/>
      <c r="S740" s="109"/>
      <c r="T740" s="109"/>
    </row>
    <row r="741" spans="1:20">
      <c r="A741" s="109"/>
      <c r="B741" s="109"/>
      <c r="C741" s="109"/>
      <c r="D741" s="109"/>
      <c r="E741" s="109"/>
      <c r="F741" s="109"/>
      <c r="G741" s="109"/>
      <c r="H741" s="109"/>
      <c r="I741" s="109"/>
      <c r="J741" s="109"/>
      <c r="K741" s="109"/>
      <c r="L741" s="109"/>
      <c r="M741" s="109"/>
      <c r="N741" s="109"/>
      <c r="O741" s="109"/>
      <c r="P741" s="109"/>
      <c r="Q741" s="109"/>
      <c r="R741" s="109"/>
      <c r="S741" s="109"/>
      <c r="T741" s="109"/>
    </row>
    <row r="742" spans="1:20">
      <c r="A742" s="109"/>
      <c r="B742" s="109"/>
      <c r="C742" s="109"/>
      <c r="D742" s="109"/>
      <c r="E742" s="109"/>
      <c r="F742" s="109"/>
      <c r="G742" s="109"/>
      <c r="H742" s="109"/>
      <c r="I742" s="109"/>
      <c r="J742" s="109"/>
      <c r="K742" s="109"/>
      <c r="L742" s="109"/>
      <c r="M742" s="109"/>
      <c r="N742" s="109"/>
      <c r="O742" s="109"/>
      <c r="P742" s="109"/>
      <c r="Q742" s="109"/>
      <c r="R742" s="109"/>
      <c r="S742" s="109"/>
      <c r="T742" s="109"/>
    </row>
    <row r="743" spans="1:20">
      <c r="A743" s="109"/>
      <c r="B743" s="109"/>
      <c r="C743" s="109"/>
      <c r="D743" s="109"/>
      <c r="E743" s="109"/>
      <c r="F743" s="109"/>
      <c r="G743" s="109"/>
      <c r="H743" s="109"/>
      <c r="I743" s="109"/>
      <c r="J743" s="109"/>
      <c r="K743" s="109"/>
      <c r="L743" s="109"/>
      <c r="M743" s="109"/>
      <c r="N743" s="109"/>
      <c r="O743" s="109"/>
      <c r="P743" s="109"/>
      <c r="Q743" s="109"/>
      <c r="R743" s="109"/>
      <c r="S743" s="109"/>
      <c r="T743" s="109"/>
    </row>
    <row r="744" spans="1:20">
      <c r="A744" s="109"/>
      <c r="B744" s="109"/>
      <c r="C744" s="109"/>
      <c r="D744" s="109"/>
      <c r="E744" s="109"/>
      <c r="F744" s="109"/>
      <c r="G744" s="109"/>
      <c r="H744" s="109"/>
      <c r="I744" s="109"/>
      <c r="J744" s="109"/>
      <c r="K744" s="109"/>
      <c r="L744" s="109"/>
      <c r="M744" s="109"/>
      <c r="N744" s="109"/>
      <c r="O744" s="109"/>
      <c r="P744" s="109"/>
      <c r="Q744" s="109"/>
      <c r="R744" s="109"/>
      <c r="S744" s="109"/>
      <c r="T744" s="109"/>
    </row>
    <row r="745" spans="1:20">
      <c r="A745" s="109"/>
      <c r="B745" s="109"/>
      <c r="C745" s="109"/>
      <c r="D745" s="109"/>
      <c r="E745" s="109"/>
      <c r="F745" s="109"/>
      <c r="G745" s="109"/>
      <c r="H745" s="109"/>
      <c r="I745" s="109"/>
      <c r="J745" s="109"/>
      <c r="K745" s="109"/>
      <c r="L745" s="109"/>
      <c r="M745" s="109"/>
      <c r="N745" s="109"/>
      <c r="O745" s="109"/>
      <c r="P745" s="109"/>
      <c r="Q745" s="109"/>
      <c r="R745" s="109"/>
      <c r="S745" s="109"/>
      <c r="T745" s="109"/>
    </row>
    <row r="746" spans="1:20">
      <c r="A746" s="109"/>
      <c r="B746" s="109"/>
      <c r="C746" s="109"/>
      <c r="D746" s="109"/>
      <c r="E746" s="109"/>
      <c r="F746" s="109"/>
      <c r="G746" s="109"/>
      <c r="H746" s="109"/>
      <c r="I746" s="109"/>
      <c r="J746" s="109"/>
      <c r="K746" s="109"/>
      <c r="L746" s="109"/>
      <c r="M746" s="109"/>
      <c r="N746" s="109"/>
      <c r="O746" s="109"/>
      <c r="P746" s="109"/>
      <c r="Q746" s="109"/>
      <c r="R746" s="109"/>
      <c r="S746" s="109"/>
      <c r="T746" s="109"/>
    </row>
    <row r="747" spans="1:20">
      <c r="A747" s="109"/>
      <c r="B747" s="109"/>
      <c r="C747" s="109"/>
      <c r="D747" s="109"/>
      <c r="E747" s="109"/>
      <c r="F747" s="109"/>
      <c r="G747" s="109"/>
      <c r="H747" s="109"/>
      <c r="I747" s="109"/>
      <c r="J747" s="109"/>
      <c r="K747" s="109"/>
      <c r="L747" s="109"/>
      <c r="M747" s="109"/>
      <c r="N747" s="109"/>
      <c r="O747" s="109"/>
      <c r="P747" s="109"/>
      <c r="Q747" s="109"/>
      <c r="R747" s="109"/>
      <c r="S747" s="109"/>
      <c r="T747" s="109"/>
    </row>
    <row r="748" spans="1:20">
      <c r="A748" s="109"/>
      <c r="B748" s="109"/>
      <c r="C748" s="109"/>
      <c r="D748" s="109"/>
      <c r="E748" s="109"/>
      <c r="F748" s="109"/>
      <c r="G748" s="109"/>
      <c r="H748" s="109"/>
      <c r="I748" s="109"/>
      <c r="J748" s="109"/>
      <c r="K748" s="109"/>
      <c r="L748" s="109"/>
      <c r="M748" s="109"/>
      <c r="N748" s="109"/>
      <c r="O748" s="109"/>
      <c r="P748" s="109"/>
      <c r="Q748" s="109"/>
      <c r="R748" s="109"/>
      <c r="S748" s="109"/>
      <c r="T748" s="109"/>
    </row>
    <row r="749" spans="1:20">
      <c r="A749" s="109"/>
      <c r="B749" s="109"/>
      <c r="C749" s="109"/>
      <c r="D749" s="109"/>
      <c r="E749" s="109"/>
      <c r="F749" s="109"/>
      <c r="G749" s="109"/>
      <c r="H749" s="109"/>
      <c r="I749" s="109"/>
      <c r="J749" s="109"/>
      <c r="K749" s="109"/>
      <c r="L749" s="109"/>
      <c r="M749" s="109"/>
      <c r="N749" s="109"/>
      <c r="O749" s="109"/>
      <c r="P749" s="109"/>
      <c r="Q749" s="109"/>
      <c r="R749" s="109"/>
      <c r="S749" s="109"/>
      <c r="T749" s="109"/>
    </row>
    <row r="750" spans="1:20">
      <c r="A750" s="109"/>
      <c r="B750" s="109"/>
      <c r="C750" s="109"/>
      <c r="D750" s="109"/>
      <c r="E750" s="109"/>
      <c r="F750" s="109"/>
      <c r="G750" s="109"/>
      <c r="H750" s="109"/>
      <c r="I750" s="109"/>
      <c r="J750" s="109"/>
      <c r="K750" s="109"/>
      <c r="L750" s="109"/>
      <c r="M750" s="109"/>
      <c r="N750" s="109"/>
      <c r="O750" s="109"/>
      <c r="P750" s="109"/>
      <c r="Q750" s="109"/>
      <c r="R750" s="109"/>
      <c r="S750" s="109"/>
      <c r="T750" s="109"/>
    </row>
    <row r="751" spans="1:20">
      <c r="A751" s="109"/>
      <c r="B751" s="109"/>
      <c r="C751" s="109"/>
      <c r="D751" s="109"/>
      <c r="E751" s="109"/>
      <c r="F751" s="109"/>
      <c r="G751" s="109"/>
      <c r="H751" s="109"/>
      <c r="I751" s="109"/>
      <c r="J751" s="109"/>
      <c r="K751" s="109"/>
      <c r="L751" s="109"/>
      <c r="M751" s="109"/>
      <c r="N751" s="109"/>
      <c r="O751" s="109"/>
      <c r="P751" s="109"/>
      <c r="Q751" s="109"/>
      <c r="R751" s="109"/>
      <c r="S751" s="109"/>
      <c r="T751" s="109"/>
    </row>
    <row r="752" spans="1:20">
      <c r="A752" s="109"/>
      <c r="B752" s="109"/>
      <c r="C752" s="109"/>
      <c r="D752" s="109"/>
      <c r="E752" s="109"/>
      <c r="F752" s="109"/>
      <c r="G752" s="109"/>
      <c r="H752" s="109"/>
      <c r="I752" s="109"/>
      <c r="J752" s="109"/>
      <c r="K752" s="109"/>
      <c r="L752" s="109"/>
      <c r="M752" s="109"/>
      <c r="N752" s="109"/>
      <c r="O752" s="109"/>
      <c r="P752" s="109"/>
      <c r="Q752" s="109"/>
      <c r="R752" s="109"/>
      <c r="S752" s="109"/>
      <c r="T752" s="109"/>
    </row>
    <row r="753" spans="1:20">
      <c r="A753" s="109"/>
      <c r="B753" s="109"/>
      <c r="C753" s="109"/>
      <c r="D753" s="109"/>
      <c r="E753" s="109"/>
      <c r="F753" s="109"/>
      <c r="G753" s="109"/>
      <c r="H753" s="109"/>
      <c r="I753" s="109"/>
      <c r="J753" s="109"/>
      <c r="K753" s="109"/>
      <c r="L753" s="109"/>
      <c r="M753" s="109"/>
      <c r="N753" s="109"/>
      <c r="O753" s="109"/>
      <c r="P753" s="109"/>
      <c r="Q753" s="109"/>
      <c r="R753" s="109"/>
      <c r="S753" s="109"/>
      <c r="T753" s="109"/>
    </row>
    <row r="754" spans="1:20">
      <c r="A754" s="109"/>
      <c r="B754" s="109"/>
      <c r="C754" s="109"/>
      <c r="D754" s="109"/>
      <c r="E754" s="109"/>
      <c r="F754" s="109"/>
      <c r="G754" s="109"/>
      <c r="H754" s="109"/>
      <c r="I754" s="109"/>
      <c r="J754" s="109"/>
      <c r="K754" s="109"/>
      <c r="L754" s="109"/>
      <c r="M754" s="109"/>
      <c r="N754" s="109"/>
      <c r="O754" s="109"/>
      <c r="P754" s="109"/>
      <c r="Q754" s="109"/>
      <c r="R754" s="109"/>
      <c r="S754" s="109"/>
      <c r="T754" s="109"/>
    </row>
    <row r="755" spans="1:20">
      <c r="A755" s="109"/>
      <c r="B755" s="109"/>
      <c r="C755" s="109"/>
      <c r="D755" s="109"/>
      <c r="E755" s="109"/>
      <c r="F755" s="109"/>
      <c r="G755" s="109"/>
      <c r="H755" s="109"/>
      <c r="I755" s="109"/>
      <c r="J755" s="109"/>
      <c r="K755" s="109"/>
      <c r="L755" s="109"/>
      <c r="M755" s="109"/>
      <c r="N755" s="109"/>
      <c r="O755" s="109"/>
      <c r="P755" s="109"/>
      <c r="Q755" s="109"/>
      <c r="R755" s="109"/>
      <c r="S755" s="109"/>
      <c r="T755" s="109"/>
    </row>
    <row r="756" spans="1:20">
      <c r="A756" s="109"/>
      <c r="B756" s="109"/>
      <c r="C756" s="109"/>
      <c r="D756" s="109"/>
      <c r="E756" s="109"/>
      <c r="F756" s="109"/>
      <c r="G756" s="109"/>
      <c r="H756" s="109"/>
      <c r="I756" s="109"/>
      <c r="J756" s="109"/>
      <c r="K756" s="109"/>
      <c r="L756" s="109"/>
      <c r="M756" s="109"/>
      <c r="N756" s="109"/>
      <c r="O756" s="109"/>
      <c r="P756" s="109"/>
      <c r="Q756" s="109"/>
      <c r="R756" s="109"/>
      <c r="S756" s="109"/>
      <c r="T756" s="109"/>
    </row>
    <row r="757" spans="1:20">
      <c r="A757" s="109"/>
      <c r="B757" s="109"/>
      <c r="C757" s="109"/>
      <c r="D757" s="109"/>
      <c r="E757" s="109"/>
      <c r="F757" s="109"/>
      <c r="G757" s="109"/>
      <c r="H757" s="109"/>
      <c r="I757" s="109"/>
      <c r="J757" s="109"/>
      <c r="K757" s="109"/>
      <c r="L757" s="109"/>
      <c r="M757" s="109"/>
      <c r="N757" s="109"/>
      <c r="O757" s="109"/>
      <c r="P757" s="109"/>
      <c r="Q757" s="109"/>
      <c r="R757" s="109"/>
      <c r="S757" s="109"/>
      <c r="T757" s="109"/>
    </row>
    <row r="758" spans="1:20">
      <c r="A758" s="109"/>
      <c r="B758" s="109"/>
      <c r="C758" s="109"/>
      <c r="D758" s="109"/>
      <c r="E758" s="109"/>
      <c r="F758" s="109"/>
      <c r="G758" s="109"/>
      <c r="H758" s="109"/>
      <c r="I758" s="109"/>
      <c r="J758" s="109"/>
      <c r="K758" s="109"/>
      <c r="L758" s="109"/>
      <c r="M758" s="109"/>
      <c r="N758" s="109"/>
      <c r="O758" s="109"/>
      <c r="P758" s="109"/>
      <c r="Q758" s="109"/>
      <c r="R758" s="109"/>
      <c r="S758" s="109"/>
      <c r="T758" s="109"/>
    </row>
    <row r="759" spans="1:20">
      <c r="A759" s="109"/>
      <c r="B759" s="109"/>
      <c r="C759" s="109"/>
      <c r="D759" s="109"/>
      <c r="E759" s="109"/>
      <c r="F759" s="109"/>
      <c r="G759" s="109"/>
      <c r="H759" s="109"/>
      <c r="I759" s="109"/>
      <c r="J759" s="109"/>
      <c r="K759" s="109"/>
      <c r="L759" s="109"/>
      <c r="M759" s="109"/>
      <c r="N759" s="109"/>
      <c r="O759" s="109"/>
      <c r="P759" s="109"/>
      <c r="Q759" s="109"/>
      <c r="R759" s="109"/>
      <c r="S759" s="109"/>
      <c r="T759" s="109"/>
    </row>
    <row r="760" spans="1:20">
      <c r="A760" s="109"/>
      <c r="B760" s="109"/>
      <c r="C760" s="109"/>
      <c r="D760" s="109"/>
      <c r="E760" s="109"/>
      <c r="F760" s="109"/>
      <c r="G760" s="109"/>
      <c r="H760" s="109"/>
      <c r="I760" s="109"/>
      <c r="J760" s="109"/>
      <c r="K760" s="109"/>
      <c r="L760" s="109"/>
      <c r="M760" s="109"/>
      <c r="N760" s="109"/>
      <c r="O760" s="109"/>
      <c r="P760" s="109"/>
      <c r="Q760" s="109"/>
      <c r="R760" s="109"/>
      <c r="S760" s="109"/>
      <c r="T760" s="109"/>
    </row>
    <row r="761" spans="1:20">
      <c r="A761" s="109"/>
      <c r="B761" s="109"/>
      <c r="C761" s="109"/>
      <c r="D761" s="109"/>
      <c r="E761" s="109"/>
      <c r="F761" s="109"/>
      <c r="G761" s="109"/>
      <c r="H761" s="109"/>
      <c r="I761" s="109"/>
      <c r="J761" s="109"/>
      <c r="K761" s="109"/>
      <c r="L761" s="109"/>
      <c r="M761" s="109"/>
      <c r="N761" s="109"/>
      <c r="O761" s="109"/>
      <c r="P761" s="109"/>
      <c r="Q761" s="109"/>
      <c r="R761" s="109"/>
      <c r="S761" s="109"/>
      <c r="T761" s="109"/>
    </row>
    <row r="762" spans="1:20">
      <c r="A762" s="109"/>
      <c r="B762" s="109"/>
      <c r="C762" s="109"/>
      <c r="D762" s="109"/>
      <c r="E762" s="109"/>
      <c r="F762" s="109"/>
      <c r="G762" s="109"/>
      <c r="H762" s="109"/>
      <c r="I762" s="109"/>
      <c r="J762" s="109"/>
      <c r="K762" s="109"/>
      <c r="L762" s="109"/>
      <c r="M762" s="109"/>
      <c r="N762" s="109"/>
      <c r="O762" s="109"/>
      <c r="P762" s="109"/>
      <c r="Q762" s="109"/>
      <c r="R762" s="109"/>
      <c r="S762" s="109"/>
      <c r="T762" s="109"/>
    </row>
    <row r="763" spans="1:20">
      <c r="A763" s="109"/>
      <c r="B763" s="109"/>
      <c r="C763" s="109"/>
      <c r="D763" s="109"/>
      <c r="E763" s="109"/>
      <c r="F763" s="109"/>
      <c r="G763" s="109"/>
      <c r="H763" s="109"/>
      <c r="I763" s="109"/>
      <c r="J763" s="109"/>
      <c r="K763" s="109"/>
      <c r="L763" s="109"/>
      <c r="M763" s="109"/>
      <c r="N763" s="109"/>
      <c r="O763" s="109"/>
      <c r="P763" s="109"/>
      <c r="Q763" s="109"/>
      <c r="R763" s="109"/>
      <c r="S763" s="109"/>
      <c r="T763" s="109"/>
    </row>
    <row r="764" spans="1:20">
      <c r="A764" s="109"/>
      <c r="B764" s="109"/>
      <c r="C764" s="109"/>
      <c r="D764" s="109"/>
      <c r="E764" s="109"/>
      <c r="F764" s="109"/>
      <c r="G764" s="109"/>
      <c r="H764" s="109"/>
      <c r="I764" s="109"/>
      <c r="J764" s="109"/>
      <c r="K764" s="109"/>
      <c r="L764" s="109"/>
      <c r="M764" s="109"/>
      <c r="N764" s="109"/>
      <c r="O764" s="109"/>
      <c r="P764" s="109"/>
      <c r="Q764" s="109"/>
      <c r="R764" s="109"/>
      <c r="S764" s="109"/>
      <c r="T764" s="109"/>
    </row>
    <row r="765" spans="1:20">
      <c r="A765" s="109"/>
      <c r="B765" s="109"/>
      <c r="C765" s="109"/>
      <c r="D765" s="109"/>
      <c r="E765" s="109"/>
      <c r="F765" s="109"/>
      <c r="G765" s="109"/>
      <c r="H765" s="109"/>
      <c r="I765" s="109"/>
      <c r="J765" s="109"/>
      <c r="K765" s="109"/>
      <c r="L765" s="109"/>
      <c r="M765" s="109"/>
      <c r="N765" s="109"/>
      <c r="O765" s="109"/>
      <c r="P765" s="109"/>
      <c r="Q765" s="109"/>
      <c r="R765" s="109"/>
      <c r="S765" s="109"/>
      <c r="T765" s="109"/>
    </row>
    <row r="766" spans="1:20">
      <c r="A766" s="109"/>
      <c r="B766" s="109"/>
      <c r="C766" s="109"/>
      <c r="D766" s="109"/>
      <c r="E766" s="109"/>
      <c r="F766" s="109"/>
      <c r="G766" s="109"/>
      <c r="H766" s="109"/>
      <c r="I766" s="109"/>
      <c r="J766" s="109"/>
      <c r="K766" s="109"/>
      <c r="L766" s="109"/>
      <c r="M766" s="109"/>
      <c r="N766" s="109"/>
      <c r="O766" s="109"/>
      <c r="P766" s="109"/>
      <c r="Q766" s="109"/>
      <c r="R766" s="109"/>
      <c r="S766" s="109"/>
      <c r="T766" s="109"/>
    </row>
    <row r="767" spans="1:20">
      <c r="A767" s="109"/>
      <c r="B767" s="109"/>
      <c r="C767" s="109"/>
      <c r="D767" s="109"/>
      <c r="E767" s="109"/>
      <c r="F767" s="109"/>
      <c r="G767" s="109"/>
      <c r="H767" s="109"/>
      <c r="I767" s="109"/>
      <c r="J767" s="109"/>
      <c r="K767" s="109"/>
      <c r="L767" s="109"/>
      <c r="M767" s="109"/>
      <c r="N767" s="109"/>
      <c r="O767" s="109"/>
      <c r="P767" s="109"/>
      <c r="Q767" s="109"/>
      <c r="R767" s="109"/>
      <c r="S767" s="109"/>
      <c r="T767" s="109"/>
    </row>
    <row r="768" spans="1:20">
      <c r="A768" s="109"/>
      <c r="B768" s="109"/>
      <c r="C768" s="109"/>
      <c r="D768" s="109"/>
      <c r="E768" s="109"/>
      <c r="F768" s="109"/>
      <c r="G768" s="109"/>
      <c r="H768" s="109"/>
      <c r="I768" s="109"/>
      <c r="J768" s="109"/>
      <c r="K768" s="109"/>
      <c r="L768" s="109"/>
      <c r="M768" s="109"/>
      <c r="N768" s="109"/>
      <c r="O768" s="109"/>
      <c r="P768" s="109"/>
      <c r="Q768" s="109"/>
      <c r="R768" s="109"/>
      <c r="S768" s="109"/>
      <c r="T768" s="109"/>
    </row>
    <row r="769" spans="1:20">
      <c r="A769" s="109"/>
      <c r="B769" s="109"/>
      <c r="C769" s="109"/>
      <c r="D769" s="109"/>
      <c r="E769" s="109"/>
      <c r="F769" s="109"/>
      <c r="G769" s="109"/>
      <c r="H769" s="109"/>
      <c r="I769" s="109"/>
      <c r="J769" s="109"/>
      <c r="K769" s="109"/>
      <c r="L769" s="109"/>
      <c r="M769" s="109"/>
      <c r="N769" s="109"/>
      <c r="O769" s="109"/>
      <c r="P769" s="109"/>
      <c r="Q769" s="109"/>
      <c r="R769" s="109"/>
      <c r="S769" s="109"/>
      <c r="T769" s="109"/>
    </row>
    <row r="770" spans="1:20">
      <c r="A770" s="109"/>
      <c r="B770" s="109"/>
      <c r="C770" s="109"/>
      <c r="D770" s="109"/>
      <c r="E770" s="109"/>
      <c r="F770" s="109"/>
      <c r="G770" s="109"/>
      <c r="H770" s="109"/>
      <c r="I770" s="109"/>
      <c r="J770" s="109"/>
      <c r="K770" s="109"/>
      <c r="L770" s="109"/>
      <c r="M770" s="109"/>
      <c r="N770" s="109"/>
      <c r="O770" s="109"/>
      <c r="P770" s="109"/>
      <c r="Q770" s="109"/>
      <c r="R770" s="109"/>
      <c r="S770" s="109"/>
      <c r="T770" s="109"/>
    </row>
    <row r="771" spans="1:20">
      <c r="A771" s="109"/>
      <c r="B771" s="109"/>
      <c r="C771" s="109"/>
      <c r="D771" s="109"/>
      <c r="E771" s="109"/>
      <c r="F771" s="109"/>
      <c r="G771" s="109"/>
      <c r="H771" s="109"/>
      <c r="I771" s="109"/>
      <c r="J771" s="109"/>
      <c r="K771" s="109"/>
      <c r="L771" s="109"/>
      <c r="M771" s="109"/>
      <c r="N771" s="109"/>
      <c r="O771" s="109"/>
      <c r="P771" s="109"/>
      <c r="Q771" s="109"/>
      <c r="R771" s="109"/>
      <c r="S771" s="109"/>
      <c r="T771" s="109"/>
    </row>
    <row r="772" spans="1:20">
      <c r="A772" s="109"/>
      <c r="B772" s="109"/>
      <c r="C772" s="109"/>
      <c r="D772" s="109"/>
      <c r="E772" s="109"/>
      <c r="F772" s="109"/>
      <c r="G772" s="109"/>
      <c r="H772" s="109"/>
      <c r="I772" s="109"/>
      <c r="J772" s="109"/>
      <c r="K772" s="109"/>
      <c r="L772" s="109"/>
      <c r="M772" s="109"/>
      <c r="N772" s="109"/>
      <c r="O772" s="109"/>
      <c r="P772" s="109"/>
      <c r="Q772" s="109"/>
      <c r="R772" s="109"/>
      <c r="S772" s="109"/>
      <c r="T772" s="109"/>
    </row>
    <row r="773" spans="1:20">
      <c r="A773" s="109"/>
      <c r="B773" s="109"/>
      <c r="C773" s="109"/>
      <c r="D773" s="109"/>
      <c r="E773" s="109"/>
      <c r="F773" s="109"/>
      <c r="G773" s="109"/>
      <c r="H773" s="109"/>
      <c r="I773" s="109"/>
      <c r="J773" s="109"/>
      <c r="K773" s="109"/>
      <c r="L773" s="109"/>
      <c r="M773" s="109"/>
      <c r="N773" s="109"/>
      <c r="O773" s="109"/>
      <c r="P773" s="109"/>
      <c r="Q773" s="109"/>
      <c r="R773" s="109"/>
      <c r="S773" s="109"/>
      <c r="T773" s="109"/>
    </row>
    <row r="774" spans="1:20">
      <c r="A774" s="109"/>
      <c r="B774" s="109"/>
      <c r="C774" s="109"/>
      <c r="D774" s="109"/>
      <c r="E774" s="109"/>
      <c r="F774" s="109"/>
      <c r="G774" s="109"/>
      <c r="H774" s="109"/>
      <c r="I774" s="109"/>
      <c r="J774" s="109"/>
      <c r="K774" s="109"/>
      <c r="L774" s="109"/>
      <c r="M774" s="109"/>
      <c r="N774" s="109"/>
      <c r="O774" s="109"/>
      <c r="P774" s="109"/>
      <c r="Q774" s="109"/>
      <c r="R774" s="109"/>
      <c r="S774" s="109"/>
      <c r="T774" s="109"/>
    </row>
    <row r="775" spans="1:20">
      <c r="A775" s="109"/>
      <c r="B775" s="109"/>
      <c r="C775" s="109"/>
      <c r="D775" s="109"/>
      <c r="E775" s="109"/>
      <c r="F775" s="109"/>
      <c r="G775" s="109"/>
      <c r="H775" s="109"/>
      <c r="I775" s="109"/>
      <c r="J775" s="109"/>
      <c r="K775" s="109"/>
      <c r="L775" s="109"/>
      <c r="M775" s="109"/>
      <c r="N775" s="109"/>
      <c r="O775" s="109"/>
      <c r="P775" s="109"/>
      <c r="Q775" s="109"/>
      <c r="R775" s="109"/>
      <c r="S775" s="109"/>
      <c r="T775" s="109"/>
    </row>
    <row r="776" spans="1:20">
      <c r="A776" s="109"/>
      <c r="B776" s="109"/>
      <c r="C776" s="109"/>
      <c r="D776" s="109"/>
      <c r="E776" s="109"/>
      <c r="F776" s="109"/>
      <c r="G776" s="109"/>
      <c r="H776" s="109"/>
      <c r="I776" s="109"/>
      <c r="J776" s="109"/>
      <c r="K776" s="109"/>
      <c r="L776" s="109"/>
      <c r="M776" s="109"/>
      <c r="N776" s="109"/>
      <c r="O776" s="109"/>
      <c r="P776" s="109"/>
      <c r="Q776" s="109"/>
      <c r="R776" s="109"/>
      <c r="S776" s="109"/>
      <c r="T776" s="109"/>
    </row>
    <row r="777" spans="1:20">
      <c r="A777" s="109"/>
      <c r="B777" s="109"/>
      <c r="C777" s="109"/>
      <c r="D777" s="109"/>
      <c r="E777" s="109"/>
      <c r="F777" s="109"/>
      <c r="G777" s="109"/>
      <c r="H777" s="109"/>
      <c r="I777" s="109"/>
      <c r="J777" s="109"/>
      <c r="K777" s="109"/>
      <c r="L777" s="109"/>
      <c r="M777" s="109"/>
      <c r="N777" s="109"/>
      <c r="O777" s="109"/>
      <c r="P777" s="109"/>
      <c r="Q777" s="109"/>
      <c r="R777" s="109"/>
      <c r="S777" s="109"/>
      <c r="T777" s="109"/>
    </row>
    <row r="778" spans="1:20">
      <c r="A778" s="109"/>
      <c r="B778" s="109"/>
      <c r="C778" s="109"/>
      <c r="D778" s="109"/>
      <c r="E778" s="109"/>
      <c r="F778" s="109"/>
      <c r="G778" s="109"/>
      <c r="H778" s="109"/>
      <c r="I778" s="109"/>
      <c r="J778" s="109"/>
      <c r="K778" s="109"/>
      <c r="L778" s="109"/>
      <c r="M778" s="109"/>
      <c r="N778" s="109"/>
      <c r="O778" s="109"/>
      <c r="P778" s="109"/>
      <c r="Q778" s="109"/>
      <c r="R778" s="109"/>
      <c r="S778" s="109"/>
      <c r="T778" s="109"/>
    </row>
    <row r="779" spans="1:20">
      <c r="A779" s="109"/>
      <c r="B779" s="109"/>
      <c r="C779" s="109"/>
      <c r="D779" s="109"/>
      <c r="E779" s="109"/>
      <c r="F779" s="109"/>
      <c r="G779" s="109"/>
      <c r="H779" s="109"/>
      <c r="I779" s="109"/>
      <c r="J779" s="109"/>
      <c r="K779" s="109"/>
      <c r="L779" s="109"/>
      <c r="M779" s="109"/>
      <c r="N779" s="109"/>
      <c r="O779" s="109"/>
      <c r="P779" s="109"/>
      <c r="Q779" s="109"/>
      <c r="R779" s="109"/>
      <c r="S779" s="109"/>
      <c r="T779" s="109"/>
    </row>
    <row r="780" spans="1:20">
      <c r="A780" s="109"/>
      <c r="B780" s="109"/>
      <c r="C780" s="109"/>
      <c r="D780" s="109"/>
      <c r="E780" s="109"/>
      <c r="F780" s="109"/>
      <c r="G780" s="109"/>
      <c r="H780" s="109"/>
      <c r="I780" s="109"/>
      <c r="J780" s="109"/>
      <c r="K780" s="109"/>
      <c r="L780" s="109"/>
      <c r="M780" s="109"/>
      <c r="N780" s="109"/>
      <c r="O780" s="109"/>
      <c r="P780" s="109"/>
      <c r="Q780" s="109"/>
      <c r="R780" s="109"/>
      <c r="S780" s="109"/>
      <c r="T780" s="109"/>
    </row>
    <row r="781" spans="1:20">
      <c r="A781" s="109"/>
      <c r="B781" s="109"/>
      <c r="C781" s="109"/>
      <c r="D781" s="109"/>
      <c r="E781" s="109"/>
      <c r="F781" s="109"/>
      <c r="G781" s="109"/>
      <c r="H781" s="109"/>
      <c r="I781" s="109"/>
      <c r="J781" s="109"/>
      <c r="K781" s="109"/>
      <c r="L781" s="109"/>
      <c r="M781" s="109"/>
      <c r="N781" s="109"/>
      <c r="O781" s="109"/>
      <c r="P781" s="109"/>
      <c r="Q781" s="109"/>
      <c r="R781" s="109"/>
      <c r="S781" s="109"/>
      <c r="T781" s="109"/>
    </row>
    <row r="782" spans="1:20">
      <c r="A782" s="109"/>
      <c r="B782" s="109"/>
      <c r="C782" s="109"/>
      <c r="D782" s="109"/>
      <c r="E782" s="109"/>
      <c r="F782" s="109"/>
      <c r="G782" s="109"/>
      <c r="H782" s="109"/>
      <c r="I782" s="109"/>
      <c r="J782" s="109"/>
      <c r="K782" s="109"/>
      <c r="L782" s="109"/>
      <c r="M782" s="109"/>
      <c r="N782" s="109"/>
      <c r="O782" s="109"/>
      <c r="P782" s="109"/>
      <c r="Q782" s="109"/>
      <c r="R782" s="109"/>
      <c r="S782" s="109"/>
      <c r="T782" s="109"/>
    </row>
    <row r="783" spans="1:20">
      <c r="A783" s="109"/>
      <c r="B783" s="109"/>
      <c r="C783" s="109"/>
      <c r="D783" s="109"/>
      <c r="E783" s="109"/>
      <c r="F783" s="109"/>
      <c r="G783" s="109"/>
      <c r="H783" s="109"/>
      <c r="I783" s="109"/>
      <c r="J783" s="109"/>
      <c r="K783" s="109"/>
      <c r="L783" s="109"/>
      <c r="M783" s="109"/>
      <c r="N783" s="109"/>
      <c r="O783" s="109"/>
      <c r="P783" s="109"/>
      <c r="Q783" s="109"/>
      <c r="R783" s="109"/>
      <c r="S783" s="109"/>
      <c r="T783" s="109"/>
    </row>
    <row r="784" spans="1:20">
      <c r="A784" s="109"/>
      <c r="B784" s="109"/>
      <c r="C784" s="109"/>
      <c r="D784" s="109"/>
      <c r="E784" s="109"/>
      <c r="F784" s="109"/>
      <c r="G784" s="109"/>
      <c r="H784" s="109"/>
      <c r="I784" s="109"/>
      <c r="J784" s="109"/>
      <c r="K784" s="109"/>
      <c r="L784" s="109"/>
      <c r="M784" s="109"/>
      <c r="N784" s="109"/>
      <c r="O784" s="109"/>
      <c r="P784" s="109"/>
      <c r="Q784" s="109"/>
      <c r="R784" s="109"/>
      <c r="S784" s="109"/>
      <c r="T784" s="109"/>
    </row>
    <row r="785" spans="1:20">
      <c r="A785" s="109"/>
      <c r="B785" s="109"/>
      <c r="C785" s="109"/>
      <c r="D785" s="109"/>
      <c r="E785" s="109"/>
      <c r="F785" s="109"/>
      <c r="G785" s="109"/>
      <c r="H785" s="109"/>
      <c r="I785" s="109"/>
      <c r="J785" s="109"/>
      <c r="K785" s="109"/>
      <c r="L785" s="109"/>
      <c r="M785" s="109"/>
      <c r="N785" s="109"/>
      <c r="O785" s="109"/>
      <c r="P785" s="109"/>
      <c r="Q785" s="109"/>
      <c r="R785" s="109"/>
      <c r="S785" s="109"/>
      <c r="T785" s="109"/>
    </row>
    <row r="786" spans="1:20">
      <c r="A786" s="109"/>
      <c r="B786" s="109"/>
      <c r="C786" s="109"/>
      <c r="D786" s="109"/>
      <c r="E786" s="109"/>
      <c r="F786" s="109"/>
      <c r="G786" s="109"/>
      <c r="H786" s="109"/>
      <c r="I786" s="109"/>
      <c r="J786" s="109"/>
      <c r="K786" s="109"/>
      <c r="L786" s="109"/>
      <c r="M786" s="109"/>
      <c r="N786" s="109"/>
      <c r="O786" s="109"/>
      <c r="P786" s="109"/>
      <c r="Q786" s="109"/>
      <c r="R786" s="109"/>
      <c r="S786" s="109"/>
      <c r="T786" s="109"/>
    </row>
    <row r="787" spans="1:20">
      <c r="A787" s="109"/>
      <c r="B787" s="109"/>
      <c r="C787" s="109"/>
      <c r="D787" s="109"/>
      <c r="E787" s="109"/>
      <c r="F787" s="109"/>
      <c r="G787" s="109"/>
      <c r="H787" s="109"/>
      <c r="I787" s="109"/>
      <c r="J787" s="109"/>
      <c r="K787" s="109"/>
      <c r="L787" s="109"/>
      <c r="M787" s="109"/>
      <c r="N787" s="109"/>
      <c r="O787" s="109"/>
      <c r="P787" s="109"/>
      <c r="Q787" s="109"/>
      <c r="R787" s="109"/>
      <c r="S787" s="109"/>
      <c r="T787" s="109"/>
    </row>
    <row r="788" spans="1:20">
      <c r="A788" s="109"/>
      <c r="B788" s="109"/>
      <c r="C788" s="109"/>
      <c r="D788" s="109"/>
      <c r="E788" s="109"/>
      <c r="F788" s="109"/>
      <c r="G788" s="109"/>
      <c r="H788" s="109"/>
      <c r="I788" s="109"/>
      <c r="J788" s="109"/>
      <c r="K788" s="109"/>
      <c r="L788" s="109"/>
      <c r="M788" s="109"/>
      <c r="N788" s="109"/>
      <c r="O788" s="109"/>
      <c r="P788" s="109"/>
      <c r="Q788" s="109"/>
      <c r="R788" s="109"/>
      <c r="S788" s="109"/>
      <c r="T788" s="109"/>
    </row>
    <row r="789" spans="1:20">
      <c r="A789" s="109"/>
      <c r="B789" s="109"/>
      <c r="C789" s="109"/>
      <c r="D789" s="109"/>
      <c r="E789" s="109"/>
      <c r="F789" s="109"/>
      <c r="G789" s="109"/>
      <c r="H789" s="109"/>
      <c r="I789" s="109"/>
      <c r="J789" s="109"/>
      <c r="K789" s="109"/>
      <c r="L789" s="109"/>
      <c r="M789" s="109"/>
      <c r="N789" s="109"/>
      <c r="O789" s="109"/>
      <c r="P789" s="109"/>
      <c r="Q789" s="109"/>
      <c r="R789" s="109"/>
      <c r="S789" s="109"/>
      <c r="T789" s="109"/>
    </row>
    <row r="790" spans="1:20">
      <c r="A790" s="109"/>
      <c r="B790" s="109"/>
      <c r="C790" s="109"/>
      <c r="D790" s="109"/>
      <c r="E790" s="109"/>
      <c r="F790" s="109"/>
      <c r="G790" s="109"/>
      <c r="H790" s="109"/>
      <c r="I790" s="109"/>
      <c r="J790" s="109"/>
      <c r="K790" s="109"/>
      <c r="L790" s="109"/>
      <c r="M790" s="109"/>
      <c r="N790" s="109"/>
      <c r="O790" s="109"/>
      <c r="P790" s="109"/>
      <c r="Q790" s="109"/>
      <c r="R790" s="109"/>
      <c r="S790" s="109"/>
      <c r="T790" s="109"/>
    </row>
    <row r="791" spans="1:20">
      <c r="A791" s="109"/>
      <c r="B791" s="109"/>
      <c r="C791" s="109"/>
      <c r="D791" s="109"/>
      <c r="E791" s="109"/>
      <c r="F791" s="109"/>
      <c r="G791" s="109"/>
      <c r="H791" s="109"/>
      <c r="I791" s="109"/>
      <c r="J791" s="109"/>
      <c r="K791" s="109"/>
      <c r="L791" s="109"/>
      <c r="M791" s="109"/>
      <c r="N791" s="109"/>
      <c r="O791" s="109"/>
      <c r="P791" s="109"/>
      <c r="Q791" s="109"/>
      <c r="R791" s="109"/>
      <c r="S791" s="109"/>
      <c r="T791" s="109"/>
    </row>
    <row r="792" spans="1:20">
      <c r="A792" s="109"/>
      <c r="B792" s="109"/>
      <c r="C792" s="109"/>
      <c r="D792" s="109"/>
      <c r="E792" s="109"/>
      <c r="F792" s="109"/>
      <c r="G792" s="109"/>
      <c r="H792" s="109"/>
      <c r="I792" s="109"/>
      <c r="J792" s="109"/>
      <c r="K792" s="109"/>
      <c r="L792" s="109"/>
      <c r="M792" s="109"/>
      <c r="N792" s="109"/>
      <c r="O792" s="109"/>
      <c r="P792" s="109"/>
      <c r="Q792" s="109"/>
      <c r="R792" s="109"/>
      <c r="S792" s="109"/>
      <c r="T792" s="109"/>
    </row>
    <row r="793" spans="1:20">
      <c r="A793" s="109"/>
      <c r="B793" s="109"/>
      <c r="C793" s="109"/>
      <c r="D793" s="109"/>
      <c r="E793" s="109"/>
      <c r="F793" s="109"/>
      <c r="G793" s="109"/>
      <c r="H793" s="109"/>
      <c r="I793" s="109"/>
      <c r="J793" s="109"/>
      <c r="K793" s="109"/>
      <c r="L793" s="109"/>
      <c r="M793" s="109"/>
      <c r="N793" s="109"/>
      <c r="O793" s="109"/>
      <c r="P793" s="109"/>
      <c r="Q793" s="109"/>
      <c r="R793" s="109"/>
      <c r="S793" s="109"/>
      <c r="T793" s="109"/>
    </row>
    <row r="794" spans="1:20">
      <c r="A794" s="109"/>
      <c r="B794" s="109"/>
      <c r="C794" s="109"/>
      <c r="D794" s="109"/>
      <c r="E794" s="109"/>
      <c r="F794" s="109"/>
      <c r="G794" s="109"/>
      <c r="H794" s="109"/>
      <c r="I794" s="109"/>
      <c r="J794" s="109"/>
      <c r="K794" s="109"/>
      <c r="L794" s="109"/>
      <c r="M794" s="109"/>
      <c r="N794" s="109"/>
      <c r="O794" s="109"/>
      <c r="P794" s="109"/>
      <c r="Q794" s="109"/>
      <c r="R794" s="109"/>
      <c r="S794" s="109"/>
      <c r="T794" s="109"/>
    </row>
    <row r="795" spans="1:20">
      <c r="A795" s="109"/>
      <c r="B795" s="109"/>
      <c r="C795" s="109"/>
      <c r="D795" s="109"/>
      <c r="E795" s="109"/>
      <c r="F795" s="109"/>
      <c r="G795" s="109"/>
      <c r="H795" s="109"/>
      <c r="I795" s="109"/>
      <c r="J795" s="109"/>
      <c r="K795" s="109"/>
      <c r="L795" s="109"/>
      <c r="M795" s="109"/>
      <c r="N795" s="109"/>
      <c r="O795" s="109"/>
      <c r="P795" s="109"/>
      <c r="Q795" s="109"/>
      <c r="R795" s="109"/>
      <c r="S795" s="109"/>
      <c r="T795" s="109"/>
    </row>
    <row r="796" spans="1:20">
      <c r="A796" s="109"/>
      <c r="B796" s="109"/>
      <c r="C796" s="109"/>
      <c r="D796" s="109"/>
      <c r="E796" s="109"/>
      <c r="F796" s="109"/>
      <c r="G796" s="109"/>
      <c r="H796" s="109"/>
      <c r="I796" s="109"/>
      <c r="J796" s="109"/>
      <c r="K796" s="109"/>
      <c r="L796" s="109"/>
      <c r="M796" s="109"/>
      <c r="N796" s="109"/>
      <c r="O796" s="109"/>
      <c r="P796" s="109"/>
      <c r="Q796" s="109"/>
      <c r="R796" s="109"/>
      <c r="S796" s="109"/>
      <c r="T796" s="109"/>
    </row>
    <row r="797" spans="1:20">
      <c r="A797" s="109"/>
      <c r="B797" s="109"/>
      <c r="C797" s="109"/>
      <c r="D797" s="109"/>
      <c r="E797" s="109"/>
      <c r="F797" s="109"/>
      <c r="G797" s="109"/>
      <c r="H797" s="109"/>
      <c r="I797" s="109"/>
      <c r="J797" s="109"/>
      <c r="K797" s="109"/>
      <c r="L797" s="109"/>
      <c r="M797" s="109"/>
      <c r="N797" s="109"/>
      <c r="O797" s="109"/>
      <c r="P797" s="109"/>
      <c r="Q797" s="109"/>
      <c r="R797" s="109"/>
      <c r="S797" s="109"/>
      <c r="T797" s="109"/>
    </row>
    <row r="798" spans="1:20">
      <c r="A798" s="109"/>
      <c r="B798" s="109"/>
      <c r="C798" s="109"/>
      <c r="D798" s="109"/>
      <c r="E798" s="109"/>
      <c r="F798" s="109"/>
      <c r="G798" s="109"/>
      <c r="H798" s="109"/>
      <c r="I798" s="109"/>
      <c r="J798" s="109"/>
      <c r="K798" s="109"/>
      <c r="L798" s="109"/>
      <c r="M798" s="109"/>
      <c r="N798" s="109"/>
      <c r="O798" s="109"/>
      <c r="P798" s="109"/>
      <c r="Q798" s="109"/>
      <c r="R798" s="109"/>
      <c r="S798" s="109"/>
      <c r="T798" s="109"/>
    </row>
    <row r="799" spans="1:20">
      <c r="A799" s="109"/>
      <c r="B799" s="109"/>
      <c r="C799" s="109"/>
      <c r="D799" s="109"/>
      <c r="E799" s="109"/>
      <c r="F799" s="109"/>
      <c r="G799" s="109"/>
      <c r="H799" s="109"/>
      <c r="I799" s="109"/>
      <c r="J799" s="109"/>
      <c r="K799" s="109"/>
      <c r="L799" s="109"/>
      <c r="M799" s="109"/>
      <c r="N799" s="109"/>
      <c r="O799" s="109"/>
      <c r="P799" s="109"/>
      <c r="Q799" s="109"/>
      <c r="R799" s="109"/>
      <c r="S799" s="109"/>
      <c r="T799" s="109"/>
    </row>
    <row r="800" spans="1:20">
      <c r="A800" s="109"/>
      <c r="B800" s="109"/>
      <c r="C800" s="109"/>
      <c r="D800" s="109"/>
      <c r="E800" s="109"/>
      <c r="F800" s="109"/>
      <c r="G800" s="109"/>
      <c r="H800" s="109"/>
      <c r="I800" s="109"/>
      <c r="J800" s="109"/>
      <c r="K800" s="109"/>
      <c r="L800" s="109"/>
      <c r="M800" s="109"/>
      <c r="N800" s="109"/>
      <c r="O800" s="109"/>
      <c r="P800" s="109"/>
      <c r="Q800" s="109"/>
      <c r="R800" s="109"/>
      <c r="S800" s="109"/>
      <c r="T800" s="109"/>
    </row>
    <row r="801" spans="1:20">
      <c r="A801" s="109"/>
      <c r="B801" s="109"/>
      <c r="C801" s="109"/>
      <c r="D801" s="109"/>
      <c r="E801" s="109"/>
      <c r="F801" s="109"/>
      <c r="G801" s="109"/>
      <c r="H801" s="109"/>
      <c r="I801" s="109"/>
      <c r="J801" s="109"/>
      <c r="K801" s="109"/>
      <c r="L801" s="109"/>
      <c r="M801" s="109"/>
      <c r="N801" s="109"/>
      <c r="O801" s="109"/>
      <c r="P801" s="109"/>
      <c r="Q801" s="109"/>
      <c r="R801" s="109"/>
      <c r="S801" s="109"/>
      <c r="T801" s="109"/>
    </row>
    <row r="802" spans="1:20">
      <c r="A802" s="109"/>
      <c r="B802" s="109"/>
      <c r="C802" s="109"/>
      <c r="D802" s="109"/>
      <c r="E802" s="109"/>
      <c r="F802" s="109"/>
      <c r="G802" s="109"/>
      <c r="H802" s="109"/>
      <c r="I802" s="109"/>
      <c r="J802" s="109"/>
      <c r="K802" s="109"/>
      <c r="L802" s="109"/>
      <c r="M802" s="109"/>
      <c r="N802" s="109"/>
      <c r="O802" s="109"/>
      <c r="P802" s="109"/>
      <c r="Q802" s="109"/>
      <c r="R802" s="109"/>
      <c r="S802" s="109"/>
      <c r="T802" s="109"/>
    </row>
    <row r="803" spans="1:20">
      <c r="A803" s="109"/>
      <c r="B803" s="109"/>
      <c r="C803" s="109"/>
      <c r="D803" s="109"/>
      <c r="E803" s="109"/>
      <c r="F803" s="109"/>
      <c r="G803" s="109"/>
      <c r="H803" s="109"/>
      <c r="I803" s="109"/>
      <c r="J803" s="109"/>
      <c r="K803" s="109"/>
      <c r="L803" s="109"/>
      <c r="M803" s="109"/>
      <c r="N803" s="109"/>
      <c r="O803" s="109"/>
      <c r="P803" s="109"/>
      <c r="Q803" s="109"/>
      <c r="R803" s="109"/>
      <c r="S803" s="109"/>
      <c r="T803" s="109"/>
    </row>
    <row r="804" spans="1:20">
      <c r="A804" s="109"/>
      <c r="B804" s="109"/>
      <c r="C804" s="109"/>
      <c r="D804" s="109"/>
      <c r="E804" s="109"/>
      <c r="F804" s="109"/>
      <c r="G804" s="109"/>
      <c r="H804" s="109"/>
      <c r="I804" s="109"/>
      <c r="J804" s="109"/>
      <c r="K804" s="109"/>
      <c r="L804" s="109"/>
      <c r="M804" s="109"/>
      <c r="N804" s="109"/>
      <c r="O804" s="109"/>
      <c r="P804" s="109"/>
      <c r="Q804" s="109"/>
      <c r="R804" s="109"/>
      <c r="S804" s="109"/>
      <c r="T804" s="109"/>
    </row>
    <row r="805" spans="1:20">
      <c r="A805" s="109"/>
      <c r="B805" s="109"/>
      <c r="C805" s="109"/>
      <c r="D805" s="109"/>
      <c r="E805" s="109"/>
      <c r="F805" s="109"/>
      <c r="G805" s="109"/>
      <c r="H805" s="109"/>
      <c r="I805" s="109"/>
      <c r="J805" s="109"/>
      <c r="K805" s="109"/>
      <c r="L805" s="109"/>
      <c r="M805" s="109"/>
      <c r="N805" s="109"/>
      <c r="O805" s="109"/>
      <c r="P805" s="109"/>
      <c r="Q805" s="109"/>
      <c r="R805" s="109"/>
      <c r="S805" s="109"/>
      <c r="T805" s="109"/>
    </row>
    <row r="806" spans="1:20">
      <c r="A806" s="109"/>
      <c r="B806" s="109"/>
      <c r="C806" s="109"/>
      <c r="D806" s="109"/>
      <c r="E806" s="109"/>
      <c r="F806" s="109"/>
      <c r="G806" s="109"/>
      <c r="H806" s="109"/>
      <c r="I806" s="109"/>
      <c r="J806" s="109"/>
      <c r="K806" s="109"/>
      <c r="L806" s="109"/>
      <c r="M806" s="109"/>
      <c r="N806" s="109"/>
      <c r="O806" s="109"/>
      <c r="P806" s="109"/>
      <c r="Q806" s="109"/>
      <c r="R806" s="109"/>
      <c r="S806" s="109"/>
      <c r="T806" s="109"/>
    </row>
    <row r="807" spans="1:20">
      <c r="A807" s="109"/>
      <c r="B807" s="109"/>
      <c r="C807" s="109"/>
      <c r="D807" s="109"/>
      <c r="E807" s="109"/>
      <c r="F807" s="109"/>
      <c r="G807" s="109"/>
      <c r="H807" s="109"/>
      <c r="I807" s="109"/>
      <c r="J807" s="109"/>
      <c r="K807" s="109"/>
      <c r="L807" s="109"/>
      <c r="M807" s="109"/>
      <c r="N807" s="109"/>
      <c r="O807" s="109"/>
      <c r="P807" s="109"/>
      <c r="Q807" s="109"/>
      <c r="R807" s="109"/>
      <c r="S807" s="109"/>
      <c r="T807" s="109"/>
    </row>
    <row r="808" spans="1:20">
      <c r="A808" s="109"/>
      <c r="B808" s="109"/>
      <c r="C808" s="109"/>
      <c r="D808" s="109"/>
      <c r="E808" s="109"/>
      <c r="F808" s="109"/>
      <c r="G808" s="109"/>
      <c r="H808" s="109"/>
      <c r="I808" s="109"/>
      <c r="J808" s="109"/>
      <c r="K808" s="109"/>
      <c r="L808" s="109"/>
      <c r="M808" s="109"/>
      <c r="N808" s="109"/>
      <c r="O808" s="109"/>
      <c r="P808" s="109"/>
      <c r="Q808" s="109"/>
      <c r="R808" s="109"/>
      <c r="S808" s="109"/>
      <c r="T808" s="109"/>
    </row>
    <row r="809" spans="1:20">
      <c r="A809" s="109"/>
      <c r="B809" s="109"/>
      <c r="C809" s="109"/>
      <c r="D809" s="109"/>
      <c r="E809" s="109"/>
      <c r="F809" s="109"/>
      <c r="G809" s="109"/>
      <c r="H809" s="109"/>
      <c r="I809" s="109"/>
      <c r="J809" s="109"/>
      <c r="K809" s="109"/>
      <c r="L809" s="109"/>
      <c r="M809" s="109"/>
      <c r="N809" s="109"/>
      <c r="O809" s="109"/>
      <c r="P809" s="109"/>
      <c r="Q809" s="109"/>
      <c r="R809" s="109"/>
      <c r="S809" s="109"/>
      <c r="T809" s="109"/>
    </row>
    <row r="810" spans="1:20">
      <c r="A810" s="109"/>
      <c r="B810" s="109"/>
      <c r="C810" s="109"/>
      <c r="D810" s="109"/>
      <c r="E810" s="109"/>
      <c r="F810" s="109"/>
      <c r="G810" s="109"/>
      <c r="H810" s="109"/>
      <c r="I810" s="109"/>
      <c r="J810" s="109"/>
      <c r="K810" s="109"/>
      <c r="L810" s="109"/>
      <c r="M810" s="109"/>
      <c r="N810" s="109"/>
      <c r="O810" s="109"/>
      <c r="P810" s="109"/>
      <c r="Q810" s="109"/>
      <c r="R810" s="109"/>
      <c r="S810" s="109"/>
      <c r="T810" s="109"/>
    </row>
    <row r="811" spans="1:20">
      <c r="A811" s="109"/>
      <c r="B811" s="109"/>
      <c r="C811" s="109"/>
      <c r="D811" s="109"/>
      <c r="E811" s="109"/>
      <c r="F811" s="109"/>
      <c r="G811" s="109"/>
      <c r="H811" s="109"/>
      <c r="I811" s="109"/>
      <c r="J811" s="109"/>
      <c r="K811" s="109"/>
      <c r="L811" s="109"/>
      <c r="M811" s="109"/>
      <c r="N811" s="109"/>
      <c r="O811" s="109"/>
      <c r="P811" s="109"/>
      <c r="Q811" s="109"/>
      <c r="R811" s="109"/>
      <c r="S811" s="109"/>
      <c r="T811" s="109"/>
    </row>
    <row r="812" spans="1:20">
      <c r="A812" s="109"/>
      <c r="B812" s="109"/>
      <c r="C812" s="109"/>
      <c r="D812" s="109"/>
      <c r="E812" s="109"/>
      <c r="F812" s="109"/>
      <c r="G812" s="109"/>
      <c r="H812" s="109"/>
      <c r="I812" s="109"/>
      <c r="J812" s="109"/>
      <c r="K812" s="109"/>
      <c r="L812" s="109"/>
      <c r="M812" s="109"/>
      <c r="N812" s="109"/>
      <c r="O812" s="109"/>
      <c r="P812" s="109"/>
      <c r="Q812" s="109"/>
      <c r="R812" s="109"/>
      <c r="S812" s="109"/>
      <c r="T812" s="109"/>
    </row>
    <row r="813" spans="1:20">
      <c r="A813" s="109"/>
      <c r="B813" s="109"/>
      <c r="C813" s="109"/>
      <c r="D813" s="109"/>
      <c r="E813" s="109"/>
      <c r="F813" s="109"/>
      <c r="G813" s="109"/>
      <c r="H813" s="109"/>
      <c r="I813" s="109"/>
      <c r="J813" s="109"/>
      <c r="K813" s="109"/>
      <c r="L813" s="109"/>
      <c r="M813" s="109"/>
      <c r="N813" s="109"/>
      <c r="O813" s="109"/>
      <c r="P813" s="109"/>
      <c r="Q813" s="109"/>
      <c r="R813" s="109"/>
      <c r="S813" s="109"/>
      <c r="T813" s="109"/>
    </row>
    <row r="814" spans="1:20">
      <c r="A814" s="109"/>
      <c r="B814" s="109"/>
      <c r="C814" s="109"/>
      <c r="D814" s="109"/>
      <c r="E814" s="109"/>
      <c r="F814" s="109"/>
      <c r="G814" s="109"/>
      <c r="H814" s="109"/>
      <c r="I814" s="109"/>
      <c r="J814" s="109"/>
      <c r="K814" s="109"/>
      <c r="L814" s="109"/>
      <c r="M814" s="109"/>
      <c r="N814" s="109"/>
      <c r="O814" s="109"/>
      <c r="P814" s="109"/>
      <c r="Q814" s="109"/>
      <c r="R814" s="109"/>
      <c r="S814" s="109"/>
      <c r="T814" s="109"/>
    </row>
    <row r="815" spans="1:20">
      <c r="A815" s="109"/>
      <c r="B815" s="109"/>
      <c r="C815" s="109"/>
      <c r="D815" s="109"/>
      <c r="E815" s="109"/>
      <c r="F815" s="109"/>
      <c r="G815" s="109"/>
      <c r="H815" s="109"/>
      <c r="I815" s="109"/>
      <c r="J815" s="109"/>
      <c r="K815" s="109"/>
      <c r="L815" s="109"/>
      <c r="M815" s="109"/>
      <c r="N815" s="109"/>
      <c r="O815" s="109"/>
      <c r="P815" s="109"/>
      <c r="Q815" s="109"/>
      <c r="R815" s="109"/>
      <c r="S815" s="109"/>
      <c r="T815" s="109"/>
    </row>
    <row r="816" spans="1:20">
      <c r="A816" s="109"/>
      <c r="B816" s="109"/>
      <c r="C816" s="109"/>
      <c r="D816" s="109"/>
      <c r="E816" s="109"/>
      <c r="F816" s="109"/>
      <c r="G816" s="109"/>
      <c r="H816" s="109"/>
      <c r="I816" s="109"/>
      <c r="J816" s="109"/>
      <c r="K816" s="109"/>
      <c r="L816" s="109"/>
      <c r="M816" s="109"/>
      <c r="N816" s="109"/>
      <c r="O816" s="109"/>
      <c r="P816" s="109"/>
      <c r="Q816" s="109"/>
      <c r="R816" s="109"/>
      <c r="S816" s="109"/>
      <c r="T816" s="109"/>
    </row>
    <row r="817" spans="1:20">
      <c r="A817" s="109"/>
      <c r="B817" s="109"/>
      <c r="C817" s="109"/>
      <c r="D817" s="109"/>
      <c r="E817" s="109"/>
      <c r="F817" s="109"/>
      <c r="G817" s="109"/>
      <c r="H817" s="109"/>
      <c r="I817" s="109"/>
      <c r="J817" s="109"/>
      <c r="K817" s="109"/>
      <c r="L817" s="109"/>
      <c r="M817" s="109"/>
      <c r="N817" s="109"/>
      <c r="O817" s="109"/>
      <c r="P817" s="109"/>
      <c r="Q817" s="109"/>
      <c r="R817" s="109"/>
      <c r="S817" s="109"/>
      <c r="T817" s="109"/>
    </row>
    <row r="818" spans="1:20">
      <c r="A818" s="109"/>
      <c r="B818" s="109"/>
      <c r="C818" s="109"/>
      <c r="D818" s="109"/>
      <c r="E818" s="109"/>
      <c r="F818" s="109"/>
      <c r="G818" s="109"/>
      <c r="H818" s="109"/>
      <c r="I818" s="109"/>
      <c r="J818" s="109"/>
      <c r="K818" s="109"/>
      <c r="L818" s="109"/>
      <c r="M818" s="109"/>
      <c r="N818" s="109"/>
      <c r="O818" s="109"/>
      <c r="P818" s="109"/>
      <c r="Q818" s="109"/>
      <c r="R818" s="109"/>
      <c r="S818" s="109"/>
      <c r="T818" s="109"/>
    </row>
    <row r="819" spans="1:20">
      <c r="A819" s="109"/>
      <c r="B819" s="109"/>
      <c r="C819" s="109"/>
      <c r="D819" s="109"/>
      <c r="E819" s="109"/>
      <c r="F819" s="109"/>
      <c r="G819" s="109"/>
      <c r="H819" s="109"/>
      <c r="I819" s="109"/>
      <c r="J819" s="109"/>
      <c r="K819" s="109"/>
      <c r="L819" s="109"/>
      <c r="M819" s="109"/>
      <c r="N819" s="109"/>
      <c r="O819" s="109"/>
      <c r="P819" s="109"/>
      <c r="Q819" s="109"/>
      <c r="R819" s="109"/>
      <c r="S819" s="109"/>
      <c r="T819" s="109"/>
    </row>
    <row r="820" spans="1:20">
      <c r="A820" s="109"/>
      <c r="B820" s="109"/>
      <c r="C820" s="109"/>
      <c r="D820" s="109"/>
      <c r="E820" s="109"/>
      <c r="F820" s="109"/>
      <c r="G820" s="109"/>
      <c r="H820" s="109"/>
      <c r="I820" s="109"/>
      <c r="J820" s="109"/>
      <c r="K820" s="109"/>
      <c r="L820" s="109"/>
      <c r="M820" s="109"/>
      <c r="N820" s="109"/>
      <c r="O820" s="109"/>
      <c r="P820" s="109"/>
      <c r="Q820" s="109"/>
      <c r="R820" s="109"/>
      <c r="S820" s="109"/>
      <c r="T820" s="109"/>
    </row>
    <row r="821" spans="1:20">
      <c r="A821" s="109"/>
      <c r="B821" s="109"/>
      <c r="C821" s="109"/>
      <c r="D821" s="109"/>
      <c r="E821" s="109"/>
      <c r="F821" s="109"/>
      <c r="G821" s="109"/>
      <c r="H821" s="109"/>
      <c r="I821" s="109"/>
      <c r="J821" s="109"/>
      <c r="K821" s="109"/>
      <c r="L821" s="109"/>
      <c r="M821" s="109"/>
      <c r="N821" s="109"/>
      <c r="O821" s="109"/>
      <c r="P821" s="109"/>
      <c r="Q821" s="109"/>
      <c r="R821" s="109"/>
      <c r="S821" s="109"/>
      <c r="T821" s="109"/>
    </row>
    <row r="822" spans="1:20">
      <c r="A822" s="109"/>
      <c r="B822" s="109"/>
      <c r="C822" s="109"/>
      <c r="D822" s="109"/>
      <c r="E822" s="109"/>
      <c r="F822" s="109"/>
      <c r="G822" s="109"/>
      <c r="H822" s="109"/>
      <c r="I822" s="109"/>
      <c r="J822" s="109"/>
      <c r="K822" s="109"/>
      <c r="L822" s="109"/>
      <c r="M822" s="109"/>
      <c r="N822" s="109"/>
      <c r="O822" s="109"/>
      <c r="P822" s="109"/>
      <c r="Q822" s="109"/>
      <c r="R822" s="109"/>
      <c r="S822" s="109"/>
      <c r="T822" s="109"/>
    </row>
    <row r="823" spans="1:20">
      <c r="A823" s="109"/>
      <c r="B823" s="109"/>
      <c r="C823" s="109"/>
      <c r="D823" s="109"/>
      <c r="E823" s="109"/>
      <c r="F823" s="109"/>
      <c r="G823" s="109"/>
      <c r="H823" s="109"/>
      <c r="I823" s="109"/>
      <c r="J823" s="109"/>
      <c r="K823" s="109"/>
      <c r="L823" s="109"/>
      <c r="M823" s="109"/>
      <c r="N823" s="109"/>
      <c r="O823" s="109"/>
      <c r="P823" s="109"/>
      <c r="Q823" s="109"/>
      <c r="R823" s="109"/>
      <c r="S823" s="109"/>
      <c r="T823" s="109"/>
    </row>
    <row r="824" spans="1:20">
      <c r="A824" s="109"/>
      <c r="B824" s="109"/>
      <c r="C824" s="109"/>
      <c r="D824" s="109"/>
      <c r="E824" s="109"/>
      <c r="F824" s="109"/>
      <c r="G824" s="109"/>
      <c r="H824" s="109"/>
      <c r="I824" s="109"/>
      <c r="J824" s="109"/>
      <c r="K824" s="109"/>
      <c r="L824" s="109"/>
      <c r="M824" s="109"/>
      <c r="N824" s="109"/>
      <c r="O824" s="109"/>
      <c r="P824" s="109"/>
      <c r="Q824" s="109"/>
      <c r="R824" s="109"/>
      <c r="S824" s="109"/>
      <c r="T824" s="109"/>
    </row>
    <row r="825" spans="1:20">
      <c r="A825" s="109"/>
      <c r="B825" s="109"/>
      <c r="C825" s="109"/>
      <c r="D825" s="109"/>
      <c r="E825" s="109"/>
      <c r="F825" s="109"/>
      <c r="G825" s="109"/>
      <c r="H825" s="109"/>
      <c r="I825" s="109"/>
      <c r="J825" s="109"/>
      <c r="K825" s="109"/>
      <c r="L825" s="109"/>
      <c r="M825" s="109"/>
      <c r="N825" s="109"/>
      <c r="O825" s="109"/>
      <c r="P825" s="109"/>
      <c r="Q825" s="109"/>
      <c r="R825" s="109"/>
      <c r="S825" s="109"/>
      <c r="T825" s="109"/>
    </row>
    <row r="826" spans="1:20">
      <c r="A826" s="109"/>
      <c r="B826" s="109"/>
      <c r="C826" s="109"/>
      <c r="D826" s="109"/>
      <c r="E826" s="109"/>
      <c r="F826" s="109"/>
      <c r="G826" s="109"/>
      <c r="H826" s="109"/>
      <c r="I826" s="109"/>
      <c r="J826" s="109"/>
      <c r="K826" s="109"/>
      <c r="L826" s="109"/>
      <c r="M826" s="109"/>
      <c r="N826" s="109"/>
      <c r="O826" s="109"/>
      <c r="P826" s="109"/>
      <c r="Q826" s="109"/>
      <c r="R826" s="109"/>
      <c r="S826" s="109"/>
      <c r="T826" s="109"/>
    </row>
    <row r="827" spans="1:20">
      <c r="A827" s="109"/>
      <c r="B827" s="109"/>
      <c r="C827" s="109"/>
      <c r="D827" s="109"/>
      <c r="E827" s="109"/>
      <c r="F827" s="109"/>
      <c r="G827" s="109"/>
      <c r="H827" s="109"/>
      <c r="I827" s="109"/>
      <c r="J827" s="109"/>
      <c r="K827" s="109"/>
      <c r="L827" s="109"/>
      <c r="M827" s="109"/>
      <c r="N827" s="109"/>
      <c r="O827" s="109"/>
      <c r="P827" s="109"/>
      <c r="Q827" s="109"/>
      <c r="R827" s="109"/>
      <c r="S827" s="109"/>
      <c r="T827" s="109"/>
    </row>
    <row r="828" spans="1:20">
      <c r="A828" s="109"/>
      <c r="B828" s="109"/>
      <c r="C828" s="109"/>
      <c r="D828" s="109"/>
      <c r="E828" s="109"/>
      <c r="F828" s="109"/>
      <c r="G828" s="109"/>
      <c r="H828" s="109"/>
      <c r="I828" s="109"/>
      <c r="J828" s="109"/>
      <c r="K828" s="109"/>
      <c r="L828" s="109"/>
      <c r="M828" s="109"/>
      <c r="N828" s="109"/>
      <c r="O828" s="109"/>
      <c r="P828" s="109"/>
      <c r="Q828" s="109"/>
      <c r="R828" s="109"/>
      <c r="S828" s="109"/>
      <c r="T828" s="109"/>
    </row>
    <row r="829" spans="1:20">
      <c r="A829" s="109"/>
      <c r="B829" s="109"/>
      <c r="C829" s="109"/>
      <c r="D829" s="109"/>
      <c r="E829" s="109"/>
      <c r="F829" s="109"/>
      <c r="G829" s="109"/>
      <c r="H829" s="109"/>
      <c r="I829" s="109"/>
      <c r="J829" s="109"/>
      <c r="K829" s="109"/>
      <c r="L829" s="109"/>
      <c r="M829" s="109"/>
      <c r="N829" s="109"/>
      <c r="O829" s="109"/>
      <c r="P829" s="109"/>
      <c r="Q829" s="109"/>
      <c r="R829" s="109"/>
      <c r="S829" s="109"/>
      <c r="T829" s="109"/>
    </row>
    <row r="830" spans="1:20">
      <c r="A830" s="109"/>
      <c r="B830" s="109"/>
      <c r="C830" s="109"/>
      <c r="D830" s="109"/>
      <c r="E830" s="109"/>
      <c r="F830" s="109"/>
      <c r="G830" s="109"/>
      <c r="H830" s="109"/>
      <c r="I830" s="109"/>
      <c r="J830" s="109"/>
      <c r="K830" s="109"/>
      <c r="L830" s="109"/>
      <c r="M830" s="109"/>
      <c r="N830" s="109"/>
      <c r="O830" s="109"/>
      <c r="P830" s="109"/>
      <c r="Q830" s="109"/>
      <c r="R830" s="109"/>
      <c r="S830" s="109"/>
      <c r="T830" s="109"/>
    </row>
    <row r="831" spans="1:20">
      <c r="A831" s="109"/>
      <c r="B831" s="109"/>
      <c r="C831" s="109"/>
      <c r="D831" s="109"/>
      <c r="E831" s="109"/>
      <c r="F831" s="109"/>
      <c r="G831" s="109"/>
      <c r="H831" s="109"/>
      <c r="I831" s="109"/>
      <c r="J831" s="109"/>
      <c r="K831" s="109"/>
      <c r="L831" s="109"/>
      <c r="M831" s="109"/>
      <c r="N831" s="109"/>
      <c r="O831" s="109"/>
      <c r="P831" s="109"/>
      <c r="Q831" s="109"/>
      <c r="R831" s="109"/>
      <c r="S831" s="109"/>
      <c r="T831" s="109"/>
    </row>
    <row r="832" spans="1:20">
      <c r="A832" s="109"/>
      <c r="B832" s="109"/>
      <c r="C832" s="109"/>
      <c r="D832" s="109"/>
      <c r="E832" s="109"/>
      <c r="F832" s="109"/>
      <c r="G832" s="109"/>
      <c r="H832" s="109"/>
      <c r="I832" s="109"/>
      <c r="J832" s="109"/>
      <c r="K832" s="109"/>
      <c r="L832" s="109"/>
      <c r="M832" s="109"/>
      <c r="N832" s="109"/>
      <c r="O832" s="109"/>
      <c r="P832" s="109"/>
      <c r="Q832" s="109"/>
      <c r="R832" s="109"/>
      <c r="S832" s="109"/>
      <c r="T832" s="109"/>
    </row>
    <row r="833" spans="1:20">
      <c r="A833" s="109"/>
      <c r="B833" s="109"/>
      <c r="C833" s="109"/>
      <c r="D833" s="109"/>
      <c r="E833" s="109"/>
      <c r="F833" s="109"/>
      <c r="G833" s="109"/>
      <c r="H833" s="109"/>
      <c r="I833" s="109"/>
      <c r="J833" s="109"/>
      <c r="K833" s="109"/>
      <c r="L833" s="109"/>
      <c r="M833" s="109"/>
      <c r="N833" s="109"/>
      <c r="O833" s="109"/>
      <c r="P833" s="109"/>
      <c r="Q833" s="109"/>
      <c r="R833" s="109"/>
      <c r="S833" s="109"/>
      <c r="T833" s="109"/>
    </row>
    <row r="834" spans="1:20">
      <c r="A834" s="109"/>
      <c r="B834" s="109"/>
      <c r="C834" s="109"/>
      <c r="D834" s="109"/>
      <c r="E834" s="109"/>
      <c r="F834" s="109"/>
      <c r="G834" s="109"/>
      <c r="H834" s="109"/>
      <c r="I834" s="109"/>
      <c r="J834" s="109"/>
      <c r="K834" s="109"/>
      <c r="L834" s="109"/>
      <c r="M834" s="109"/>
      <c r="N834" s="109"/>
      <c r="O834" s="109"/>
      <c r="P834" s="109"/>
      <c r="Q834" s="109"/>
      <c r="R834" s="109"/>
      <c r="S834" s="109"/>
      <c r="T834" s="109"/>
    </row>
    <row r="835" spans="1:20">
      <c r="A835" s="109"/>
      <c r="B835" s="109"/>
      <c r="C835" s="109"/>
      <c r="D835" s="109"/>
      <c r="E835" s="109"/>
      <c r="F835" s="109"/>
      <c r="G835" s="109"/>
      <c r="H835" s="109"/>
      <c r="I835" s="109"/>
      <c r="J835" s="109"/>
      <c r="K835" s="109"/>
      <c r="L835" s="109"/>
      <c r="M835" s="109"/>
      <c r="N835" s="109"/>
      <c r="O835" s="109"/>
      <c r="P835" s="109"/>
      <c r="Q835" s="109"/>
      <c r="R835" s="109"/>
      <c r="S835" s="109"/>
      <c r="T835" s="109"/>
    </row>
    <row r="836" spans="1:20">
      <c r="A836" s="109"/>
      <c r="B836" s="109"/>
      <c r="C836" s="109"/>
      <c r="D836" s="109"/>
      <c r="E836" s="109"/>
      <c r="F836" s="109"/>
      <c r="G836" s="109"/>
      <c r="H836" s="109"/>
      <c r="I836" s="109"/>
      <c r="J836" s="109"/>
      <c r="K836" s="109"/>
      <c r="L836" s="109"/>
      <c r="M836" s="109"/>
      <c r="N836" s="109"/>
      <c r="O836" s="109"/>
      <c r="P836" s="109"/>
      <c r="Q836" s="109"/>
      <c r="R836" s="109"/>
      <c r="S836" s="109"/>
      <c r="T836" s="109"/>
    </row>
    <row r="837" spans="1:20">
      <c r="A837" s="109"/>
      <c r="B837" s="109"/>
      <c r="C837" s="109"/>
      <c r="D837" s="109"/>
      <c r="E837" s="109"/>
      <c r="F837" s="109"/>
      <c r="G837" s="109"/>
      <c r="H837" s="109"/>
      <c r="I837" s="109"/>
      <c r="J837" s="109"/>
      <c r="K837" s="109"/>
      <c r="L837" s="109"/>
      <c r="M837" s="109"/>
      <c r="N837" s="109"/>
      <c r="O837" s="109"/>
      <c r="P837" s="109"/>
      <c r="Q837" s="109"/>
      <c r="R837" s="109"/>
      <c r="S837" s="109"/>
      <c r="T837" s="109"/>
    </row>
    <row r="838" spans="1:20">
      <c r="A838" s="109"/>
      <c r="B838" s="109"/>
      <c r="C838" s="109"/>
      <c r="D838" s="109"/>
      <c r="E838" s="109"/>
      <c r="F838" s="109"/>
      <c r="G838" s="109"/>
      <c r="H838" s="109"/>
      <c r="I838" s="109"/>
      <c r="J838" s="109"/>
      <c r="K838" s="109"/>
      <c r="L838" s="109"/>
      <c r="M838" s="109"/>
      <c r="N838" s="109"/>
      <c r="O838" s="109"/>
      <c r="P838" s="109"/>
      <c r="Q838" s="109"/>
      <c r="R838" s="109"/>
      <c r="S838" s="109"/>
      <c r="T838" s="109"/>
    </row>
    <row r="839" spans="1:20">
      <c r="A839" s="109"/>
      <c r="B839" s="109"/>
      <c r="C839" s="109"/>
      <c r="D839" s="109"/>
      <c r="E839" s="109"/>
      <c r="F839" s="109"/>
      <c r="G839" s="109"/>
      <c r="H839" s="109"/>
      <c r="I839" s="109"/>
      <c r="J839" s="109"/>
      <c r="K839" s="109"/>
      <c r="L839" s="109"/>
      <c r="M839" s="109"/>
      <c r="N839" s="109"/>
      <c r="O839" s="109"/>
      <c r="P839" s="109"/>
      <c r="Q839" s="109"/>
      <c r="R839" s="109"/>
      <c r="S839" s="109"/>
      <c r="T839" s="109"/>
    </row>
    <row r="840" spans="1:20">
      <c r="A840" s="109"/>
      <c r="B840" s="109"/>
      <c r="C840" s="109"/>
      <c r="D840" s="109"/>
      <c r="E840" s="109"/>
      <c r="F840" s="109"/>
      <c r="G840" s="109"/>
      <c r="H840" s="109"/>
      <c r="I840" s="109"/>
      <c r="J840" s="109"/>
      <c r="K840" s="109"/>
      <c r="L840" s="109"/>
      <c r="M840" s="109"/>
      <c r="N840" s="109"/>
      <c r="O840" s="109"/>
      <c r="P840" s="109"/>
      <c r="Q840" s="109"/>
      <c r="R840" s="109"/>
      <c r="S840" s="109"/>
      <c r="T840" s="109"/>
    </row>
    <row r="841" spans="1:20">
      <c r="A841" s="109"/>
      <c r="B841" s="109"/>
      <c r="C841" s="109"/>
      <c r="D841" s="109"/>
      <c r="E841" s="109"/>
      <c r="F841" s="109"/>
      <c r="G841" s="109"/>
      <c r="H841" s="109"/>
      <c r="I841" s="109"/>
      <c r="J841" s="109"/>
      <c r="K841" s="109"/>
      <c r="L841" s="109"/>
      <c r="M841" s="109"/>
      <c r="N841" s="109"/>
      <c r="O841" s="109"/>
      <c r="P841" s="109"/>
      <c r="Q841" s="109"/>
      <c r="R841" s="109"/>
      <c r="S841" s="109"/>
      <c r="T841" s="109"/>
    </row>
    <row r="842" spans="1:20">
      <c r="A842" s="109"/>
      <c r="B842" s="109"/>
      <c r="C842" s="109"/>
      <c r="D842" s="109"/>
      <c r="E842" s="109"/>
      <c r="F842" s="109"/>
      <c r="G842" s="109"/>
      <c r="H842" s="109"/>
      <c r="I842" s="109"/>
      <c r="J842" s="109"/>
      <c r="K842" s="109"/>
      <c r="L842" s="109"/>
      <c r="M842" s="109"/>
      <c r="N842" s="109"/>
      <c r="O842" s="109"/>
      <c r="P842" s="109"/>
      <c r="Q842" s="109"/>
      <c r="R842" s="109"/>
      <c r="S842" s="109"/>
      <c r="T842" s="109"/>
    </row>
    <row r="843" spans="1:20">
      <c r="A843" s="109"/>
      <c r="B843" s="109"/>
      <c r="C843" s="109"/>
      <c r="D843" s="109"/>
      <c r="E843" s="109"/>
      <c r="F843" s="109"/>
      <c r="G843" s="109"/>
      <c r="H843" s="109"/>
      <c r="I843" s="109"/>
      <c r="J843" s="109"/>
      <c r="K843" s="109"/>
      <c r="L843" s="109"/>
      <c r="M843" s="109"/>
      <c r="N843" s="109"/>
      <c r="O843" s="109"/>
      <c r="P843" s="109"/>
      <c r="Q843" s="109"/>
      <c r="R843" s="109"/>
      <c r="S843" s="109"/>
      <c r="T843" s="109"/>
    </row>
    <row r="844" spans="1:20">
      <c r="A844" s="109"/>
      <c r="B844" s="109"/>
      <c r="C844" s="109"/>
      <c r="D844" s="109"/>
      <c r="E844" s="109"/>
      <c r="F844" s="109"/>
      <c r="G844" s="109"/>
      <c r="H844" s="109"/>
      <c r="I844" s="109"/>
      <c r="J844" s="109"/>
      <c r="K844" s="109"/>
      <c r="L844" s="109"/>
      <c r="M844" s="109"/>
      <c r="N844" s="109"/>
      <c r="O844" s="109"/>
      <c r="P844" s="109"/>
      <c r="Q844" s="109"/>
      <c r="R844" s="109"/>
      <c r="S844" s="109"/>
      <c r="T844" s="109"/>
    </row>
    <row r="845" spans="1:20">
      <c r="A845" s="109"/>
      <c r="B845" s="109"/>
      <c r="C845" s="109"/>
      <c r="D845" s="109"/>
      <c r="E845" s="109"/>
      <c r="F845" s="109"/>
      <c r="G845" s="109"/>
      <c r="H845" s="109"/>
      <c r="I845" s="109"/>
      <c r="J845" s="109"/>
      <c r="K845" s="109"/>
      <c r="L845" s="109"/>
      <c r="M845" s="109"/>
      <c r="N845" s="109"/>
      <c r="O845" s="109"/>
      <c r="P845" s="109"/>
      <c r="Q845" s="109"/>
      <c r="R845" s="109"/>
      <c r="S845" s="109"/>
      <c r="T845" s="109"/>
    </row>
    <row r="846" spans="1:20">
      <c r="A846" s="109"/>
      <c r="B846" s="109"/>
      <c r="C846" s="109"/>
      <c r="D846" s="109"/>
      <c r="E846" s="109"/>
      <c r="F846" s="109"/>
      <c r="G846" s="109"/>
      <c r="H846" s="109"/>
      <c r="I846" s="109"/>
      <c r="J846" s="109"/>
      <c r="K846" s="109"/>
      <c r="L846" s="109"/>
      <c r="M846" s="109"/>
      <c r="N846" s="109"/>
      <c r="O846" s="109"/>
      <c r="P846" s="109"/>
      <c r="Q846" s="109"/>
      <c r="R846" s="109"/>
      <c r="S846" s="109"/>
      <c r="T846" s="109"/>
    </row>
    <row r="847" spans="1:20">
      <c r="A847" s="109"/>
      <c r="B847" s="109"/>
      <c r="C847" s="109"/>
      <c r="D847" s="109"/>
      <c r="E847" s="109"/>
      <c r="F847" s="109"/>
      <c r="G847" s="109"/>
      <c r="H847" s="109"/>
      <c r="I847" s="109"/>
      <c r="J847" s="109"/>
      <c r="K847" s="109"/>
      <c r="L847" s="109"/>
      <c r="M847" s="109"/>
      <c r="N847" s="109"/>
      <c r="O847" s="109"/>
      <c r="P847" s="109"/>
      <c r="Q847" s="109"/>
      <c r="R847" s="109"/>
      <c r="S847" s="109"/>
      <c r="T847" s="109"/>
    </row>
    <row r="848" spans="1:20">
      <c r="A848" s="109"/>
      <c r="B848" s="109"/>
      <c r="C848" s="109"/>
      <c r="D848" s="109"/>
      <c r="E848" s="109"/>
      <c r="F848" s="109"/>
      <c r="G848" s="109"/>
      <c r="H848" s="109"/>
      <c r="I848" s="109"/>
      <c r="J848" s="109"/>
      <c r="K848" s="109"/>
      <c r="L848" s="109"/>
      <c r="M848" s="109"/>
      <c r="N848" s="109"/>
      <c r="O848" s="109"/>
      <c r="P848" s="109"/>
      <c r="Q848" s="109"/>
      <c r="R848" s="109"/>
      <c r="S848" s="109"/>
      <c r="T848" s="109"/>
    </row>
    <row r="849" spans="1:20">
      <c r="A849" s="109"/>
      <c r="B849" s="109"/>
      <c r="C849" s="109"/>
      <c r="D849" s="109"/>
      <c r="E849" s="109"/>
      <c r="F849" s="109"/>
      <c r="G849" s="109"/>
      <c r="H849" s="109"/>
      <c r="I849" s="109"/>
      <c r="J849" s="109"/>
      <c r="K849" s="109"/>
      <c r="L849" s="109"/>
      <c r="M849" s="109"/>
      <c r="N849" s="109"/>
      <c r="O849" s="109"/>
      <c r="P849" s="109"/>
      <c r="Q849" s="109"/>
      <c r="R849" s="109"/>
      <c r="S849" s="109"/>
      <c r="T849" s="109"/>
    </row>
    <row r="850" spans="1:20">
      <c r="A850" s="109"/>
      <c r="B850" s="109"/>
      <c r="C850" s="109"/>
      <c r="D850" s="109"/>
      <c r="E850" s="109"/>
      <c r="F850" s="109"/>
      <c r="G850" s="109"/>
      <c r="H850" s="109"/>
      <c r="I850" s="109"/>
      <c r="J850" s="109"/>
      <c r="K850" s="109"/>
      <c r="L850" s="109"/>
      <c r="M850" s="109"/>
      <c r="N850" s="109"/>
      <c r="O850" s="109"/>
      <c r="P850" s="109"/>
      <c r="Q850" s="109"/>
      <c r="R850" s="109"/>
      <c r="S850" s="109"/>
      <c r="T850" s="109"/>
    </row>
    <row r="851" spans="1:20">
      <c r="A851" s="109"/>
      <c r="B851" s="109"/>
      <c r="C851" s="109"/>
      <c r="D851" s="109"/>
      <c r="E851" s="109"/>
      <c r="F851" s="109"/>
      <c r="G851" s="109"/>
      <c r="H851" s="109"/>
      <c r="I851" s="109"/>
      <c r="J851" s="109"/>
      <c r="K851" s="109"/>
      <c r="L851" s="109"/>
      <c r="M851" s="109"/>
      <c r="N851" s="109"/>
      <c r="O851" s="109"/>
      <c r="P851" s="109"/>
      <c r="Q851" s="109"/>
      <c r="R851" s="109"/>
      <c r="S851" s="109"/>
      <c r="T851" s="109"/>
    </row>
    <row r="852" spans="1:20">
      <c r="A852" s="109"/>
      <c r="B852" s="109"/>
      <c r="C852" s="109"/>
      <c r="D852" s="109"/>
      <c r="E852" s="109"/>
      <c r="F852" s="109"/>
      <c r="G852" s="109"/>
      <c r="H852" s="109"/>
      <c r="I852" s="109"/>
      <c r="J852" s="109"/>
      <c r="K852" s="109"/>
      <c r="L852" s="109"/>
      <c r="M852" s="109"/>
      <c r="N852" s="109"/>
      <c r="O852" s="109"/>
      <c r="P852" s="109"/>
      <c r="Q852" s="109"/>
      <c r="R852" s="109"/>
      <c r="S852" s="109"/>
      <c r="T852" s="109"/>
    </row>
    <row r="853" spans="1:20">
      <c r="A853" s="109"/>
      <c r="B853" s="109"/>
      <c r="C853" s="109"/>
      <c r="D853" s="109"/>
      <c r="E853" s="109"/>
      <c r="F853" s="109"/>
      <c r="G853" s="109"/>
      <c r="H853" s="109"/>
      <c r="I853" s="109"/>
      <c r="J853" s="109"/>
      <c r="K853" s="109"/>
      <c r="L853" s="109"/>
      <c r="M853" s="109"/>
      <c r="N853" s="109"/>
      <c r="O853" s="109"/>
      <c r="P853" s="109"/>
      <c r="Q853" s="109"/>
      <c r="R853" s="109"/>
      <c r="S853" s="109"/>
      <c r="T853" s="109"/>
    </row>
    <row r="854" spans="1:20">
      <c r="A854" s="109"/>
      <c r="B854" s="109"/>
      <c r="C854" s="109"/>
      <c r="D854" s="109"/>
      <c r="E854" s="109"/>
      <c r="F854" s="109"/>
      <c r="G854" s="109"/>
      <c r="H854" s="109"/>
      <c r="I854" s="109"/>
      <c r="J854" s="109"/>
      <c r="K854" s="109"/>
      <c r="L854" s="109"/>
      <c r="M854" s="109"/>
      <c r="N854" s="109"/>
      <c r="O854" s="109"/>
      <c r="P854" s="109"/>
      <c r="Q854" s="109"/>
      <c r="R854" s="109"/>
      <c r="S854" s="109"/>
      <c r="T854" s="109"/>
    </row>
    <row r="855" spans="1:20">
      <c r="A855" s="109"/>
      <c r="B855" s="109"/>
      <c r="C855" s="109"/>
      <c r="D855" s="109"/>
      <c r="E855" s="109"/>
      <c r="F855" s="109"/>
      <c r="G855" s="109"/>
      <c r="H855" s="109"/>
      <c r="I855" s="109"/>
      <c r="J855" s="109"/>
      <c r="K855" s="109"/>
      <c r="L855" s="109"/>
      <c r="M855" s="109"/>
      <c r="N855" s="109"/>
      <c r="O855" s="109"/>
      <c r="P855" s="109"/>
      <c r="Q855" s="109"/>
      <c r="R855" s="109"/>
      <c r="S855" s="109"/>
      <c r="T855" s="109"/>
    </row>
    <row r="856" spans="1:20">
      <c r="A856" s="109"/>
      <c r="B856" s="109"/>
      <c r="C856" s="109"/>
      <c r="D856" s="109"/>
      <c r="E856" s="109"/>
      <c r="F856" s="109"/>
      <c r="G856" s="109"/>
      <c r="H856" s="109"/>
      <c r="I856" s="109"/>
      <c r="J856" s="109"/>
      <c r="K856" s="109"/>
      <c r="L856" s="109"/>
      <c r="M856" s="109"/>
      <c r="N856" s="109"/>
      <c r="O856" s="109"/>
      <c r="P856" s="109"/>
      <c r="Q856" s="109"/>
      <c r="R856" s="109"/>
      <c r="S856" s="109"/>
      <c r="T856" s="109"/>
    </row>
    <row r="857" spans="1:20">
      <c r="A857" s="109"/>
      <c r="B857" s="109"/>
      <c r="C857" s="109"/>
      <c r="D857" s="109"/>
      <c r="E857" s="109"/>
      <c r="F857" s="109"/>
      <c r="G857" s="109"/>
      <c r="H857" s="109"/>
      <c r="I857" s="109"/>
      <c r="J857" s="109"/>
      <c r="K857" s="109"/>
      <c r="L857" s="109"/>
      <c r="M857" s="109"/>
      <c r="N857" s="109"/>
      <c r="O857" s="109"/>
      <c r="P857" s="109"/>
      <c r="Q857" s="109"/>
      <c r="R857" s="109"/>
      <c r="S857" s="109"/>
      <c r="T857" s="109"/>
    </row>
    <row r="858" spans="1:20">
      <c r="A858" s="109"/>
      <c r="B858" s="109"/>
      <c r="C858" s="109"/>
      <c r="D858" s="109"/>
      <c r="E858" s="109"/>
      <c r="F858" s="109"/>
      <c r="G858" s="109"/>
      <c r="H858" s="109"/>
      <c r="I858" s="109"/>
      <c r="J858" s="109"/>
      <c r="K858" s="109"/>
      <c r="L858" s="109"/>
      <c r="M858" s="109"/>
      <c r="N858" s="109"/>
      <c r="O858" s="109"/>
      <c r="P858" s="109"/>
      <c r="Q858" s="109"/>
      <c r="R858" s="109"/>
      <c r="S858" s="109"/>
      <c r="T858" s="109"/>
    </row>
    <row r="859" spans="1:20">
      <c r="A859" s="109"/>
      <c r="B859" s="109"/>
      <c r="C859" s="109"/>
      <c r="D859" s="109"/>
      <c r="E859" s="109"/>
      <c r="F859" s="109"/>
      <c r="G859" s="109"/>
      <c r="H859" s="109"/>
      <c r="I859" s="109"/>
      <c r="J859" s="109"/>
      <c r="K859" s="109"/>
      <c r="L859" s="109"/>
      <c r="M859" s="109"/>
      <c r="N859" s="109"/>
      <c r="O859" s="109"/>
      <c r="P859" s="109"/>
      <c r="Q859" s="109"/>
      <c r="R859" s="109"/>
      <c r="S859" s="109"/>
      <c r="T859" s="109"/>
    </row>
    <row r="860" spans="1:20">
      <c r="A860" s="109"/>
      <c r="B860" s="109"/>
      <c r="C860" s="109"/>
      <c r="D860" s="109"/>
      <c r="E860" s="109"/>
      <c r="F860" s="109"/>
      <c r="G860" s="109"/>
      <c r="H860" s="109"/>
      <c r="I860" s="109"/>
      <c r="J860" s="109"/>
      <c r="K860" s="109"/>
      <c r="L860" s="109"/>
      <c r="M860" s="109"/>
      <c r="N860" s="109"/>
      <c r="O860" s="109"/>
      <c r="P860" s="109"/>
      <c r="Q860" s="109"/>
      <c r="R860" s="109"/>
      <c r="S860" s="109"/>
      <c r="T860" s="109"/>
    </row>
    <row r="861" spans="1:20">
      <c r="A861" s="109"/>
      <c r="B861" s="109"/>
      <c r="C861" s="109"/>
      <c r="D861" s="109"/>
      <c r="E861" s="109"/>
      <c r="F861" s="109"/>
      <c r="G861" s="109"/>
      <c r="H861" s="109"/>
      <c r="I861" s="109"/>
      <c r="J861" s="109"/>
      <c r="K861" s="109"/>
      <c r="L861" s="109"/>
      <c r="M861" s="109"/>
      <c r="N861" s="109"/>
      <c r="O861" s="109"/>
      <c r="P861" s="109"/>
      <c r="Q861" s="109"/>
      <c r="R861" s="109"/>
      <c r="S861" s="109"/>
      <c r="T861" s="109"/>
    </row>
    <row r="862" spans="1:20">
      <c r="A862" s="109"/>
      <c r="B862" s="109"/>
      <c r="C862" s="109"/>
      <c r="D862" s="109"/>
      <c r="E862" s="109"/>
      <c r="F862" s="109"/>
      <c r="G862" s="109"/>
      <c r="H862" s="109"/>
      <c r="I862" s="109"/>
      <c r="J862" s="109"/>
      <c r="K862" s="109"/>
      <c r="L862" s="109"/>
      <c r="M862" s="109"/>
      <c r="N862" s="109"/>
      <c r="O862" s="109"/>
      <c r="P862" s="109"/>
      <c r="Q862" s="109"/>
      <c r="R862" s="109"/>
      <c r="S862" s="109"/>
      <c r="T862" s="109"/>
    </row>
    <row r="863" spans="1:20">
      <c r="A863" s="109"/>
      <c r="B863" s="109"/>
      <c r="C863" s="109"/>
      <c r="D863" s="109"/>
      <c r="E863" s="109"/>
      <c r="F863" s="109"/>
      <c r="G863" s="109"/>
      <c r="H863" s="109"/>
      <c r="I863" s="109"/>
      <c r="J863" s="109"/>
      <c r="K863" s="109"/>
      <c r="L863" s="109"/>
      <c r="M863" s="109"/>
      <c r="N863" s="109"/>
      <c r="O863" s="109"/>
      <c r="P863" s="109"/>
      <c r="Q863" s="109"/>
      <c r="R863" s="109"/>
      <c r="S863" s="109"/>
      <c r="T863" s="109"/>
    </row>
    <row r="864" spans="1:20">
      <c r="A864" s="109"/>
      <c r="B864" s="109"/>
      <c r="C864" s="109"/>
      <c r="D864" s="109"/>
      <c r="E864" s="109"/>
      <c r="F864" s="109"/>
      <c r="G864" s="109"/>
      <c r="H864" s="109"/>
      <c r="I864" s="109"/>
      <c r="J864" s="109"/>
      <c r="K864" s="109"/>
      <c r="L864" s="109"/>
      <c r="M864" s="109"/>
      <c r="N864" s="109"/>
      <c r="O864" s="109"/>
      <c r="P864" s="109"/>
      <c r="Q864" s="109"/>
      <c r="R864" s="109"/>
      <c r="S864" s="109"/>
      <c r="T864" s="109"/>
    </row>
    <row r="865" spans="1:20">
      <c r="A865" s="109"/>
      <c r="B865" s="109"/>
      <c r="C865" s="109"/>
      <c r="D865" s="109"/>
      <c r="E865" s="109"/>
      <c r="F865" s="109"/>
      <c r="G865" s="109"/>
      <c r="H865" s="109"/>
      <c r="I865" s="109"/>
      <c r="J865" s="109"/>
      <c r="K865" s="109"/>
      <c r="L865" s="109"/>
      <c r="M865" s="109"/>
      <c r="N865" s="109"/>
      <c r="O865" s="109"/>
      <c r="P865" s="109"/>
      <c r="Q865" s="109"/>
      <c r="R865" s="109"/>
      <c r="S865" s="109"/>
      <c r="T865" s="109"/>
    </row>
    <row r="866" spans="1:20">
      <c r="A866" s="109"/>
      <c r="B866" s="109"/>
      <c r="C866" s="109"/>
      <c r="D866" s="109"/>
      <c r="E866" s="109"/>
      <c r="F866" s="109"/>
      <c r="G866" s="109"/>
      <c r="H866" s="109"/>
      <c r="I866" s="109"/>
      <c r="J866" s="109"/>
      <c r="K866" s="109"/>
      <c r="L866" s="109"/>
      <c r="M866" s="109"/>
      <c r="N866" s="109"/>
      <c r="O866" s="109"/>
      <c r="P866" s="109"/>
      <c r="Q866" s="109"/>
      <c r="R866" s="109"/>
      <c r="S866" s="109"/>
      <c r="T866" s="109"/>
    </row>
    <row r="867" spans="1:20">
      <c r="A867" s="109"/>
      <c r="B867" s="109"/>
      <c r="C867" s="109"/>
      <c r="D867" s="109"/>
      <c r="E867" s="109"/>
      <c r="F867" s="109"/>
      <c r="G867" s="109"/>
      <c r="H867" s="109"/>
      <c r="I867" s="109"/>
      <c r="J867" s="109"/>
      <c r="K867" s="109"/>
      <c r="L867" s="109"/>
      <c r="M867" s="109"/>
      <c r="N867" s="109"/>
      <c r="O867" s="109"/>
      <c r="P867" s="109"/>
      <c r="Q867" s="109"/>
      <c r="R867" s="109"/>
      <c r="S867" s="109"/>
      <c r="T867" s="109"/>
    </row>
    <row r="868" spans="1:20">
      <c r="A868" s="109"/>
      <c r="B868" s="109"/>
      <c r="C868" s="109"/>
      <c r="D868" s="109"/>
      <c r="E868" s="109"/>
      <c r="F868" s="109"/>
      <c r="G868" s="109"/>
      <c r="H868" s="109"/>
      <c r="I868" s="109"/>
      <c r="J868" s="109"/>
      <c r="K868" s="109"/>
      <c r="L868" s="109"/>
      <c r="M868" s="109"/>
      <c r="N868" s="109"/>
      <c r="O868" s="109"/>
      <c r="P868" s="109"/>
      <c r="Q868" s="109"/>
      <c r="R868" s="109"/>
      <c r="S868" s="109"/>
      <c r="T868" s="109"/>
    </row>
    <row r="869" spans="1:20">
      <c r="A869" s="109"/>
      <c r="B869" s="109"/>
      <c r="C869" s="109"/>
      <c r="D869" s="109"/>
      <c r="E869" s="109"/>
      <c r="F869" s="109"/>
      <c r="G869" s="109"/>
      <c r="H869" s="109"/>
      <c r="I869" s="109"/>
      <c r="J869" s="109"/>
      <c r="K869" s="109"/>
      <c r="L869" s="109"/>
      <c r="M869" s="109"/>
      <c r="N869" s="109"/>
      <c r="O869" s="109"/>
      <c r="P869" s="109"/>
      <c r="Q869" s="109"/>
      <c r="R869" s="109"/>
      <c r="S869" s="109"/>
      <c r="T869" s="109"/>
    </row>
    <row r="870" spans="1:20">
      <c r="A870" s="109"/>
      <c r="B870" s="109"/>
      <c r="C870" s="109"/>
      <c r="D870" s="109"/>
      <c r="E870" s="109"/>
      <c r="F870" s="109"/>
      <c r="G870" s="109"/>
      <c r="H870" s="109"/>
      <c r="I870" s="109"/>
      <c r="J870" s="109"/>
      <c r="K870" s="109"/>
      <c r="L870" s="109"/>
      <c r="M870" s="109"/>
      <c r="N870" s="109"/>
      <c r="O870" s="109"/>
      <c r="P870" s="109"/>
      <c r="Q870" s="109"/>
      <c r="R870" s="109"/>
      <c r="S870" s="109"/>
      <c r="T870" s="109"/>
    </row>
    <row r="871" spans="1:20">
      <c r="A871" s="109"/>
      <c r="B871" s="109"/>
      <c r="C871" s="109"/>
      <c r="D871" s="109"/>
      <c r="E871" s="109"/>
      <c r="F871" s="109"/>
      <c r="G871" s="109"/>
      <c r="H871" s="109"/>
      <c r="I871" s="109"/>
      <c r="J871" s="109"/>
      <c r="K871" s="109"/>
      <c r="L871" s="109"/>
      <c r="M871" s="109"/>
      <c r="N871" s="109"/>
      <c r="O871" s="109"/>
      <c r="P871" s="109"/>
      <c r="Q871" s="109"/>
      <c r="R871" s="109"/>
      <c r="S871" s="109"/>
      <c r="T871" s="109"/>
    </row>
    <row r="872" spans="1:20">
      <c r="A872" s="109"/>
      <c r="B872" s="109"/>
      <c r="C872" s="109"/>
      <c r="D872" s="109"/>
      <c r="E872" s="109"/>
      <c r="F872" s="109"/>
      <c r="G872" s="109"/>
      <c r="H872" s="109"/>
      <c r="I872" s="109"/>
      <c r="J872" s="109"/>
      <c r="K872" s="109"/>
      <c r="L872" s="109"/>
      <c r="M872" s="109"/>
      <c r="N872" s="109"/>
      <c r="O872" s="109"/>
      <c r="P872" s="109"/>
      <c r="Q872" s="109"/>
      <c r="R872" s="109"/>
      <c r="S872" s="109"/>
      <c r="T872" s="109"/>
    </row>
    <row r="873" spans="1:20">
      <c r="A873" s="109"/>
      <c r="B873" s="109"/>
      <c r="C873" s="109"/>
      <c r="D873" s="109"/>
      <c r="E873" s="109"/>
      <c r="F873" s="109"/>
      <c r="G873" s="109"/>
      <c r="H873" s="109"/>
      <c r="I873" s="109"/>
      <c r="J873" s="109"/>
      <c r="K873" s="109"/>
      <c r="L873" s="109"/>
      <c r="M873" s="109"/>
      <c r="N873" s="109"/>
      <c r="O873" s="109"/>
      <c r="P873" s="109"/>
      <c r="Q873" s="109"/>
      <c r="R873" s="109"/>
      <c r="S873" s="109"/>
      <c r="T873" s="109"/>
    </row>
    <row r="874" spans="1:20">
      <c r="A874" s="109"/>
      <c r="B874" s="109"/>
      <c r="C874" s="109"/>
      <c r="D874" s="109"/>
      <c r="E874" s="109"/>
      <c r="F874" s="109"/>
      <c r="G874" s="109"/>
      <c r="H874" s="109"/>
      <c r="I874" s="109"/>
      <c r="J874" s="109"/>
      <c r="K874" s="109"/>
      <c r="L874" s="109"/>
      <c r="M874" s="109"/>
      <c r="N874" s="109"/>
      <c r="O874" s="109"/>
      <c r="P874" s="109"/>
      <c r="Q874" s="109"/>
      <c r="R874" s="109"/>
      <c r="S874" s="109"/>
      <c r="T874" s="109"/>
    </row>
    <row r="875" spans="1:20">
      <c r="A875" s="109"/>
      <c r="B875" s="109"/>
      <c r="C875" s="109"/>
      <c r="D875" s="109"/>
      <c r="E875" s="109"/>
      <c r="F875" s="109"/>
      <c r="G875" s="109"/>
      <c r="H875" s="109"/>
      <c r="I875" s="109"/>
      <c r="J875" s="109"/>
      <c r="K875" s="109"/>
      <c r="L875" s="109"/>
      <c r="M875" s="109"/>
      <c r="N875" s="109"/>
      <c r="O875" s="109"/>
      <c r="P875" s="109"/>
      <c r="Q875" s="109"/>
      <c r="R875" s="109"/>
      <c r="S875" s="109"/>
      <c r="T875" s="109"/>
    </row>
    <row r="876" spans="1:20">
      <c r="A876" s="109"/>
      <c r="B876" s="109"/>
      <c r="C876" s="109"/>
      <c r="D876" s="109"/>
      <c r="E876" s="109"/>
      <c r="F876" s="109"/>
      <c r="G876" s="109"/>
      <c r="H876" s="109"/>
      <c r="I876" s="109"/>
      <c r="J876" s="109"/>
      <c r="K876" s="109"/>
      <c r="L876" s="109"/>
      <c r="M876" s="109"/>
      <c r="N876" s="109"/>
      <c r="O876" s="109"/>
      <c r="P876" s="109"/>
      <c r="Q876" s="109"/>
      <c r="R876" s="109"/>
      <c r="S876" s="109"/>
      <c r="T876" s="109"/>
    </row>
    <row r="877" spans="1:20">
      <c r="A877" s="109"/>
      <c r="B877" s="109"/>
      <c r="C877" s="109"/>
      <c r="D877" s="109"/>
      <c r="E877" s="109"/>
      <c r="F877" s="109"/>
      <c r="G877" s="109"/>
      <c r="H877" s="109"/>
      <c r="I877" s="109"/>
      <c r="J877" s="109"/>
      <c r="K877" s="109"/>
      <c r="L877" s="109"/>
      <c r="M877" s="109"/>
      <c r="N877" s="109"/>
      <c r="O877" s="109"/>
      <c r="P877" s="109"/>
      <c r="Q877" s="109"/>
      <c r="R877" s="109"/>
      <c r="S877" s="109"/>
      <c r="T877" s="109"/>
    </row>
    <row r="878" spans="1:20">
      <c r="A878" s="109"/>
      <c r="B878" s="109"/>
      <c r="C878" s="109"/>
      <c r="D878" s="109"/>
      <c r="E878" s="109"/>
      <c r="F878" s="109"/>
      <c r="G878" s="109"/>
      <c r="H878" s="109"/>
      <c r="I878" s="109"/>
      <c r="J878" s="109"/>
      <c r="K878" s="109"/>
      <c r="L878" s="109"/>
      <c r="M878" s="109"/>
      <c r="N878" s="109"/>
      <c r="O878" s="109"/>
      <c r="P878" s="109"/>
      <c r="Q878" s="109"/>
      <c r="R878" s="109"/>
      <c r="S878" s="109"/>
      <c r="T878" s="109"/>
    </row>
    <row r="879" spans="1:20">
      <c r="A879" s="109"/>
      <c r="B879" s="109"/>
      <c r="C879" s="109"/>
      <c r="D879" s="109"/>
      <c r="E879" s="109"/>
      <c r="F879" s="109"/>
      <c r="G879" s="109"/>
      <c r="H879" s="109"/>
      <c r="I879" s="109"/>
      <c r="J879" s="109"/>
      <c r="K879" s="109"/>
      <c r="L879" s="109"/>
      <c r="M879" s="109"/>
      <c r="N879" s="109"/>
      <c r="O879" s="109"/>
      <c r="P879" s="109"/>
      <c r="Q879" s="109"/>
      <c r="R879" s="109"/>
      <c r="S879" s="109"/>
      <c r="T879" s="109"/>
    </row>
    <row r="880" spans="1:20">
      <c r="A880" s="109"/>
      <c r="B880" s="109"/>
      <c r="C880" s="109"/>
      <c r="D880" s="109"/>
      <c r="E880" s="109"/>
      <c r="F880" s="109"/>
      <c r="G880" s="109"/>
      <c r="H880" s="109"/>
      <c r="I880" s="109"/>
      <c r="J880" s="109"/>
      <c r="K880" s="109"/>
      <c r="L880" s="109"/>
      <c r="M880" s="109"/>
      <c r="N880" s="109"/>
      <c r="O880" s="109"/>
      <c r="P880" s="109"/>
      <c r="Q880" s="109"/>
      <c r="R880" s="109"/>
      <c r="S880" s="109"/>
      <c r="T880" s="109"/>
    </row>
    <row r="881" spans="1:20">
      <c r="A881" s="109"/>
      <c r="B881" s="109"/>
      <c r="C881" s="109"/>
      <c r="D881" s="109"/>
      <c r="E881" s="109"/>
      <c r="F881" s="109"/>
      <c r="G881" s="109"/>
      <c r="H881" s="109"/>
      <c r="I881" s="109"/>
      <c r="J881" s="109"/>
      <c r="K881" s="109"/>
      <c r="L881" s="109"/>
      <c r="M881" s="109"/>
      <c r="N881" s="109"/>
      <c r="O881" s="109"/>
      <c r="P881" s="109"/>
      <c r="Q881" s="109"/>
      <c r="R881" s="109"/>
      <c r="S881" s="109"/>
      <c r="T881" s="109"/>
    </row>
    <row r="882" spans="1:20">
      <c r="A882" s="109"/>
      <c r="B882" s="109"/>
      <c r="C882" s="109"/>
      <c r="D882" s="109"/>
      <c r="E882" s="109"/>
      <c r="F882" s="109"/>
      <c r="G882" s="109"/>
      <c r="H882" s="109"/>
      <c r="I882" s="109"/>
      <c r="J882" s="109"/>
      <c r="K882" s="109"/>
      <c r="L882" s="109"/>
      <c r="M882" s="109"/>
      <c r="N882" s="109"/>
      <c r="O882" s="109"/>
      <c r="P882" s="109"/>
      <c r="Q882" s="109"/>
      <c r="R882" s="109"/>
      <c r="S882" s="109"/>
      <c r="T882" s="109"/>
    </row>
    <row r="883" spans="1:20">
      <c r="A883" s="109"/>
      <c r="B883" s="109"/>
      <c r="C883" s="109"/>
      <c r="D883" s="109"/>
      <c r="E883" s="109"/>
      <c r="F883" s="109"/>
      <c r="G883" s="109"/>
      <c r="H883" s="109"/>
      <c r="I883" s="109"/>
      <c r="J883" s="109"/>
      <c r="K883" s="109"/>
      <c r="L883" s="109"/>
      <c r="M883" s="109"/>
      <c r="N883" s="109"/>
      <c r="O883" s="109"/>
      <c r="P883" s="109"/>
      <c r="Q883" s="109"/>
      <c r="R883" s="109"/>
      <c r="S883" s="109"/>
      <c r="T883" s="109"/>
    </row>
    <row r="884" spans="1:20">
      <c r="A884" s="109"/>
      <c r="B884" s="109"/>
      <c r="C884" s="109"/>
      <c r="D884" s="109"/>
      <c r="E884" s="109"/>
      <c r="F884" s="109"/>
      <c r="G884" s="109"/>
      <c r="H884" s="109"/>
      <c r="I884" s="109"/>
      <c r="J884" s="109"/>
      <c r="K884" s="109"/>
      <c r="L884" s="109"/>
      <c r="M884" s="109"/>
      <c r="N884" s="109"/>
      <c r="O884" s="109"/>
      <c r="P884" s="109"/>
      <c r="Q884" s="109"/>
      <c r="R884" s="109"/>
      <c r="S884" s="109"/>
      <c r="T884" s="109"/>
    </row>
    <row r="885" spans="1:20">
      <c r="A885" s="109"/>
      <c r="B885" s="109"/>
      <c r="C885" s="109"/>
      <c r="D885" s="109"/>
      <c r="E885" s="109"/>
      <c r="F885" s="109"/>
      <c r="G885" s="109"/>
      <c r="H885" s="109"/>
      <c r="I885" s="109"/>
      <c r="J885" s="109"/>
      <c r="K885" s="109"/>
      <c r="L885" s="109"/>
      <c r="M885" s="109"/>
      <c r="N885" s="109"/>
      <c r="O885" s="109"/>
      <c r="P885" s="109"/>
      <c r="Q885" s="109"/>
      <c r="R885" s="109"/>
      <c r="S885" s="109"/>
      <c r="T885" s="109"/>
    </row>
    <row r="886" spans="1:20">
      <c r="A886" s="109"/>
      <c r="B886" s="109"/>
      <c r="C886" s="109"/>
      <c r="D886" s="109"/>
      <c r="E886" s="109"/>
      <c r="F886" s="109"/>
      <c r="G886" s="109"/>
      <c r="H886" s="109"/>
      <c r="I886" s="109"/>
      <c r="J886" s="109"/>
      <c r="K886" s="109"/>
      <c r="L886" s="109"/>
      <c r="M886" s="109"/>
      <c r="N886" s="109"/>
      <c r="O886" s="109"/>
      <c r="P886" s="109"/>
      <c r="Q886" s="109"/>
      <c r="R886" s="109"/>
      <c r="S886" s="109"/>
      <c r="T886" s="109"/>
    </row>
    <row r="887" spans="1:20">
      <c r="A887" s="109"/>
      <c r="B887" s="109"/>
      <c r="C887" s="109"/>
      <c r="D887" s="109"/>
      <c r="E887" s="109"/>
      <c r="F887" s="109"/>
      <c r="G887" s="109"/>
      <c r="H887" s="109"/>
      <c r="I887" s="109"/>
      <c r="J887" s="109"/>
      <c r="K887" s="109"/>
      <c r="L887" s="109"/>
      <c r="M887" s="109"/>
      <c r="N887" s="109"/>
      <c r="O887" s="109"/>
      <c r="P887" s="109"/>
      <c r="Q887" s="109"/>
      <c r="R887" s="109"/>
      <c r="S887" s="109"/>
      <c r="T887" s="109"/>
    </row>
    <row r="888" spans="1:20">
      <c r="A888" s="109"/>
      <c r="B888" s="109"/>
      <c r="C888" s="109"/>
      <c r="D888" s="109"/>
      <c r="E888" s="109"/>
      <c r="F888" s="109"/>
      <c r="G888" s="109"/>
      <c r="H888" s="109"/>
      <c r="I888" s="109"/>
      <c r="J888" s="109"/>
      <c r="K888" s="109"/>
      <c r="L888" s="109"/>
      <c r="M888" s="109"/>
      <c r="N888" s="109"/>
      <c r="O888" s="109"/>
      <c r="P888" s="109"/>
      <c r="Q888" s="109"/>
      <c r="R888" s="109"/>
      <c r="S888" s="109"/>
      <c r="T888" s="109"/>
    </row>
    <row r="889" spans="1:20">
      <c r="A889" s="109"/>
      <c r="B889" s="109"/>
      <c r="C889" s="109"/>
      <c r="D889" s="109"/>
      <c r="E889" s="109"/>
      <c r="F889" s="109"/>
      <c r="G889" s="109"/>
      <c r="H889" s="109"/>
      <c r="I889" s="109"/>
      <c r="J889" s="109"/>
      <c r="K889" s="109"/>
      <c r="L889" s="109"/>
      <c r="M889" s="109"/>
      <c r="N889" s="109"/>
      <c r="O889" s="109"/>
      <c r="P889" s="109"/>
      <c r="Q889" s="109"/>
      <c r="R889" s="109"/>
      <c r="S889" s="109"/>
      <c r="T889" s="109"/>
    </row>
    <row r="890" spans="1:20">
      <c r="A890" s="109"/>
      <c r="B890" s="109"/>
      <c r="C890" s="109"/>
      <c r="D890" s="109"/>
      <c r="E890" s="109"/>
      <c r="F890" s="109"/>
      <c r="G890" s="109"/>
      <c r="H890" s="109"/>
      <c r="I890" s="109"/>
      <c r="J890" s="109"/>
      <c r="K890" s="109"/>
      <c r="L890" s="109"/>
      <c r="M890" s="109"/>
      <c r="N890" s="109"/>
      <c r="O890" s="109"/>
      <c r="P890" s="109"/>
      <c r="Q890" s="109"/>
      <c r="R890" s="109"/>
      <c r="S890" s="109"/>
      <c r="T890" s="109"/>
    </row>
    <row r="891" spans="1:20">
      <c r="A891" s="109"/>
      <c r="B891" s="109"/>
      <c r="C891" s="109"/>
      <c r="D891" s="109"/>
      <c r="E891" s="109"/>
      <c r="F891" s="109"/>
      <c r="G891" s="109"/>
      <c r="H891" s="109"/>
      <c r="I891" s="109"/>
      <c r="J891" s="109"/>
      <c r="K891" s="109"/>
      <c r="L891" s="109"/>
      <c r="M891" s="109"/>
      <c r="N891" s="109"/>
      <c r="O891" s="109"/>
      <c r="P891" s="109"/>
      <c r="Q891" s="109"/>
      <c r="R891" s="109"/>
      <c r="S891" s="109"/>
      <c r="T891" s="109"/>
    </row>
    <row r="892" spans="1:20">
      <c r="A892" s="109"/>
      <c r="B892" s="109"/>
      <c r="C892" s="109"/>
      <c r="D892" s="109"/>
      <c r="E892" s="109"/>
      <c r="F892" s="109"/>
      <c r="G892" s="109"/>
      <c r="H892" s="109"/>
      <c r="I892" s="109"/>
      <c r="J892" s="109"/>
      <c r="K892" s="109"/>
      <c r="L892" s="109"/>
      <c r="M892" s="109"/>
      <c r="N892" s="109"/>
      <c r="O892" s="109"/>
      <c r="P892" s="109"/>
      <c r="Q892" s="109"/>
      <c r="R892" s="109"/>
      <c r="S892" s="109"/>
      <c r="T892" s="109"/>
    </row>
    <row r="893" spans="1:20">
      <c r="A893" s="109"/>
      <c r="B893" s="109"/>
      <c r="C893" s="109"/>
      <c r="D893" s="109"/>
      <c r="E893" s="109"/>
      <c r="F893" s="109"/>
      <c r="G893" s="109"/>
      <c r="H893" s="109"/>
      <c r="I893" s="109"/>
      <c r="J893" s="109"/>
      <c r="K893" s="109"/>
      <c r="L893" s="109"/>
      <c r="M893" s="109"/>
      <c r="N893" s="109"/>
      <c r="O893" s="109"/>
      <c r="P893" s="109"/>
      <c r="Q893" s="109"/>
      <c r="R893" s="109"/>
      <c r="S893" s="109"/>
      <c r="T893" s="109"/>
    </row>
    <row r="894" spans="1:20">
      <c r="A894" s="109"/>
      <c r="B894" s="109"/>
      <c r="C894" s="109"/>
      <c r="D894" s="109"/>
      <c r="E894" s="109"/>
      <c r="F894" s="109"/>
      <c r="G894" s="109"/>
      <c r="H894" s="109"/>
      <c r="I894" s="109"/>
      <c r="J894" s="109"/>
      <c r="K894" s="109"/>
      <c r="L894" s="109"/>
      <c r="M894" s="109"/>
      <c r="N894" s="109"/>
      <c r="O894" s="109"/>
      <c r="P894" s="109"/>
      <c r="Q894" s="109"/>
      <c r="R894" s="109"/>
      <c r="S894" s="109"/>
      <c r="T894" s="109"/>
    </row>
    <row r="895" spans="1:20">
      <c r="A895" s="109"/>
      <c r="B895" s="109"/>
      <c r="C895" s="109"/>
      <c r="D895" s="109"/>
      <c r="E895" s="109"/>
      <c r="F895" s="109"/>
      <c r="G895" s="109"/>
      <c r="H895" s="109"/>
      <c r="I895" s="109"/>
      <c r="J895" s="109"/>
      <c r="K895" s="109"/>
      <c r="L895" s="109"/>
      <c r="M895" s="109"/>
      <c r="N895" s="109"/>
      <c r="O895" s="109"/>
      <c r="P895" s="109"/>
      <c r="Q895" s="109"/>
      <c r="R895" s="109"/>
      <c r="S895" s="109"/>
      <c r="T895" s="109"/>
    </row>
    <row r="896" spans="1:20">
      <c r="A896" s="109"/>
      <c r="B896" s="109"/>
      <c r="C896" s="109"/>
      <c r="D896" s="109"/>
      <c r="E896" s="109"/>
      <c r="F896" s="109"/>
      <c r="G896" s="109"/>
      <c r="H896" s="109"/>
      <c r="I896" s="109"/>
      <c r="J896" s="109"/>
      <c r="K896" s="109"/>
      <c r="L896" s="109"/>
      <c r="M896" s="109"/>
      <c r="N896" s="109"/>
      <c r="O896" s="109"/>
      <c r="P896" s="109"/>
      <c r="Q896" s="109"/>
      <c r="R896" s="109"/>
      <c r="S896" s="109"/>
      <c r="T896" s="109"/>
    </row>
    <row r="897" spans="1:20">
      <c r="A897" s="109"/>
      <c r="B897" s="109"/>
      <c r="C897" s="109"/>
      <c r="D897" s="109"/>
      <c r="E897" s="109"/>
      <c r="F897" s="109"/>
      <c r="G897" s="109"/>
      <c r="H897" s="109"/>
      <c r="I897" s="109"/>
      <c r="J897" s="109"/>
      <c r="K897" s="109"/>
      <c r="L897" s="109"/>
      <c r="M897" s="109"/>
      <c r="N897" s="109"/>
      <c r="O897" s="109"/>
      <c r="P897" s="109"/>
      <c r="Q897" s="109"/>
      <c r="R897" s="109"/>
      <c r="S897" s="109"/>
      <c r="T897" s="109"/>
    </row>
    <row r="898" spans="1:20">
      <c r="A898" s="109"/>
      <c r="B898" s="109"/>
      <c r="C898" s="109"/>
      <c r="D898" s="109"/>
      <c r="E898" s="109"/>
      <c r="F898" s="109"/>
      <c r="G898" s="109"/>
      <c r="H898" s="109"/>
      <c r="I898" s="109"/>
      <c r="J898" s="109"/>
      <c r="K898" s="109"/>
      <c r="L898" s="109"/>
      <c r="M898" s="109"/>
      <c r="N898" s="109"/>
      <c r="O898" s="109"/>
      <c r="P898" s="109"/>
      <c r="Q898" s="109"/>
      <c r="R898" s="109"/>
      <c r="S898" s="109"/>
      <c r="T898" s="109"/>
    </row>
    <row r="899" spans="1:20">
      <c r="A899" s="109"/>
      <c r="B899" s="109"/>
      <c r="C899" s="109"/>
      <c r="D899" s="109"/>
      <c r="E899" s="109"/>
      <c r="F899" s="109"/>
      <c r="G899" s="109"/>
      <c r="H899" s="109"/>
      <c r="I899" s="109"/>
      <c r="J899" s="109"/>
      <c r="K899" s="109"/>
      <c r="L899" s="109"/>
      <c r="M899" s="109"/>
      <c r="N899" s="109"/>
      <c r="O899" s="109"/>
      <c r="P899" s="109"/>
      <c r="Q899" s="109"/>
      <c r="R899" s="109"/>
      <c r="S899" s="109"/>
      <c r="T899" s="109"/>
    </row>
    <row r="900" spans="1:20">
      <c r="A900" s="109"/>
      <c r="B900" s="109"/>
      <c r="C900" s="109"/>
      <c r="D900" s="109"/>
      <c r="E900" s="109"/>
      <c r="F900" s="109"/>
      <c r="G900" s="109"/>
      <c r="H900" s="109"/>
      <c r="I900" s="109"/>
      <c r="J900" s="109"/>
      <c r="K900" s="109"/>
      <c r="L900" s="109"/>
      <c r="M900" s="109"/>
      <c r="N900" s="109"/>
      <c r="O900" s="109"/>
      <c r="P900" s="109"/>
      <c r="Q900" s="109"/>
      <c r="R900" s="109"/>
      <c r="S900" s="109"/>
      <c r="T900" s="109"/>
    </row>
    <row r="901" spans="1:20">
      <c r="A901" s="109"/>
      <c r="B901" s="109"/>
      <c r="C901" s="109"/>
      <c r="D901" s="109"/>
      <c r="E901" s="109"/>
      <c r="F901" s="109"/>
      <c r="G901" s="109"/>
      <c r="H901" s="109"/>
      <c r="I901" s="109"/>
      <c r="J901" s="109"/>
      <c r="K901" s="109"/>
      <c r="L901" s="109"/>
      <c r="M901" s="109"/>
      <c r="N901" s="109"/>
      <c r="O901" s="109"/>
      <c r="P901" s="109"/>
      <c r="Q901" s="109"/>
      <c r="R901" s="109"/>
      <c r="S901" s="109"/>
      <c r="T901" s="109"/>
    </row>
    <row r="902" spans="1:20">
      <c r="A902" s="109"/>
      <c r="B902" s="109"/>
      <c r="C902" s="109"/>
      <c r="D902" s="109"/>
      <c r="E902" s="109"/>
      <c r="F902" s="109"/>
      <c r="G902" s="109"/>
      <c r="H902" s="109"/>
      <c r="I902" s="109"/>
      <c r="J902" s="109"/>
      <c r="K902" s="109"/>
      <c r="L902" s="109"/>
      <c r="M902" s="109"/>
      <c r="N902" s="109"/>
      <c r="O902" s="109"/>
      <c r="P902" s="109"/>
      <c r="Q902" s="109"/>
      <c r="R902" s="109"/>
      <c r="S902" s="109"/>
      <c r="T902" s="109"/>
    </row>
    <row r="903" spans="1:20">
      <c r="A903" s="109"/>
      <c r="B903" s="109"/>
      <c r="C903" s="109"/>
      <c r="D903" s="109"/>
      <c r="E903" s="109"/>
      <c r="F903" s="109"/>
      <c r="G903" s="109"/>
      <c r="H903" s="109"/>
      <c r="I903" s="109"/>
      <c r="J903" s="109"/>
      <c r="K903" s="109"/>
      <c r="L903" s="109"/>
      <c r="M903" s="109"/>
      <c r="N903" s="109"/>
      <c r="O903" s="109"/>
      <c r="P903" s="109"/>
      <c r="Q903" s="109"/>
      <c r="R903" s="109"/>
      <c r="S903" s="109"/>
      <c r="T903" s="109"/>
    </row>
    <row r="904" spans="1:20">
      <c r="A904" s="109"/>
      <c r="B904" s="109"/>
      <c r="C904" s="109"/>
      <c r="D904" s="109"/>
      <c r="E904" s="109"/>
      <c r="F904" s="109"/>
      <c r="G904" s="109"/>
      <c r="H904" s="109"/>
      <c r="I904" s="109"/>
      <c r="J904" s="109"/>
      <c r="K904" s="109"/>
      <c r="L904" s="109"/>
      <c r="M904" s="109"/>
      <c r="N904" s="109"/>
      <c r="O904" s="109"/>
      <c r="P904" s="109"/>
      <c r="Q904" s="109"/>
      <c r="R904" s="109"/>
      <c r="S904" s="109"/>
      <c r="T904" s="109"/>
    </row>
    <row r="905" spans="1:20">
      <c r="A905" s="109"/>
      <c r="B905" s="109"/>
      <c r="C905" s="109"/>
      <c r="D905" s="109"/>
      <c r="E905" s="109"/>
      <c r="F905" s="109"/>
      <c r="G905" s="109"/>
      <c r="H905" s="109"/>
      <c r="I905" s="109"/>
      <c r="J905" s="109"/>
      <c r="K905" s="109"/>
      <c r="L905" s="109"/>
      <c r="M905" s="109"/>
      <c r="N905" s="109"/>
      <c r="O905" s="109"/>
      <c r="P905" s="109"/>
      <c r="Q905" s="109"/>
      <c r="R905" s="109"/>
      <c r="S905" s="109"/>
      <c r="T905" s="109"/>
    </row>
    <row r="906" spans="1:20">
      <c r="A906" s="109"/>
      <c r="B906" s="109"/>
      <c r="C906" s="109"/>
      <c r="D906" s="109"/>
      <c r="E906" s="109"/>
      <c r="F906" s="109"/>
      <c r="G906" s="109"/>
      <c r="H906" s="109"/>
      <c r="I906" s="109"/>
      <c r="J906" s="109"/>
      <c r="K906" s="109"/>
      <c r="L906" s="109"/>
      <c r="M906" s="109"/>
      <c r="N906" s="109"/>
      <c r="O906" s="109"/>
      <c r="P906" s="109"/>
      <c r="Q906" s="109"/>
      <c r="R906" s="109"/>
      <c r="S906" s="109"/>
      <c r="T906" s="109"/>
    </row>
    <row r="907" spans="1:20">
      <c r="A907" s="109"/>
      <c r="B907" s="109"/>
      <c r="C907" s="109"/>
      <c r="D907" s="109"/>
      <c r="E907" s="109"/>
      <c r="F907" s="109"/>
      <c r="G907" s="109"/>
      <c r="H907" s="109"/>
      <c r="I907" s="109"/>
      <c r="J907" s="109"/>
      <c r="K907" s="109"/>
      <c r="L907" s="109"/>
      <c r="M907" s="109"/>
      <c r="N907" s="109"/>
      <c r="O907" s="109"/>
      <c r="P907" s="109"/>
      <c r="Q907" s="109"/>
      <c r="R907" s="109"/>
      <c r="S907" s="109"/>
      <c r="T907" s="109"/>
    </row>
    <row r="908" spans="1:20">
      <c r="A908" s="109"/>
      <c r="B908" s="109"/>
      <c r="C908" s="109"/>
      <c r="D908" s="109"/>
      <c r="E908" s="109"/>
      <c r="F908" s="109"/>
      <c r="G908" s="109"/>
      <c r="H908" s="109"/>
      <c r="I908" s="109"/>
      <c r="J908" s="109"/>
      <c r="K908" s="109"/>
      <c r="L908" s="109"/>
      <c r="M908" s="109"/>
      <c r="N908" s="109"/>
      <c r="O908" s="109"/>
      <c r="P908" s="109"/>
      <c r="Q908" s="109"/>
      <c r="R908" s="109"/>
      <c r="S908" s="109"/>
      <c r="T908" s="109"/>
    </row>
    <row r="909" spans="1:20">
      <c r="A909" s="109"/>
      <c r="B909" s="109"/>
      <c r="C909" s="109"/>
      <c r="D909" s="109"/>
      <c r="E909" s="109"/>
      <c r="F909" s="109"/>
      <c r="G909" s="109"/>
      <c r="H909" s="109"/>
      <c r="I909" s="109"/>
      <c r="J909" s="109"/>
      <c r="K909" s="109"/>
      <c r="L909" s="109"/>
      <c r="M909" s="109"/>
      <c r="N909" s="109"/>
      <c r="O909" s="109"/>
      <c r="P909" s="109"/>
      <c r="Q909" s="109"/>
      <c r="R909" s="109"/>
      <c r="S909" s="109"/>
      <c r="T909" s="109"/>
    </row>
    <row r="910" spans="1:20">
      <c r="A910" s="109"/>
      <c r="B910" s="109"/>
      <c r="C910" s="109"/>
      <c r="D910" s="109"/>
      <c r="E910" s="109"/>
      <c r="F910" s="109"/>
      <c r="G910" s="109"/>
      <c r="H910" s="109"/>
      <c r="I910" s="109"/>
      <c r="J910" s="109"/>
      <c r="K910" s="109"/>
      <c r="L910" s="109"/>
      <c r="M910" s="109"/>
      <c r="N910" s="109"/>
      <c r="O910" s="109"/>
      <c r="P910" s="109"/>
      <c r="Q910" s="109"/>
      <c r="R910" s="109"/>
      <c r="S910" s="109"/>
      <c r="T910" s="109"/>
    </row>
    <row r="911" spans="1:20">
      <c r="A911" s="109"/>
      <c r="B911" s="109"/>
      <c r="C911" s="109"/>
      <c r="D911" s="109"/>
      <c r="E911" s="109"/>
      <c r="F911" s="109"/>
      <c r="G911" s="109"/>
      <c r="H911" s="109"/>
      <c r="I911" s="109"/>
      <c r="J911" s="109"/>
      <c r="K911" s="109"/>
      <c r="L911" s="109"/>
      <c r="M911" s="109"/>
      <c r="N911" s="109"/>
      <c r="O911" s="109"/>
      <c r="P911" s="109"/>
      <c r="Q911" s="109"/>
      <c r="R911" s="109"/>
      <c r="S911" s="109"/>
      <c r="T911" s="109"/>
    </row>
    <row r="912" spans="1:20">
      <c r="A912" s="109"/>
      <c r="B912" s="109"/>
      <c r="C912" s="109"/>
      <c r="D912" s="109"/>
      <c r="E912" s="109"/>
      <c r="F912" s="109"/>
      <c r="G912" s="109"/>
      <c r="H912" s="109"/>
      <c r="I912" s="109"/>
      <c r="J912" s="109"/>
      <c r="K912" s="109"/>
      <c r="L912" s="109"/>
      <c r="M912" s="109"/>
      <c r="N912" s="109"/>
      <c r="O912" s="109"/>
      <c r="P912" s="109"/>
      <c r="Q912" s="109"/>
      <c r="R912" s="109"/>
      <c r="S912" s="109"/>
      <c r="T912" s="109"/>
    </row>
    <row r="913" spans="1:20">
      <c r="A913" s="109"/>
      <c r="B913" s="109"/>
      <c r="C913" s="109"/>
      <c r="D913" s="109"/>
      <c r="E913" s="109"/>
      <c r="F913" s="109"/>
      <c r="G913" s="109"/>
      <c r="H913" s="109"/>
      <c r="I913" s="109"/>
      <c r="J913" s="109"/>
      <c r="K913" s="109"/>
      <c r="L913" s="109"/>
      <c r="M913" s="109"/>
      <c r="N913" s="109"/>
      <c r="O913" s="109"/>
      <c r="P913" s="109"/>
      <c r="Q913" s="109"/>
      <c r="R913" s="109"/>
      <c r="S913" s="109"/>
      <c r="T913" s="109"/>
    </row>
    <row r="914" spans="1:20">
      <c r="A914" s="109"/>
      <c r="B914" s="109"/>
      <c r="C914" s="109"/>
      <c r="D914" s="109"/>
      <c r="E914" s="109"/>
      <c r="F914" s="109"/>
      <c r="G914" s="109"/>
      <c r="H914" s="109"/>
      <c r="I914" s="109"/>
      <c r="J914" s="109"/>
      <c r="K914" s="109"/>
      <c r="L914" s="109"/>
      <c r="M914" s="109"/>
      <c r="N914" s="109"/>
      <c r="O914" s="109"/>
      <c r="P914" s="109"/>
      <c r="Q914" s="109"/>
      <c r="R914" s="109"/>
      <c r="S914" s="109"/>
      <c r="T914" s="109"/>
    </row>
    <row r="915" spans="1:20">
      <c r="A915" s="109"/>
      <c r="B915" s="109"/>
      <c r="C915" s="109"/>
      <c r="D915" s="109"/>
      <c r="E915" s="109"/>
      <c r="F915" s="109"/>
      <c r="G915" s="109"/>
      <c r="H915" s="109"/>
      <c r="I915" s="109"/>
      <c r="J915" s="109"/>
      <c r="K915" s="109"/>
      <c r="L915" s="109"/>
      <c r="M915" s="109"/>
      <c r="N915" s="109"/>
      <c r="O915" s="109"/>
      <c r="P915" s="109"/>
      <c r="Q915" s="109"/>
      <c r="R915" s="109"/>
      <c r="S915" s="109"/>
      <c r="T915" s="109"/>
    </row>
    <row r="916" spans="1:20">
      <c r="A916" s="109"/>
      <c r="B916" s="109"/>
      <c r="C916" s="109"/>
      <c r="D916" s="109"/>
      <c r="E916" s="109"/>
      <c r="F916" s="109"/>
      <c r="G916" s="109"/>
      <c r="H916" s="109"/>
      <c r="I916" s="109"/>
      <c r="J916" s="109"/>
      <c r="K916" s="109"/>
      <c r="L916" s="109"/>
      <c r="M916" s="109"/>
      <c r="N916" s="109"/>
      <c r="O916" s="109"/>
      <c r="P916" s="109"/>
      <c r="Q916" s="109"/>
      <c r="R916" s="109"/>
      <c r="S916" s="109"/>
      <c r="T916" s="109"/>
    </row>
    <row r="917" spans="1:20">
      <c r="A917" s="109"/>
      <c r="B917" s="109"/>
      <c r="C917" s="109"/>
      <c r="D917" s="109"/>
      <c r="E917" s="109"/>
      <c r="F917" s="109"/>
      <c r="G917" s="109"/>
      <c r="H917" s="109"/>
      <c r="I917" s="109"/>
      <c r="J917" s="109"/>
      <c r="K917" s="109"/>
      <c r="L917" s="109"/>
      <c r="M917" s="109"/>
      <c r="N917" s="109"/>
      <c r="O917" s="109"/>
      <c r="P917" s="109"/>
      <c r="Q917" s="109"/>
      <c r="R917" s="109"/>
      <c r="S917" s="109"/>
      <c r="T917" s="109"/>
    </row>
    <row r="918" spans="1:20">
      <c r="A918" s="109"/>
      <c r="B918" s="109"/>
      <c r="C918" s="109"/>
      <c r="D918" s="109"/>
      <c r="E918" s="109"/>
      <c r="F918" s="109"/>
      <c r="G918" s="109"/>
      <c r="H918" s="109"/>
      <c r="I918" s="109"/>
      <c r="J918" s="109"/>
      <c r="K918" s="109"/>
      <c r="L918" s="109"/>
      <c r="M918" s="109"/>
      <c r="N918" s="109"/>
      <c r="O918" s="109"/>
      <c r="P918" s="109"/>
      <c r="Q918" s="109"/>
      <c r="R918" s="109"/>
      <c r="S918" s="109"/>
      <c r="T918" s="109"/>
    </row>
    <row r="919" spans="1:20">
      <c r="A919" s="109"/>
      <c r="B919" s="109"/>
      <c r="C919" s="109"/>
      <c r="D919" s="109"/>
      <c r="E919" s="109"/>
      <c r="F919" s="109"/>
      <c r="G919" s="109"/>
      <c r="H919" s="109"/>
      <c r="I919" s="109"/>
      <c r="J919" s="109"/>
      <c r="K919" s="109"/>
      <c r="L919" s="109"/>
      <c r="M919" s="109"/>
      <c r="N919" s="109"/>
      <c r="O919" s="109"/>
      <c r="P919" s="109"/>
      <c r="Q919" s="109"/>
      <c r="R919" s="109"/>
      <c r="S919" s="109"/>
      <c r="T919" s="109"/>
    </row>
    <row r="920" spans="1:20">
      <c r="A920" s="109"/>
      <c r="B920" s="109"/>
      <c r="C920" s="109"/>
      <c r="D920" s="109"/>
      <c r="E920" s="109"/>
      <c r="F920" s="109"/>
      <c r="G920" s="109"/>
      <c r="H920" s="109"/>
      <c r="I920" s="109"/>
      <c r="J920" s="109"/>
      <c r="K920" s="109"/>
      <c r="L920" s="109"/>
      <c r="M920" s="109"/>
      <c r="N920" s="109"/>
      <c r="O920" s="109"/>
      <c r="P920" s="109"/>
      <c r="Q920" s="109"/>
      <c r="R920" s="109"/>
      <c r="S920" s="109"/>
      <c r="T920" s="109"/>
    </row>
    <row r="921" spans="1:20">
      <c r="A921" s="109"/>
      <c r="B921" s="109"/>
      <c r="C921" s="109"/>
      <c r="D921" s="109"/>
      <c r="E921" s="109"/>
      <c r="F921" s="109"/>
      <c r="G921" s="109"/>
      <c r="H921" s="109"/>
      <c r="I921" s="109"/>
      <c r="J921" s="109"/>
      <c r="K921" s="109"/>
      <c r="L921" s="109"/>
      <c r="M921" s="109"/>
      <c r="N921" s="109"/>
      <c r="O921" s="109"/>
      <c r="P921" s="109"/>
      <c r="Q921" s="109"/>
      <c r="R921" s="109"/>
      <c r="S921" s="109"/>
      <c r="T921" s="109"/>
    </row>
    <row r="922" spans="1:20">
      <c r="A922" s="109"/>
      <c r="B922" s="109"/>
      <c r="C922" s="109"/>
      <c r="D922" s="109"/>
      <c r="E922" s="109"/>
      <c r="F922" s="109"/>
      <c r="G922" s="109"/>
      <c r="H922" s="109"/>
      <c r="I922" s="109"/>
      <c r="J922" s="109"/>
      <c r="K922" s="109"/>
      <c r="L922" s="109"/>
      <c r="M922" s="109"/>
      <c r="N922" s="109"/>
      <c r="O922" s="109"/>
      <c r="P922" s="109"/>
      <c r="Q922" s="109"/>
      <c r="R922" s="109"/>
      <c r="S922" s="109"/>
      <c r="T922" s="109"/>
    </row>
    <row r="923" spans="1:20">
      <c r="A923" s="109"/>
      <c r="B923" s="109"/>
      <c r="C923" s="109"/>
      <c r="D923" s="109"/>
      <c r="E923" s="109"/>
      <c r="F923" s="109"/>
      <c r="G923" s="109"/>
      <c r="H923" s="109"/>
      <c r="I923" s="109"/>
      <c r="J923" s="109"/>
      <c r="K923" s="109"/>
      <c r="L923" s="109"/>
      <c r="M923" s="109"/>
      <c r="N923" s="109"/>
      <c r="O923" s="109"/>
      <c r="P923" s="109"/>
      <c r="Q923" s="109"/>
      <c r="R923" s="109"/>
      <c r="S923" s="109"/>
      <c r="T923" s="109"/>
    </row>
    <row r="924" spans="1:20">
      <c r="A924" s="109"/>
      <c r="B924" s="109"/>
      <c r="C924" s="109"/>
      <c r="D924" s="109"/>
      <c r="E924" s="109"/>
      <c r="F924" s="109"/>
      <c r="G924" s="109"/>
      <c r="H924" s="109"/>
      <c r="I924" s="109"/>
      <c r="J924" s="109"/>
      <c r="K924" s="109"/>
      <c r="L924" s="109"/>
      <c r="M924" s="109"/>
      <c r="N924" s="109"/>
      <c r="O924" s="109"/>
      <c r="P924" s="109"/>
      <c r="Q924" s="109"/>
      <c r="R924" s="109"/>
      <c r="S924" s="109"/>
      <c r="T924" s="109"/>
    </row>
    <row r="925" spans="1:20">
      <c r="A925" s="109"/>
      <c r="B925" s="109"/>
      <c r="C925" s="109"/>
      <c r="D925" s="109"/>
      <c r="E925" s="109"/>
      <c r="F925" s="109"/>
      <c r="G925" s="109"/>
      <c r="H925" s="109"/>
      <c r="I925" s="109"/>
      <c r="J925" s="109"/>
      <c r="K925" s="109"/>
      <c r="L925" s="109"/>
      <c r="M925" s="109"/>
      <c r="N925" s="109"/>
      <c r="O925" s="109"/>
      <c r="P925" s="109"/>
      <c r="Q925" s="109"/>
      <c r="R925" s="109"/>
      <c r="S925" s="109"/>
      <c r="T925" s="109"/>
    </row>
    <row r="926" spans="1:20">
      <c r="A926" s="109"/>
      <c r="B926" s="109"/>
      <c r="C926" s="109"/>
      <c r="D926" s="109"/>
      <c r="E926" s="109"/>
      <c r="F926" s="109"/>
      <c r="G926" s="109"/>
      <c r="H926" s="109"/>
      <c r="I926" s="109"/>
      <c r="J926" s="109"/>
      <c r="K926" s="109"/>
      <c r="L926" s="109"/>
      <c r="M926" s="109"/>
      <c r="N926" s="109"/>
      <c r="O926" s="109"/>
      <c r="P926" s="109"/>
      <c r="Q926" s="109"/>
      <c r="R926" s="109"/>
      <c r="S926" s="109"/>
      <c r="T926" s="109"/>
    </row>
    <row r="927" spans="1:20">
      <c r="A927" s="109"/>
      <c r="B927" s="109"/>
      <c r="C927" s="109"/>
      <c r="D927" s="109"/>
      <c r="E927" s="109"/>
      <c r="F927" s="109"/>
      <c r="G927" s="109"/>
      <c r="H927" s="109"/>
      <c r="I927" s="109"/>
      <c r="J927" s="109"/>
      <c r="K927" s="109"/>
      <c r="L927" s="109"/>
      <c r="M927" s="109"/>
      <c r="N927" s="109"/>
      <c r="O927" s="109"/>
      <c r="P927" s="109"/>
      <c r="Q927" s="109"/>
      <c r="R927" s="109"/>
      <c r="S927" s="109"/>
      <c r="T927" s="109"/>
    </row>
    <row r="928" spans="1:20">
      <c r="A928" s="109"/>
      <c r="B928" s="109"/>
      <c r="C928" s="109"/>
      <c r="D928" s="109"/>
      <c r="E928" s="109"/>
      <c r="F928" s="109"/>
      <c r="G928" s="109"/>
      <c r="H928" s="109"/>
      <c r="I928" s="109"/>
      <c r="J928" s="109"/>
      <c r="K928" s="109"/>
      <c r="L928" s="109"/>
      <c r="M928" s="109"/>
      <c r="N928" s="109"/>
      <c r="O928" s="109"/>
      <c r="P928" s="109"/>
      <c r="Q928" s="109"/>
      <c r="R928" s="109"/>
      <c r="S928" s="109"/>
      <c r="T928" s="109"/>
    </row>
    <row r="929" spans="1:20">
      <c r="A929" s="109"/>
      <c r="B929" s="109"/>
      <c r="C929" s="109"/>
      <c r="D929" s="109"/>
      <c r="E929" s="109"/>
      <c r="F929" s="109"/>
      <c r="G929" s="109"/>
      <c r="H929" s="109"/>
      <c r="I929" s="109"/>
      <c r="J929" s="109"/>
      <c r="K929" s="109"/>
      <c r="L929" s="109"/>
      <c r="M929" s="109"/>
      <c r="N929" s="109"/>
      <c r="O929" s="109"/>
      <c r="P929" s="109"/>
      <c r="Q929" s="109"/>
      <c r="R929" s="109"/>
      <c r="S929" s="109"/>
      <c r="T929" s="109"/>
    </row>
    <row r="930" spans="1:20">
      <c r="A930" s="109"/>
      <c r="B930" s="109"/>
      <c r="C930" s="109"/>
      <c r="D930" s="109"/>
      <c r="E930" s="109"/>
      <c r="F930" s="109"/>
      <c r="G930" s="109"/>
      <c r="H930" s="109"/>
      <c r="I930" s="109"/>
      <c r="J930" s="109"/>
      <c r="K930" s="109"/>
      <c r="L930" s="109"/>
      <c r="M930" s="109"/>
      <c r="N930" s="109"/>
      <c r="O930" s="109"/>
      <c r="P930" s="109"/>
      <c r="Q930" s="109"/>
      <c r="R930" s="109"/>
      <c r="S930" s="109"/>
      <c r="T930" s="109"/>
    </row>
    <row r="931" spans="1:20">
      <c r="A931" s="109"/>
      <c r="B931" s="109"/>
      <c r="C931" s="109"/>
      <c r="D931" s="109"/>
      <c r="E931" s="109"/>
      <c r="F931" s="109"/>
      <c r="G931" s="109"/>
      <c r="H931" s="109"/>
      <c r="I931" s="109"/>
      <c r="J931" s="109"/>
      <c r="K931" s="109"/>
      <c r="L931" s="109"/>
      <c r="M931" s="109"/>
      <c r="N931" s="109"/>
      <c r="O931" s="109"/>
      <c r="P931" s="109"/>
      <c r="Q931" s="109"/>
      <c r="R931" s="109"/>
      <c r="S931" s="109"/>
      <c r="T931" s="109"/>
    </row>
    <row r="932" spans="1:20">
      <c r="A932" s="109"/>
      <c r="B932" s="109"/>
      <c r="C932" s="109"/>
      <c r="D932" s="109"/>
      <c r="E932" s="109"/>
      <c r="F932" s="109"/>
      <c r="G932" s="109"/>
      <c r="H932" s="109"/>
      <c r="I932" s="109"/>
      <c r="J932" s="109"/>
      <c r="K932" s="109"/>
      <c r="L932" s="109"/>
      <c r="M932" s="109"/>
      <c r="N932" s="109"/>
      <c r="O932" s="109"/>
      <c r="P932" s="109"/>
      <c r="Q932" s="109"/>
      <c r="R932" s="109"/>
      <c r="S932" s="109"/>
      <c r="T932" s="109"/>
    </row>
    <row r="933" spans="1:20">
      <c r="A933" s="109"/>
      <c r="B933" s="109"/>
      <c r="C933" s="109"/>
      <c r="D933" s="109"/>
      <c r="E933" s="109"/>
      <c r="F933" s="109"/>
      <c r="G933" s="109"/>
      <c r="H933" s="109"/>
      <c r="I933" s="109"/>
      <c r="J933" s="109"/>
      <c r="K933" s="109"/>
      <c r="L933" s="109"/>
      <c r="M933" s="109"/>
      <c r="N933" s="109"/>
      <c r="O933" s="109"/>
      <c r="P933" s="109"/>
      <c r="Q933" s="109"/>
      <c r="R933" s="109"/>
      <c r="S933" s="109"/>
      <c r="T933" s="109"/>
    </row>
    <row r="934" spans="1:20">
      <c r="A934" s="109"/>
      <c r="B934" s="109"/>
      <c r="C934" s="109"/>
      <c r="D934" s="109"/>
      <c r="E934" s="109"/>
      <c r="F934" s="109"/>
      <c r="G934" s="109"/>
      <c r="H934" s="109"/>
      <c r="I934" s="109"/>
      <c r="J934" s="109"/>
      <c r="K934" s="109"/>
      <c r="L934" s="109"/>
      <c r="M934" s="109"/>
      <c r="N934" s="109"/>
      <c r="O934" s="109"/>
      <c r="P934" s="109"/>
      <c r="Q934" s="109"/>
      <c r="R934" s="109"/>
      <c r="S934" s="109"/>
      <c r="T934" s="109"/>
    </row>
    <row r="935" spans="1:20">
      <c r="A935" s="109"/>
      <c r="B935" s="109"/>
      <c r="C935" s="109"/>
      <c r="D935" s="109"/>
      <c r="E935" s="109"/>
      <c r="F935" s="109"/>
      <c r="G935" s="109"/>
      <c r="H935" s="109"/>
      <c r="I935" s="109"/>
      <c r="J935" s="109"/>
      <c r="K935" s="109"/>
      <c r="L935" s="109"/>
      <c r="M935" s="109"/>
      <c r="N935" s="109"/>
      <c r="O935" s="109"/>
      <c r="P935" s="109"/>
      <c r="Q935" s="109"/>
      <c r="R935" s="109"/>
      <c r="S935" s="109"/>
      <c r="T935" s="109"/>
    </row>
    <row r="936" spans="1:20">
      <c r="A936" s="109"/>
      <c r="B936" s="109"/>
      <c r="C936" s="109"/>
      <c r="D936" s="109"/>
      <c r="E936" s="109"/>
      <c r="F936" s="109"/>
      <c r="G936" s="109"/>
      <c r="H936" s="109"/>
      <c r="I936" s="109"/>
      <c r="J936" s="109"/>
      <c r="K936" s="109"/>
      <c r="L936" s="109"/>
      <c r="M936" s="109"/>
      <c r="N936" s="109"/>
      <c r="O936" s="109"/>
      <c r="P936" s="109"/>
      <c r="Q936" s="109"/>
      <c r="R936" s="109"/>
      <c r="S936" s="109"/>
      <c r="T936" s="109"/>
    </row>
    <row r="937" spans="1:20">
      <c r="A937" s="109"/>
      <c r="B937" s="109"/>
      <c r="C937" s="109"/>
      <c r="D937" s="109"/>
      <c r="E937" s="109"/>
      <c r="F937" s="109"/>
      <c r="G937" s="109"/>
      <c r="H937" s="109"/>
      <c r="I937" s="109"/>
      <c r="J937" s="109"/>
      <c r="K937" s="109"/>
      <c r="L937" s="109"/>
      <c r="M937" s="109"/>
      <c r="N937" s="109"/>
      <c r="O937" s="109"/>
      <c r="P937" s="109"/>
      <c r="Q937" s="109"/>
      <c r="R937" s="109"/>
      <c r="S937" s="109"/>
      <c r="T937" s="109"/>
    </row>
    <row r="938" spans="1:20">
      <c r="A938" s="109"/>
      <c r="B938" s="109"/>
      <c r="C938" s="109"/>
      <c r="D938" s="109"/>
      <c r="E938" s="109"/>
      <c r="F938" s="109"/>
      <c r="G938" s="109"/>
      <c r="H938" s="109"/>
      <c r="I938" s="109"/>
      <c r="J938" s="109"/>
      <c r="K938" s="109"/>
      <c r="L938" s="109"/>
      <c r="M938" s="109"/>
      <c r="N938" s="109"/>
      <c r="O938" s="109"/>
      <c r="P938" s="109"/>
      <c r="Q938" s="109"/>
      <c r="R938" s="109"/>
      <c r="S938" s="109"/>
      <c r="T938" s="109"/>
    </row>
    <row r="939" spans="1:20">
      <c r="A939" s="109"/>
      <c r="B939" s="109"/>
      <c r="C939" s="109"/>
      <c r="D939" s="109"/>
      <c r="E939" s="109"/>
      <c r="F939" s="109"/>
      <c r="G939" s="109"/>
      <c r="H939" s="109"/>
      <c r="I939" s="109"/>
      <c r="J939" s="109"/>
      <c r="K939" s="109"/>
      <c r="L939" s="109"/>
      <c r="M939" s="109"/>
      <c r="N939" s="109"/>
      <c r="O939" s="109"/>
      <c r="P939" s="109"/>
      <c r="Q939" s="109"/>
      <c r="R939" s="109"/>
      <c r="S939" s="109"/>
      <c r="T939" s="109"/>
    </row>
    <row r="940" spans="1:20">
      <c r="A940" s="109"/>
      <c r="B940" s="109"/>
      <c r="C940" s="109"/>
      <c r="D940" s="109"/>
      <c r="E940" s="109"/>
      <c r="F940" s="109"/>
      <c r="G940" s="109"/>
      <c r="H940" s="109"/>
      <c r="I940" s="109"/>
      <c r="J940" s="109"/>
      <c r="K940" s="109"/>
      <c r="L940" s="109"/>
      <c r="M940" s="109"/>
      <c r="N940" s="109"/>
      <c r="O940" s="109"/>
      <c r="P940" s="109"/>
      <c r="Q940" s="109"/>
      <c r="R940" s="109"/>
      <c r="S940" s="109"/>
      <c r="T940" s="109"/>
    </row>
    <row r="941" spans="1:20">
      <c r="A941" s="109"/>
      <c r="B941" s="109"/>
      <c r="C941" s="109"/>
      <c r="D941" s="109"/>
      <c r="E941" s="109"/>
      <c r="F941" s="109"/>
      <c r="G941" s="109"/>
      <c r="H941" s="109"/>
      <c r="I941" s="109"/>
      <c r="J941" s="109"/>
      <c r="K941" s="109"/>
      <c r="L941" s="109"/>
      <c r="M941" s="109"/>
      <c r="N941" s="109"/>
      <c r="O941" s="109"/>
      <c r="P941" s="109"/>
      <c r="Q941" s="109"/>
      <c r="R941" s="109"/>
      <c r="S941" s="109"/>
      <c r="T941" s="109"/>
    </row>
    <row r="942" spans="1:20">
      <c r="A942" s="109"/>
      <c r="B942" s="109"/>
      <c r="C942" s="109"/>
      <c r="D942" s="109"/>
      <c r="E942" s="109"/>
      <c r="F942" s="109"/>
      <c r="G942" s="109"/>
      <c r="H942" s="109"/>
      <c r="I942" s="109"/>
      <c r="J942" s="109"/>
      <c r="K942" s="109"/>
      <c r="L942" s="109"/>
      <c r="M942" s="109"/>
      <c r="N942" s="109"/>
      <c r="O942" s="109"/>
      <c r="P942" s="109"/>
      <c r="Q942" s="109"/>
      <c r="R942" s="109"/>
      <c r="S942" s="109"/>
      <c r="T942" s="109"/>
    </row>
    <row r="943" spans="1:20">
      <c r="A943" s="109"/>
      <c r="B943" s="109"/>
      <c r="C943" s="109"/>
      <c r="D943" s="109"/>
      <c r="E943" s="109"/>
      <c r="F943" s="109"/>
      <c r="G943" s="109"/>
      <c r="H943" s="109"/>
      <c r="I943" s="109"/>
      <c r="J943" s="109"/>
      <c r="K943" s="109"/>
      <c r="L943" s="109"/>
      <c r="M943" s="109"/>
      <c r="N943" s="109"/>
      <c r="O943" s="109"/>
      <c r="P943" s="109"/>
      <c r="Q943" s="109"/>
      <c r="R943" s="109"/>
      <c r="S943" s="109"/>
      <c r="T943" s="109"/>
    </row>
    <row r="944" spans="1:20">
      <c r="A944" s="109"/>
      <c r="B944" s="109"/>
      <c r="C944" s="109"/>
      <c r="D944" s="109"/>
      <c r="E944" s="109"/>
      <c r="F944" s="109"/>
      <c r="G944" s="109"/>
      <c r="H944" s="109"/>
      <c r="I944" s="109"/>
      <c r="J944" s="109"/>
      <c r="K944" s="109"/>
      <c r="L944" s="109"/>
      <c r="M944" s="109"/>
      <c r="N944" s="109"/>
      <c r="O944" s="109"/>
      <c r="P944" s="109"/>
      <c r="Q944" s="109"/>
      <c r="R944" s="109"/>
      <c r="S944" s="109"/>
      <c r="T944" s="109"/>
    </row>
    <row r="945" spans="1:20">
      <c r="A945" s="109"/>
      <c r="B945" s="109"/>
      <c r="C945" s="109"/>
      <c r="D945" s="109"/>
      <c r="E945" s="109"/>
      <c r="F945" s="109"/>
      <c r="G945" s="109"/>
      <c r="H945" s="109"/>
      <c r="I945" s="109"/>
      <c r="J945" s="109"/>
      <c r="K945" s="109"/>
      <c r="L945" s="109"/>
      <c r="M945" s="109"/>
      <c r="N945" s="109"/>
      <c r="O945" s="109"/>
      <c r="P945" s="109"/>
      <c r="Q945" s="109"/>
      <c r="R945" s="109"/>
      <c r="S945" s="109"/>
      <c r="T945" s="109"/>
    </row>
    <row r="946" spans="1:20">
      <c r="A946" s="109"/>
      <c r="B946" s="109"/>
      <c r="C946" s="109"/>
      <c r="D946" s="109"/>
      <c r="E946" s="109"/>
      <c r="F946" s="109"/>
      <c r="G946" s="109"/>
      <c r="H946" s="109"/>
      <c r="I946" s="109"/>
      <c r="J946" s="109"/>
      <c r="K946" s="109"/>
      <c r="L946" s="109"/>
      <c r="M946" s="109"/>
      <c r="N946" s="109"/>
      <c r="O946" s="109"/>
      <c r="P946" s="109"/>
      <c r="Q946" s="109"/>
      <c r="R946" s="109"/>
      <c r="S946" s="109"/>
      <c r="T946" s="109"/>
    </row>
    <row r="947" spans="1:20">
      <c r="A947" s="109"/>
      <c r="B947" s="109"/>
      <c r="C947" s="109"/>
      <c r="D947" s="109"/>
      <c r="E947" s="109"/>
      <c r="F947" s="109"/>
      <c r="G947" s="109"/>
      <c r="H947" s="109"/>
      <c r="I947" s="109"/>
      <c r="J947" s="109"/>
      <c r="K947" s="109"/>
      <c r="L947" s="109"/>
      <c r="M947" s="109"/>
      <c r="N947" s="109"/>
      <c r="O947" s="109"/>
      <c r="P947" s="109"/>
      <c r="Q947" s="109"/>
      <c r="R947" s="109"/>
      <c r="S947" s="109"/>
      <c r="T947" s="109"/>
    </row>
    <row r="948" spans="1:20">
      <c r="A948" s="109"/>
      <c r="B948" s="109"/>
      <c r="C948" s="109"/>
      <c r="D948" s="109"/>
      <c r="E948" s="109"/>
      <c r="F948" s="109"/>
      <c r="G948" s="109"/>
      <c r="H948" s="109"/>
      <c r="I948" s="109"/>
      <c r="J948" s="109"/>
      <c r="K948" s="109"/>
      <c r="L948" s="109"/>
      <c r="M948" s="109"/>
      <c r="N948" s="109"/>
      <c r="O948" s="109"/>
      <c r="P948" s="109"/>
      <c r="Q948" s="109"/>
      <c r="R948" s="109"/>
      <c r="S948" s="109"/>
      <c r="T948" s="109"/>
    </row>
    <row r="949" spans="1:20">
      <c r="A949" s="109"/>
      <c r="B949" s="109"/>
      <c r="C949" s="109"/>
      <c r="D949" s="109"/>
      <c r="E949" s="109"/>
      <c r="F949" s="109"/>
      <c r="G949" s="109"/>
      <c r="H949" s="109"/>
      <c r="I949" s="109"/>
      <c r="J949" s="109"/>
      <c r="K949" s="109"/>
      <c r="L949" s="109"/>
      <c r="M949" s="109"/>
      <c r="N949" s="109"/>
      <c r="O949" s="109"/>
      <c r="P949" s="109"/>
      <c r="Q949" s="109"/>
      <c r="R949" s="109"/>
      <c r="S949" s="109"/>
      <c r="T949" s="109"/>
    </row>
    <row r="950" spans="1:20">
      <c r="A950" s="109"/>
      <c r="B950" s="109"/>
      <c r="C950" s="109"/>
      <c r="D950" s="109"/>
      <c r="E950" s="109"/>
      <c r="F950" s="109"/>
      <c r="G950" s="109"/>
      <c r="H950" s="109"/>
      <c r="I950" s="109"/>
      <c r="J950" s="109"/>
      <c r="K950" s="109"/>
      <c r="L950" s="109"/>
      <c r="M950" s="109"/>
      <c r="N950" s="109"/>
      <c r="O950" s="109"/>
      <c r="P950" s="109"/>
      <c r="Q950" s="109"/>
      <c r="R950" s="109"/>
      <c r="S950" s="109"/>
      <c r="T950" s="109"/>
    </row>
    <row r="951" spans="1:20">
      <c r="A951" s="109"/>
      <c r="B951" s="109"/>
      <c r="C951" s="109"/>
      <c r="D951" s="109"/>
      <c r="E951" s="109"/>
      <c r="F951" s="109"/>
      <c r="G951" s="109"/>
      <c r="H951" s="109"/>
      <c r="I951" s="109"/>
      <c r="J951" s="109"/>
      <c r="K951" s="109"/>
      <c r="L951" s="109"/>
      <c r="M951" s="109"/>
      <c r="N951" s="109"/>
      <c r="O951" s="109"/>
      <c r="P951" s="109"/>
      <c r="Q951" s="109"/>
      <c r="R951" s="109"/>
      <c r="S951" s="109"/>
      <c r="T951" s="109"/>
    </row>
    <row r="952" spans="1:20">
      <c r="A952" s="109"/>
      <c r="B952" s="109"/>
      <c r="C952" s="109"/>
      <c r="D952" s="109"/>
      <c r="E952" s="109"/>
      <c r="F952" s="109"/>
      <c r="G952" s="109"/>
      <c r="H952" s="109"/>
      <c r="I952" s="109"/>
      <c r="J952" s="109"/>
      <c r="K952" s="109"/>
      <c r="L952" s="109"/>
      <c r="M952" s="109"/>
      <c r="N952" s="109"/>
      <c r="O952" s="109"/>
      <c r="P952" s="109"/>
      <c r="Q952" s="109"/>
      <c r="R952" s="109"/>
      <c r="S952" s="109"/>
      <c r="T952" s="109"/>
    </row>
    <row r="953" spans="1:20">
      <c r="A953" s="109"/>
      <c r="B953" s="109"/>
      <c r="C953" s="109"/>
      <c r="D953" s="109"/>
      <c r="E953" s="109"/>
      <c r="F953" s="109"/>
      <c r="G953" s="109"/>
      <c r="H953" s="109"/>
      <c r="I953" s="109"/>
      <c r="J953" s="109"/>
      <c r="K953" s="109"/>
      <c r="L953" s="109"/>
      <c r="M953" s="109"/>
      <c r="N953" s="109"/>
      <c r="O953" s="109"/>
      <c r="P953" s="109"/>
      <c r="Q953" s="109"/>
      <c r="R953" s="109"/>
      <c r="S953" s="109"/>
      <c r="T953" s="109"/>
    </row>
    <row r="954" spans="1:20">
      <c r="A954" s="109"/>
      <c r="B954" s="109"/>
      <c r="C954" s="109"/>
      <c r="D954" s="109"/>
      <c r="E954" s="109"/>
      <c r="F954" s="109"/>
      <c r="G954" s="109"/>
      <c r="H954" s="109"/>
      <c r="I954" s="109"/>
      <c r="J954" s="109"/>
      <c r="K954" s="109"/>
      <c r="L954" s="109"/>
      <c r="M954" s="109"/>
      <c r="N954" s="109"/>
      <c r="O954" s="109"/>
      <c r="P954" s="109"/>
      <c r="Q954" s="109"/>
      <c r="R954" s="109"/>
      <c r="S954" s="109"/>
      <c r="T954" s="109"/>
    </row>
    <row r="955" spans="1:20">
      <c r="A955" s="109"/>
      <c r="B955" s="109"/>
      <c r="C955" s="109"/>
      <c r="D955" s="109"/>
      <c r="E955" s="109"/>
      <c r="F955" s="109"/>
      <c r="G955" s="109"/>
      <c r="H955" s="109"/>
      <c r="I955" s="109"/>
      <c r="J955" s="109"/>
      <c r="K955" s="109"/>
      <c r="L955" s="109"/>
      <c r="M955" s="109"/>
      <c r="N955" s="109"/>
      <c r="O955" s="109"/>
      <c r="P955" s="109"/>
      <c r="Q955" s="109"/>
      <c r="R955" s="109"/>
      <c r="S955" s="109"/>
      <c r="T955" s="109"/>
    </row>
    <row r="956" spans="1:20">
      <c r="A956" s="109"/>
      <c r="B956" s="109"/>
      <c r="C956" s="109"/>
      <c r="D956" s="109"/>
      <c r="E956" s="109"/>
      <c r="F956" s="109"/>
      <c r="G956" s="109"/>
      <c r="H956" s="109"/>
      <c r="I956" s="109"/>
      <c r="J956" s="109"/>
      <c r="K956" s="109"/>
      <c r="L956" s="109"/>
      <c r="M956" s="109"/>
      <c r="N956" s="109"/>
      <c r="O956" s="109"/>
      <c r="P956" s="109"/>
      <c r="Q956" s="109"/>
      <c r="R956" s="109"/>
      <c r="S956" s="109"/>
      <c r="T956" s="109"/>
    </row>
    <row r="957" spans="1:20">
      <c r="A957" s="109"/>
      <c r="B957" s="109"/>
      <c r="C957" s="109"/>
      <c r="D957" s="109"/>
      <c r="E957" s="109"/>
      <c r="F957" s="109"/>
      <c r="G957" s="109"/>
      <c r="H957" s="109"/>
      <c r="I957" s="109"/>
      <c r="J957" s="109"/>
      <c r="K957" s="109"/>
      <c r="L957" s="109"/>
      <c r="M957" s="109"/>
      <c r="N957" s="109"/>
      <c r="O957" s="109"/>
      <c r="P957" s="109"/>
      <c r="Q957" s="109"/>
      <c r="R957" s="109"/>
      <c r="S957" s="109"/>
      <c r="T957" s="109"/>
    </row>
    <row r="958" spans="1:20">
      <c r="A958" s="109"/>
      <c r="B958" s="109"/>
      <c r="C958" s="109"/>
      <c r="D958" s="109"/>
      <c r="E958" s="109"/>
      <c r="F958" s="109"/>
      <c r="G958" s="109"/>
      <c r="H958" s="109"/>
      <c r="I958" s="109"/>
      <c r="J958" s="109"/>
      <c r="K958" s="109"/>
      <c r="L958" s="109"/>
      <c r="M958" s="109"/>
      <c r="N958" s="109"/>
      <c r="O958" s="109"/>
      <c r="P958" s="109"/>
      <c r="Q958" s="109"/>
      <c r="R958" s="109"/>
      <c r="S958" s="109"/>
      <c r="T958" s="109"/>
    </row>
    <row r="959" spans="1:20">
      <c r="A959" s="109"/>
      <c r="B959" s="109"/>
      <c r="C959" s="109"/>
      <c r="D959" s="109"/>
      <c r="E959" s="109"/>
      <c r="F959" s="109"/>
      <c r="G959" s="109"/>
      <c r="H959" s="109"/>
      <c r="I959" s="109"/>
      <c r="J959" s="109"/>
      <c r="K959" s="109"/>
      <c r="L959" s="109"/>
      <c r="M959" s="109"/>
      <c r="N959" s="109"/>
      <c r="O959" s="109"/>
      <c r="P959" s="109"/>
      <c r="Q959" s="109"/>
      <c r="R959" s="109"/>
      <c r="S959" s="109"/>
      <c r="T959" s="109"/>
    </row>
    <row r="960" spans="1:20">
      <c r="A960" s="109"/>
      <c r="B960" s="109"/>
      <c r="C960" s="109"/>
      <c r="D960" s="109"/>
      <c r="E960" s="109"/>
      <c r="F960" s="109"/>
      <c r="G960" s="109"/>
      <c r="H960" s="109"/>
      <c r="I960" s="109"/>
      <c r="J960" s="109"/>
      <c r="K960" s="109"/>
      <c r="L960" s="109"/>
      <c r="M960" s="109"/>
      <c r="N960" s="109"/>
      <c r="O960" s="109"/>
      <c r="P960" s="109"/>
      <c r="Q960" s="109"/>
      <c r="R960" s="109"/>
      <c r="S960" s="109"/>
      <c r="T960" s="109"/>
    </row>
    <row r="961" spans="1:20">
      <c r="A961" s="109"/>
      <c r="B961" s="109"/>
      <c r="C961" s="109"/>
      <c r="D961" s="109"/>
      <c r="E961" s="109"/>
      <c r="F961" s="109"/>
      <c r="G961" s="109"/>
      <c r="H961" s="109"/>
      <c r="I961" s="109"/>
      <c r="J961" s="109"/>
      <c r="K961" s="109"/>
      <c r="L961" s="109"/>
      <c r="M961" s="109"/>
      <c r="N961" s="109"/>
      <c r="O961" s="109"/>
      <c r="P961" s="109"/>
      <c r="Q961" s="109"/>
      <c r="R961" s="109"/>
      <c r="S961" s="109"/>
      <c r="T961" s="109"/>
    </row>
    <row r="962" spans="1:20">
      <c r="A962" s="109"/>
      <c r="B962" s="109"/>
      <c r="C962" s="109"/>
      <c r="D962" s="109"/>
      <c r="E962" s="109"/>
      <c r="F962" s="109"/>
      <c r="G962" s="109"/>
      <c r="H962" s="109"/>
      <c r="I962" s="109"/>
      <c r="J962" s="109"/>
      <c r="K962" s="109"/>
      <c r="L962" s="109"/>
      <c r="M962" s="109"/>
      <c r="N962" s="109"/>
      <c r="O962" s="109"/>
      <c r="P962" s="109"/>
      <c r="Q962" s="109"/>
      <c r="R962" s="109"/>
      <c r="S962" s="109"/>
      <c r="T962" s="109"/>
    </row>
    <row r="963" spans="1:20">
      <c r="A963" s="109"/>
      <c r="B963" s="109"/>
      <c r="C963" s="109"/>
      <c r="D963" s="109"/>
      <c r="E963" s="109"/>
      <c r="F963" s="109"/>
      <c r="G963" s="109"/>
      <c r="H963" s="109"/>
      <c r="I963" s="109"/>
      <c r="J963" s="109"/>
      <c r="K963" s="109"/>
      <c r="L963" s="109"/>
      <c r="M963" s="109"/>
      <c r="N963" s="109"/>
      <c r="O963" s="109"/>
      <c r="P963" s="109"/>
      <c r="Q963" s="109"/>
      <c r="R963" s="109"/>
      <c r="S963" s="109"/>
      <c r="T963" s="109"/>
    </row>
    <row r="964" spans="1:20">
      <c r="A964" s="109"/>
      <c r="B964" s="109"/>
      <c r="C964" s="109"/>
      <c r="D964" s="109"/>
      <c r="E964" s="109"/>
      <c r="F964" s="109"/>
      <c r="G964" s="109"/>
      <c r="H964" s="109"/>
      <c r="I964" s="109"/>
      <c r="J964" s="109"/>
      <c r="K964" s="109"/>
      <c r="L964" s="109"/>
      <c r="M964" s="109"/>
      <c r="N964" s="109"/>
      <c r="O964" s="109"/>
      <c r="P964" s="109"/>
      <c r="Q964" s="109"/>
      <c r="R964" s="109"/>
      <c r="S964" s="109"/>
      <c r="T964" s="109"/>
    </row>
    <row r="965" spans="1:20">
      <c r="A965" s="109"/>
      <c r="B965" s="109"/>
      <c r="C965" s="109"/>
      <c r="D965" s="109"/>
      <c r="E965" s="109"/>
      <c r="F965" s="109"/>
      <c r="G965" s="109"/>
      <c r="H965" s="109"/>
      <c r="I965" s="109"/>
      <c r="J965" s="109"/>
      <c r="K965" s="109"/>
      <c r="L965" s="109"/>
      <c r="M965" s="109"/>
      <c r="N965" s="109"/>
      <c r="O965" s="109"/>
      <c r="P965" s="109"/>
      <c r="Q965" s="109"/>
      <c r="R965" s="109"/>
      <c r="S965" s="109"/>
      <c r="T965" s="109"/>
    </row>
    <row r="966" spans="1:20">
      <c r="A966" s="109"/>
      <c r="B966" s="109"/>
      <c r="C966" s="109"/>
      <c r="D966" s="109"/>
      <c r="E966" s="109"/>
      <c r="F966" s="109"/>
      <c r="G966" s="109"/>
      <c r="H966" s="109"/>
      <c r="I966" s="109"/>
      <c r="J966" s="109"/>
      <c r="K966" s="109"/>
      <c r="L966" s="109"/>
      <c r="M966" s="109"/>
      <c r="N966" s="109"/>
      <c r="O966" s="109"/>
      <c r="P966" s="109"/>
      <c r="Q966" s="109"/>
      <c r="R966" s="109"/>
      <c r="S966" s="109"/>
      <c r="T966" s="109"/>
    </row>
    <row r="967" spans="1:20">
      <c r="A967" s="109"/>
      <c r="B967" s="109"/>
      <c r="C967" s="109"/>
      <c r="D967" s="109"/>
      <c r="E967" s="109"/>
      <c r="F967" s="109"/>
      <c r="G967" s="109"/>
      <c r="H967" s="109"/>
      <c r="I967" s="109"/>
      <c r="J967" s="109"/>
      <c r="K967" s="109"/>
      <c r="L967" s="109"/>
      <c r="M967" s="109"/>
      <c r="N967" s="109"/>
      <c r="O967" s="109"/>
      <c r="P967" s="109"/>
      <c r="Q967" s="109"/>
      <c r="R967" s="109"/>
      <c r="S967" s="109"/>
      <c r="T967" s="109"/>
    </row>
    <row r="968" spans="1:20">
      <c r="A968" s="109"/>
      <c r="B968" s="109"/>
      <c r="C968" s="109"/>
      <c r="D968" s="109"/>
      <c r="E968" s="109"/>
      <c r="F968" s="109"/>
      <c r="G968" s="109"/>
      <c r="H968" s="109"/>
      <c r="I968" s="109"/>
      <c r="J968" s="109"/>
      <c r="K968" s="109"/>
      <c r="L968" s="109"/>
      <c r="M968" s="109"/>
      <c r="N968" s="109"/>
      <c r="O968" s="109"/>
      <c r="P968" s="109"/>
      <c r="Q968" s="109"/>
      <c r="R968" s="109"/>
      <c r="S968" s="109"/>
      <c r="T968" s="109"/>
    </row>
    <row r="969" spans="1:20">
      <c r="A969" s="109"/>
      <c r="B969" s="109"/>
      <c r="C969" s="109"/>
      <c r="D969" s="109"/>
      <c r="E969" s="109"/>
      <c r="F969" s="109"/>
      <c r="G969" s="109"/>
      <c r="H969" s="109"/>
      <c r="I969" s="109"/>
      <c r="J969" s="109"/>
      <c r="K969" s="109"/>
      <c r="L969" s="109"/>
      <c r="M969" s="109"/>
      <c r="N969" s="109"/>
      <c r="O969" s="109"/>
      <c r="P969" s="109"/>
      <c r="Q969" s="109"/>
      <c r="R969" s="109"/>
      <c r="S969" s="109"/>
      <c r="T969" s="109"/>
    </row>
    <row r="970" spans="1:20">
      <c r="A970" s="109"/>
      <c r="B970" s="109"/>
      <c r="C970" s="109"/>
      <c r="D970" s="109"/>
      <c r="E970" s="109"/>
      <c r="F970" s="109"/>
      <c r="G970" s="109"/>
      <c r="H970" s="109"/>
      <c r="I970" s="109"/>
      <c r="J970" s="109"/>
      <c r="K970" s="109"/>
      <c r="L970" s="109"/>
      <c r="M970" s="109"/>
      <c r="N970" s="109"/>
      <c r="O970" s="109"/>
      <c r="P970" s="109"/>
      <c r="Q970" s="109"/>
      <c r="R970" s="109"/>
      <c r="S970" s="109"/>
      <c r="T970" s="109"/>
    </row>
    <row r="971" spans="1:20">
      <c r="A971" s="109"/>
      <c r="B971" s="109"/>
      <c r="C971" s="109"/>
      <c r="D971" s="109"/>
      <c r="E971" s="109"/>
      <c r="F971" s="109"/>
      <c r="G971" s="109"/>
      <c r="H971" s="109"/>
      <c r="I971" s="109"/>
      <c r="J971" s="109"/>
      <c r="K971" s="109"/>
      <c r="L971" s="109"/>
      <c r="M971" s="109"/>
      <c r="N971" s="109"/>
      <c r="O971" s="109"/>
      <c r="P971" s="109"/>
      <c r="Q971" s="109"/>
      <c r="R971" s="109"/>
      <c r="S971" s="109"/>
      <c r="T971" s="109"/>
    </row>
    <row r="972" spans="1:20">
      <c r="A972" s="109"/>
      <c r="B972" s="109"/>
      <c r="C972" s="109"/>
      <c r="D972" s="109"/>
      <c r="E972" s="109"/>
      <c r="F972" s="109"/>
      <c r="G972" s="109"/>
      <c r="H972" s="109"/>
      <c r="I972" s="109"/>
      <c r="J972" s="109"/>
      <c r="K972" s="109"/>
      <c r="L972" s="109"/>
      <c r="M972" s="109"/>
      <c r="N972" s="109"/>
      <c r="O972" s="109"/>
      <c r="P972" s="109"/>
      <c r="Q972" s="109"/>
      <c r="R972" s="109"/>
      <c r="S972" s="109"/>
      <c r="T972" s="109"/>
    </row>
    <row r="973" spans="1:20">
      <c r="A973" s="109"/>
      <c r="B973" s="109"/>
      <c r="C973" s="109"/>
      <c r="D973" s="109"/>
      <c r="E973" s="109"/>
      <c r="F973" s="109"/>
      <c r="G973" s="109"/>
      <c r="H973" s="109"/>
      <c r="I973" s="109"/>
      <c r="J973" s="109"/>
      <c r="K973" s="109"/>
      <c r="L973" s="109"/>
      <c r="M973" s="109"/>
      <c r="N973" s="109"/>
      <c r="O973" s="109"/>
      <c r="P973" s="109"/>
      <c r="Q973" s="109"/>
      <c r="R973" s="109"/>
      <c r="S973" s="109"/>
      <c r="T973" s="109"/>
    </row>
    <row r="974" spans="1:20">
      <c r="A974" s="109"/>
      <c r="B974" s="109"/>
      <c r="C974" s="109"/>
      <c r="D974" s="109"/>
      <c r="E974" s="109"/>
      <c r="F974" s="109"/>
      <c r="G974" s="109"/>
      <c r="H974" s="109"/>
      <c r="I974" s="109"/>
      <c r="J974" s="109"/>
      <c r="K974" s="109"/>
      <c r="L974" s="109"/>
      <c r="M974" s="109"/>
      <c r="N974" s="109"/>
      <c r="O974" s="109"/>
      <c r="P974" s="109"/>
      <c r="Q974" s="109"/>
      <c r="R974" s="109"/>
      <c r="S974" s="109"/>
      <c r="T974" s="109"/>
    </row>
    <row r="975" spans="1:20">
      <c r="A975" s="109"/>
      <c r="B975" s="109"/>
      <c r="C975" s="109"/>
      <c r="D975" s="109"/>
      <c r="E975" s="109"/>
      <c r="F975" s="109"/>
      <c r="G975" s="109"/>
      <c r="H975" s="109"/>
      <c r="I975" s="109"/>
      <c r="J975" s="109"/>
      <c r="K975" s="109"/>
      <c r="L975" s="109"/>
      <c r="M975" s="109"/>
      <c r="N975" s="109"/>
      <c r="O975" s="109"/>
      <c r="P975" s="109"/>
      <c r="Q975" s="109"/>
      <c r="R975" s="109"/>
      <c r="S975" s="109"/>
      <c r="T975" s="109"/>
    </row>
    <row r="976" spans="1:20">
      <c r="A976" s="109"/>
      <c r="B976" s="109"/>
      <c r="C976" s="109"/>
      <c r="D976" s="109"/>
      <c r="E976" s="109"/>
      <c r="F976" s="109"/>
      <c r="G976" s="109"/>
      <c r="H976" s="109"/>
      <c r="I976" s="109"/>
      <c r="J976" s="109"/>
      <c r="K976" s="109"/>
      <c r="L976" s="109"/>
      <c r="M976" s="109"/>
      <c r="N976" s="109"/>
      <c r="O976" s="109"/>
      <c r="P976" s="109"/>
      <c r="Q976" s="109"/>
      <c r="R976" s="109"/>
      <c r="S976" s="109"/>
      <c r="T976" s="109"/>
    </row>
    <row r="977" spans="1:20">
      <c r="A977" s="109"/>
      <c r="B977" s="109"/>
      <c r="C977" s="109"/>
      <c r="D977" s="109"/>
      <c r="E977" s="109"/>
      <c r="F977" s="109"/>
      <c r="G977" s="109"/>
      <c r="H977" s="109"/>
      <c r="I977" s="109"/>
      <c r="J977" s="109"/>
      <c r="K977" s="109"/>
      <c r="L977" s="109"/>
      <c r="M977" s="109"/>
      <c r="N977" s="109"/>
      <c r="O977" s="109"/>
      <c r="P977" s="109"/>
      <c r="Q977" s="109"/>
      <c r="R977" s="109"/>
      <c r="S977" s="109"/>
      <c r="T977" s="109"/>
    </row>
    <row r="978" spans="1:20">
      <c r="A978" s="109"/>
      <c r="B978" s="109"/>
      <c r="C978" s="109"/>
      <c r="D978" s="109"/>
      <c r="E978" s="109"/>
      <c r="F978" s="109"/>
      <c r="G978" s="109"/>
      <c r="H978" s="109"/>
      <c r="I978" s="109"/>
      <c r="J978" s="109"/>
      <c r="K978" s="109"/>
      <c r="L978" s="109"/>
      <c r="M978" s="109"/>
      <c r="N978" s="109"/>
      <c r="O978" s="109"/>
      <c r="P978" s="109"/>
      <c r="Q978" s="109"/>
      <c r="R978" s="109"/>
      <c r="S978" s="109"/>
      <c r="T978" s="109"/>
    </row>
    <row r="979" spans="1:20">
      <c r="A979" s="109"/>
      <c r="B979" s="109"/>
      <c r="C979" s="109"/>
      <c r="D979" s="109"/>
      <c r="E979" s="109"/>
      <c r="F979" s="109"/>
      <c r="G979" s="109"/>
      <c r="H979" s="109"/>
      <c r="I979" s="109"/>
      <c r="J979" s="109"/>
      <c r="K979" s="109"/>
      <c r="L979" s="109"/>
      <c r="M979" s="109"/>
      <c r="N979" s="109"/>
      <c r="O979" s="109"/>
      <c r="P979" s="109"/>
      <c r="Q979" s="109"/>
      <c r="R979" s="109"/>
      <c r="S979" s="109"/>
      <c r="T979" s="109"/>
    </row>
    <row r="980" spans="1:20">
      <c r="A980" s="109"/>
      <c r="B980" s="109"/>
      <c r="C980" s="109"/>
      <c r="D980" s="109"/>
      <c r="E980" s="109"/>
      <c r="F980" s="109"/>
      <c r="G980" s="109"/>
      <c r="H980" s="109"/>
      <c r="I980" s="109"/>
      <c r="J980" s="109"/>
      <c r="K980" s="109"/>
      <c r="L980" s="109"/>
      <c r="M980" s="109"/>
      <c r="N980" s="109"/>
      <c r="O980" s="109"/>
      <c r="P980" s="109"/>
      <c r="Q980" s="109"/>
      <c r="R980" s="109"/>
      <c r="S980" s="109"/>
      <c r="T980" s="109"/>
    </row>
    <row r="981" spans="1:20">
      <c r="A981" s="109"/>
      <c r="B981" s="109"/>
      <c r="C981" s="109"/>
      <c r="D981" s="109"/>
      <c r="E981" s="109"/>
      <c r="F981" s="109"/>
      <c r="G981" s="109"/>
      <c r="H981" s="109"/>
      <c r="I981" s="109"/>
      <c r="J981" s="109"/>
      <c r="K981" s="109"/>
      <c r="L981" s="109"/>
      <c r="M981" s="109"/>
      <c r="N981" s="109"/>
      <c r="O981" s="109"/>
      <c r="P981" s="109"/>
      <c r="Q981" s="109"/>
      <c r="R981" s="109"/>
      <c r="S981" s="109"/>
      <c r="T981" s="109"/>
    </row>
    <row r="982" spans="1:20">
      <c r="A982" s="109"/>
      <c r="B982" s="109"/>
      <c r="C982" s="109"/>
      <c r="D982" s="109"/>
      <c r="E982" s="109"/>
      <c r="F982" s="109"/>
      <c r="G982" s="109"/>
      <c r="H982" s="109"/>
      <c r="I982" s="109"/>
      <c r="J982" s="109"/>
      <c r="K982" s="109"/>
      <c r="L982" s="109"/>
      <c r="M982" s="109"/>
      <c r="N982" s="109"/>
      <c r="O982" s="109"/>
      <c r="P982" s="109"/>
      <c r="Q982" s="109"/>
      <c r="R982" s="109"/>
      <c r="S982" s="109"/>
      <c r="T982" s="109"/>
    </row>
    <row r="983" spans="1:20">
      <c r="A983" s="109"/>
      <c r="B983" s="109"/>
      <c r="C983" s="109"/>
      <c r="D983" s="109"/>
      <c r="E983" s="109"/>
      <c r="F983" s="109"/>
      <c r="G983" s="109"/>
      <c r="H983" s="109"/>
      <c r="I983" s="109"/>
      <c r="J983" s="109"/>
      <c r="K983" s="109"/>
      <c r="L983" s="109"/>
      <c r="M983" s="109"/>
      <c r="N983" s="109"/>
      <c r="O983" s="109"/>
      <c r="P983" s="109"/>
      <c r="Q983" s="109"/>
      <c r="R983" s="109"/>
      <c r="S983" s="109"/>
      <c r="T983" s="109"/>
    </row>
    <row r="984" spans="1:20">
      <c r="A984" s="109"/>
      <c r="B984" s="109"/>
      <c r="C984" s="109"/>
      <c r="D984" s="109"/>
      <c r="E984" s="109"/>
      <c r="F984" s="109"/>
      <c r="G984" s="109"/>
      <c r="H984" s="109"/>
      <c r="I984" s="109"/>
      <c r="J984" s="109"/>
      <c r="K984" s="109"/>
      <c r="L984" s="109"/>
      <c r="M984" s="109"/>
      <c r="N984" s="109"/>
      <c r="O984" s="109"/>
      <c r="P984" s="109"/>
      <c r="Q984" s="109"/>
      <c r="R984" s="109"/>
      <c r="S984" s="109"/>
      <c r="T984" s="109"/>
    </row>
    <row r="985" spans="1:20">
      <c r="A985" s="109"/>
      <c r="B985" s="109"/>
      <c r="C985" s="109"/>
      <c r="D985" s="109"/>
      <c r="E985" s="109"/>
      <c r="F985" s="109"/>
      <c r="G985" s="109"/>
      <c r="H985" s="109"/>
      <c r="I985" s="109"/>
      <c r="J985" s="109"/>
      <c r="K985" s="109"/>
      <c r="L985" s="109"/>
      <c r="M985" s="109"/>
      <c r="N985" s="109"/>
      <c r="O985" s="109"/>
      <c r="P985" s="109"/>
      <c r="Q985" s="109"/>
      <c r="R985" s="109"/>
      <c r="S985" s="109"/>
      <c r="T985" s="109"/>
    </row>
    <row r="986" spans="1:20">
      <c r="A986" s="109"/>
      <c r="B986" s="109"/>
      <c r="C986" s="109"/>
      <c r="D986" s="109"/>
      <c r="E986" s="109"/>
      <c r="F986" s="109"/>
      <c r="G986" s="109"/>
      <c r="H986" s="109"/>
      <c r="I986" s="109"/>
      <c r="J986" s="109"/>
      <c r="K986" s="109"/>
      <c r="L986" s="109"/>
      <c r="M986" s="109"/>
      <c r="N986" s="109"/>
      <c r="O986" s="109"/>
      <c r="P986" s="109"/>
      <c r="Q986" s="109"/>
      <c r="R986" s="109"/>
      <c r="S986" s="109"/>
      <c r="T986" s="109"/>
    </row>
    <row r="987" spans="1:20">
      <c r="A987" s="109"/>
      <c r="B987" s="109"/>
      <c r="C987" s="109"/>
      <c r="D987" s="109"/>
      <c r="E987" s="109"/>
      <c r="F987" s="109"/>
      <c r="G987" s="109"/>
      <c r="H987" s="109"/>
      <c r="I987" s="109"/>
      <c r="J987" s="109"/>
      <c r="K987" s="109"/>
      <c r="L987" s="109"/>
      <c r="M987" s="109"/>
      <c r="N987" s="109"/>
      <c r="O987" s="109"/>
      <c r="P987" s="109"/>
      <c r="Q987" s="109"/>
      <c r="R987" s="109"/>
      <c r="S987" s="109"/>
      <c r="T987" s="109"/>
    </row>
    <row r="988" spans="1:20">
      <c r="A988" s="109"/>
      <c r="B988" s="109"/>
      <c r="C988" s="109"/>
      <c r="D988" s="109"/>
      <c r="E988" s="109"/>
      <c r="F988" s="109"/>
      <c r="G988" s="109"/>
      <c r="H988" s="109"/>
      <c r="I988" s="109"/>
      <c r="J988" s="109"/>
      <c r="K988" s="109"/>
      <c r="L988" s="109"/>
      <c r="M988" s="109"/>
      <c r="N988" s="109"/>
      <c r="O988" s="109"/>
      <c r="P988" s="109"/>
      <c r="Q988" s="109"/>
      <c r="R988" s="109"/>
      <c r="S988" s="109"/>
      <c r="T988" s="109"/>
    </row>
    <row r="989" spans="1:20">
      <c r="A989" s="109"/>
      <c r="B989" s="109"/>
      <c r="C989" s="109"/>
      <c r="D989" s="109"/>
      <c r="E989" s="109"/>
      <c r="F989" s="109"/>
      <c r="G989" s="109"/>
      <c r="H989" s="109"/>
      <c r="I989" s="109"/>
      <c r="J989" s="109"/>
      <c r="K989" s="109"/>
      <c r="L989" s="109"/>
      <c r="M989" s="109"/>
      <c r="N989" s="109"/>
      <c r="O989" s="109"/>
      <c r="P989" s="109"/>
      <c r="Q989" s="109"/>
      <c r="R989" s="109"/>
      <c r="S989" s="109"/>
      <c r="T989" s="109"/>
    </row>
    <row r="990" spans="1:20">
      <c r="A990" s="109"/>
      <c r="B990" s="109"/>
      <c r="C990" s="109"/>
      <c r="D990" s="109"/>
      <c r="E990" s="109"/>
      <c r="F990" s="109"/>
      <c r="G990" s="109"/>
      <c r="H990" s="109"/>
      <c r="I990" s="109"/>
      <c r="J990" s="109"/>
      <c r="K990" s="109"/>
      <c r="L990" s="109"/>
      <c r="M990" s="109"/>
      <c r="N990" s="109"/>
      <c r="O990" s="109"/>
      <c r="P990" s="109"/>
      <c r="Q990" s="109"/>
      <c r="R990" s="109"/>
      <c r="S990" s="109"/>
      <c r="T990" s="109"/>
    </row>
    <row r="991" spans="1:20">
      <c r="A991" s="109"/>
      <c r="B991" s="109"/>
      <c r="C991" s="109"/>
      <c r="D991" s="109"/>
      <c r="E991" s="109"/>
      <c r="F991" s="109"/>
      <c r="G991" s="109"/>
      <c r="H991" s="109"/>
      <c r="I991" s="109"/>
      <c r="J991" s="109"/>
      <c r="K991" s="109"/>
      <c r="L991" s="109"/>
      <c r="M991" s="109"/>
      <c r="N991" s="109"/>
      <c r="O991" s="109"/>
      <c r="P991" s="109"/>
      <c r="Q991" s="109"/>
      <c r="R991" s="109"/>
      <c r="S991" s="109"/>
      <c r="T991" s="109"/>
    </row>
    <row r="992" spans="1:20">
      <c r="A992" s="109"/>
      <c r="B992" s="109"/>
      <c r="C992" s="109"/>
      <c r="D992" s="109"/>
      <c r="E992" s="109"/>
      <c r="F992" s="109"/>
      <c r="G992" s="109"/>
      <c r="H992" s="109"/>
      <c r="I992" s="109"/>
      <c r="J992" s="109"/>
      <c r="K992" s="109"/>
      <c r="L992" s="109"/>
      <c r="M992" s="109"/>
      <c r="N992" s="109"/>
      <c r="O992" s="109"/>
      <c r="P992" s="109"/>
      <c r="Q992" s="109"/>
      <c r="R992" s="109"/>
      <c r="S992" s="109"/>
      <c r="T992" s="109"/>
    </row>
    <row r="993" spans="1:20">
      <c r="A993" s="109"/>
      <c r="B993" s="109"/>
      <c r="C993" s="109"/>
      <c r="D993" s="109"/>
      <c r="E993" s="109"/>
      <c r="F993" s="109"/>
      <c r="G993" s="109"/>
      <c r="H993" s="109"/>
      <c r="I993" s="109"/>
      <c r="J993" s="109"/>
      <c r="K993" s="109"/>
      <c r="L993" s="109"/>
      <c r="M993" s="109"/>
      <c r="N993" s="109"/>
      <c r="O993" s="109"/>
      <c r="P993" s="109"/>
      <c r="Q993" s="109"/>
      <c r="R993" s="109"/>
      <c r="S993" s="109"/>
      <c r="T993" s="109"/>
    </row>
    <row r="994" spans="1:20">
      <c r="A994" s="109"/>
      <c r="B994" s="109"/>
      <c r="C994" s="109"/>
      <c r="D994" s="109"/>
      <c r="E994" s="109"/>
      <c r="F994" s="109"/>
      <c r="G994" s="109"/>
      <c r="H994" s="109"/>
      <c r="I994" s="109"/>
      <c r="J994" s="109"/>
      <c r="K994" s="109"/>
      <c r="L994" s="109"/>
      <c r="M994" s="109"/>
      <c r="N994" s="109"/>
      <c r="O994" s="109"/>
      <c r="P994" s="109"/>
      <c r="Q994" s="109"/>
      <c r="R994" s="109"/>
      <c r="S994" s="109"/>
      <c r="T994" s="109"/>
    </row>
  </sheetData>
  <mergeCells count="24">
    <mergeCell ref="P5:T6"/>
    <mergeCell ref="D6:E6"/>
    <mergeCell ref="F6:G6"/>
    <mergeCell ref="H6:I6"/>
    <mergeCell ref="J6:K6"/>
    <mergeCell ref="D5:K5"/>
    <mergeCell ref="L5:M6"/>
    <mergeCell ref="N5:O6"/>
    <mergeCell ref="A45:T47"/>
    <mergeCell ref="P7:Q7"/>
    <mergeCell ref="R7:S7"/>
    <mergeCell ref="T7:T8"/>
    <mergeCell ref="A10:C10"/>
    <mergeCell ref="A12:A27"/>
    <mergeCell ref="A29:A38"/>
    <mergeCell ref="D7:E7"/>
    <mergeCell ref="F7:G7"/>
    <mergeCell ref="H7:I7"/>
    <mergeCell ref="J7:K7"/>
    <mergeCell ref="L7:M7"/>
    <mergeCell ref="A5:A8"/>
    <mergeCell ref="B5:B8"/>
    <mergeCell ref="C5:C8"/>
    <mergeCell ref="N7:O7"/>
  </mergeCells>
  <hyperlinks>
    <hyperlink ref="T1" location="Índice!A1" display="(Voltar ao índice)" xr:uid="{00000000-0004-0000-0900-000000000000}"/>
  </hyperlinks>
  <pageMargins left="0.511811024" right="0.511811024" top="0.78740157499999996" bottom="0.78740157499999996" header="0" footer="0"/>
  <pageSetup paperSize="9"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19"/>
  <sheetViews>
    <sheetView zoomScaleNormal="100" workbookViewId="0">
      <selection activeCell="A2" sqref="A2"/>
    </sheetView>
  </sheetViews>
  <sheetFormatPr defaultColWidth="9.140625" defaultRowHeight="9.9499999999999993"/>
  <cols>
    <col min="1" max="1" width="11.42578125" style="2" customWidth="1"/>
    <col min="2" max="2" width="20.85546875" style="2" bestFit="1" customWidth="1"/>
    <col min="3" max="3" width="16.5703125" style="2" bestFit="1" customWidth="1"/>
    <col min="4" max="16384" width="9.140625" style="2"/>
  </cols>
  <sheetData>
    <row r="1" spans="1:3" ht="10.5">
      <c r="A1" s="41" t="s">
        <v>1667</v>
      </c>
      <c r="C1" s="44" t="s">
        <v>494</v>
      </c>
    </row>
    <row r="2" spans="1:3">
      <c r="A2" s="2" t="s">
        <v>380</v>
      </c>
    </row>
    <row r="3" spans="1:3">
      <c r="A3" s="2" t="s">
        <v>1668</v>
      </c>
    </row>
    <row r="5" spans="1:3">
      <c r="C5" s="99" t="s">
        <v>1593</v>
      </c>
    </row>
    <row r="6" spans="1:3" ht="31.5">
      <c r="A6" s="1026" t="s">
        <v>1639</v>
      </c>
      <c r="B6" s="1033" t="s">
        <v>1619</v>
      </c>
      <c r="C6" s="1045" t="s">
        <v>1620</v>
      </c>
    </row>
    <row r="7" spans="1:3">
      <c r="A7" s="849">
        <v>2015</v>
      </c>
      <c r="B7" s="738">
        <v>675364288.24000001</v>
      </c>
      <c r="C7" s="850" t="s">
        <v>583</v>
      </c>
    </row>
    <row r="8" spans="1:3">
      <c r="A8" s="840">
        <v>2016</v>
      </c>
      <c r="B8" s="739">
        <v>546990093.14999998</v>
      </c>
      <c r="C8" s="461" t="s">
        <v>583</v>
      </c>
    </row>
    <row r="9" spans="1:3">
      <c r="A9" s="840">
        <v>2017</v>
      </c>
      <c r="B9" s="739">
        <v>574624296.75</v>
      </c>
      <c r="C9" s="461" t="s">
        <v>583</v>
      </c>
    </row>
    <row r="10" spans="1:3">
      <c r="A10" s="840">
        <v>2018</v>
      </c>
      <c r="B10" s="739">
        <v>333952656.52999997</v>
      </c>
      <c r="C10" s="851">
        <v>1023119510.0599999</v>
      </c>
    </row>
    <row r="11" spans="1:3">
      <c r="A11" s="840">
        <v>2019</v>
      </c>
      <c r="B11" s="739">
        <v>210991450.37</v>
      </c>
      <c r="C11" s="851">
        <v>1935009391.03</v>
      </c>
    </row>
    <row r="12" spans="1:3">
      <c r="A12" s="840">
        <v>2020</v>
      </c>
      <c r="B12" s="739">
        <v>207467852.55000001</v>
      </c>
      <c r="C12" s="851">
        <v>1902931008.8699999</v>
      </c>
    </row>
    <row r="13" spans="1:3">
      <c r="A13" s="840">
        <v>2021</v>
      </c>
      <c r="B13" s="739">
        <v>203269816.50999999</v>
      </c>
      <c r="C13" s="851">
        <v>1866370097.21</v>
      </c>
    </row>
    <row r="14" spans="1:3">
      <c r="A14" s="840">
        <v>2022</v>
      </c>
      <c r="B14" s="739">
        <v>241835019.33000001</v>
      </c>
      <c r="C14" s="851">
        <v>2210969024.2800002</v>
      </c>
    </row>
    <row r="15" spans="1:3">
      <c r="A15" s="840">
        <v>2023</v>
      </c>
      <c r="B15" s="739">
        <v>233046000</v>
      </c>
      <c r="C15" s="851">
        <v>2138824000</v>
      </c>
    </row>
    <row r="16" spans="1:3" ht="10.5">
      <c r="A16" s="852" t="s">
        <v>580</v>
      </c>
      <c r="B16" s="45">
        <v>-65.5</v>
      </c>
      <c r="C16" s="853">
        <v>109</v>
      </c>
    </row>
    <row r="17" spans="1:3">
      <c r="C17" s="99"/>
    </row>
    <row r="18" spans="1:3" ht="10.5">
      <c r="A18" s="2" t="s">
        <v>1669</v>
      </c>
    </row>
    <row r="19" spans="1:3" ht="10.5">
      <c r="A19" s="736" t="s">
        <v>1670</v>
      </c>
    </row>
  </sheetData>
  <hyperlinks>
    <hyperlink ref="C1" location="Índice!A1" display="(Voltar ao índice)" xr:uid="{00000000-0004-0000-6300-000000000000}"/>
  </hyperlinks>
  <pageMargins left="0.511811024" right="0.511811024" top="0.78740157499999996" bottom="0.78740157499999996" header="0.31496062000000002" footer="0.31496062000000002"/>
  <pageSetup paperSize="9" orientation="portrait" verticalDpi="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N31"/>
  <sheetViews>
    <sheetView workbookViewId="0">
      <selection activeCell="N1" sqref="N1"/>
    </sheetView>
  </sheetViews>
  <sheetFormatPr defaultColWidth="9.140625" defaultRowHeight="9.9499999999999993"/>
  <cols>
    <col min="1" max="14" width="9.140625" style="2" customWidth="1"/>
    <col min="15" max="16384" width="9.140625" style="2"/>
  </cols>
  <sheetData>
    <row r="1" spans="1:14" ht="10.5">
      <c r="A1" s="41" t="s">
        <v>1671</v>
      </c>
      <c r="N1" s="44" t="s">
        <v>494</v>
      </c>
    </row>
    <row r="2" spans="1:14">
      <c r="A2" s="2" t="s">
        <v>1672</v>
      </c>
    </row>
    <row r="3" spans="1:14">
      <c r="A3" s="2" t="s">
        <v>1673</v>
      </c>
    </row>
    <row r="8" spans="1:14">
      <c r="A8" s="1055" t="s">
        <v>1661</v>
      </c>
      <c r="B8" s="2">
        <v>2015</v>
      </c>
      <c r="C8" s="2">
        <v>2016</v>
      </c>
      <c r="D8" s="1028">
        <v>2017</v>
      </c>
      <c r="E8" s="1028">
        <v>2018</v>
      </c>
      <c r="F8" s="1028">
        <v>2019</v>
      </c>
      <c r="G8" s="1028">
        <v>2020</v>
      </c>
      <c r="H8" s="1028">
        <v>2021</v>
      </c>
      <c r="I8" s="1028">
        <v>2022</v>
      </c>
      <c r="J8" s="1028">
        <v>2023</v>
      </c>
    </row>
    <row r="9" spans="1:14">
      <c r="A9" s="1055" t="s">
        <v>1620</v>
      </c>
      <c r="B9" s="739">
        <v>639931000.46000004</v>
      </c>
      <c r="C9" s="739">
        <v>459522920.62554884</v>
      </c>
      <c r="D9" s="702">
        <v>911652002.76289427</v>
      </c>
      <c r="E9" s="702">
        <v>727289092.90337777</v>
      </c>
      <c r="F9" s="702">
        <v>966666425.05228317</v>
      </c>
      <c r="G9" s="702">
        <v>2512591017.6296539</v>
      </c>
      <c r="H9" s="702">
        <v>1537921259.0886152</v>
      </c>
      <c r="I9" s="702">
        <v>1988800671.767848</v>
      </c>
      <c r="J9" s="862">
        <v>2195493802.0799999</v>
      </c>
    </row>
    <row r="10" spans="1:14">
      <c r="A10" s="1055" t="s">
        <v>1619</v>
      </c>
      <c r="B10" s="739">
        <v>449222811.50200003</v>
      </c>
      <c r="C10" s="739">
        <v>2176730450</v>
      </c>
      <c r="D10" s="702">
        <v>1126766909.544081</v>
      </c>
      <c r="E10" s="702">
        <v>333856472.29812312</v>
      </c>
      <c r="F10" s="702">
        <v>765973190.66429591</v>
      </c>
      <c r="G10" s="702">
        <v>502820625.60064745</v>
      </c>
      <c r="H10" s="702">
        <v>602353653.1317296</v>
      </c>
      <c r="I10" s="702">
        <v>397993884.3414976</v>
      </c>
      <c r="J10" s="862">
        <v>578794212.4000001</v>
      </c>
    </row>
    <row r="11" spans="1:14">
      <c r="A11" s="1055" t="s">
        <v>787</v>
      </c>
      <c r="D11" s="702">
        <v>2162528477.491188</v>
      </c>
      <c r="E11" s="702">
        <v>1250115407.8547366</v>
      </c>
      <c r="F11" s="702">
        <v>2026042292.3600683</v>
      </c>
      <c r="G11" s="702">
        <v>3056511069.4510465</v>
      </c>
      <c r="H11" s="702">
        <v>2165963752.309093</v>
      </c>
      <c r="I11" s="702">
        <v>2439479537.684608</v>
      </c>
      <c r="J11" s="702">
        <v>2818461593.4400001</v>
      </c>
    </row>
    <row r="31" spans="1:1" ht="10.5">
      <c r="A31" s="2" t="s">
        <v>1674</v>
      </c>
    </row>
  </sheetData>
  <hyperlinks>
    <hyperlink ref="N1" location="Índice!A1" display="(Voltar ao índice)" xr:uid="{00000000-0004-0000-6400-000000000000}"/>
  </hyperlinks>
  <pageMargins left="0.511811024" right="0.511811024" top="0.78740157499999996" bottom="0.78740157499999996" header="0.31496062000000002" footer="0.31496062000000002"/>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R37"/>
  <sheetViews>
    <sheetView zoomScaleNormal="100" workbookViewId="0">
      <selection activeCell="R1" sqref="R1"/>
    </sheetView>
  </sheetViews>
  <sheetFormatPr defaultColWidth="9.140625" defaultRowHeight="9.9499999999999993"/>
  <cols>
    <col min="1" max="1" width="9.140625" style="2" customWidth="1"/>
    <col min="2" max="2" width="9.140625" style="855" customWidth="1"/>
    <col min="3" max="16384" width="9.140625" style="2"/>
  </cols>
  <sheetData>
    <row r="1" spans="1:18" ht="10.5">
      <c r="A1" s="41" t="s">
        <v>1675</v>
      </c>
      <c r="B1" s="41"/>
      <c r="C1" s="41"/>
      <c r="D1" s="41"/>
      <c r="R1" s="44" t="s">
        <v>494</v>
      </c>
    </row>
    <row r="2" spans="1:18">
      <c r="A2" s="819" t="s">
        <v>1676</v>
      </c>
      <c r="B2" s="819"/>
      <c r="C2" s="819"/>
      <c r="D2" s="819"/>
    </row>
    <row r="3" spans="1:18">
      <c r="A3" s="819" t="s">
        <v>496</v>
      </c>
      <c r="B3" s="819"/>
      <c r="C3" s="819"/>
      <c r="D3" s="819"/>
    </row>
    <row r="5" spans="1:18" ht="10.5">
      <c r="A5" s="1024" t="s">
        <v>687</v>
      </c>
      <c r="B5" s="854" t="s">
        <v>1677</v>
      </c>
    </row>
    <row r="6" spans="1:18">
      <c r="A6" s="1054" t="s">
        <v>627</v>
      </c>
      <c r="B6" s="855">
        <v>3.6646919850193506E-2</v>
      </c>
    </row>
    <row r="7" spans="1:18">
      <c r="A7" s="1054" t="s">
        <v>637</v>
      </c>
      <c r="B7" s="855">
        <v>1.8485048923315074E-2</v>
      </c>
    </row>
    <row r="8" spans="1:18">
      <c r="A8" s="1054" t="s">
        <v>639</v>
      </c>
      <c r="B8" s="855">
        <v>3.9815265127487877E-2</v>
      </c>
    </row>
    <row r="9" spans="1:18">
      <c r="A9" s="1054" t="s">
        <v>628</v>
      </c>
      <c r="B9" s="855">
        <v>1.4395117485889274E-2</v>
      </c>
    </row>
    <row r="10" spans="1:18">
      <c r="A10" s="1054" t="s">
        <v>634</v>
      </c>
      <c r="B10" s="855">
        <v>6.5680671619611219E-3</v>
      </c>
    </row>
    <row r="11" spans="1:18">
      <c r="A11" s="1054" t="s">
        <v>635</v>
      </c>
      <c r="B11" s="855">
        <v>8.3282309819119795E-3</v>
      </c>
    </row>
    <row r="12" spans="1:18">
      <c r="A12" s="1054" t="s">
        <v>618</v>
      </c>
      <c r="B12" s="855">
        <v>2.7351844501664391E-2</v>
      </c>
    </row>
    <row r="13" spans="1:18">
      <c r="A13" s="1054" t="s">
        <v>633</v>
      </c>
      <c r="B13" s="855">
        <v>1.5792533991733942E-2</v>
      </c>
    </row>
    <row r="14" spans="1:18">
      <c r="A14" s="1054" t="s">
        <v>626</v>
      </c>
      <c r="B14" s="855">
        <v>9.0907893721358032E-3</v>
      </c>
    </row>
    <row r="15" spans="1:18">
      <c r="A15" s="1054" t="s">
        <v>632</v>
      </c>
      <c r="B15" s="855">
        <v>1.8086481911930605E-2</v>
      </c>
    </row>
    <row r="16" spans="1:18">
      <c r="A16" s="1054" t="s">
        <v>636</v>
      </c>
      <c r="B16" s="855">
        <v>9.3360900593315258E-3</v>
      </c>
    </row>
    <row r="17" spans="1:2">
      <c r="A17" s="1054" t="s">
        <v>625</v>
      </c>
      <c r="B17" s="855">
        <v>1.6096128339322714E-2</v>
      </c>
    </row>
    <row r="18" spans="1:2">
      <c r="A18" s="1054" t="s">
        <v>620</v>
      </c>
      <c r="B18" s="855">
        <v>3.5282212534632211E-3</v>
      </c>
    </row>
    <row r="19" spans="1:2">
      <c r="A19" s="1054" t="s">
        <v>619</v>
      </c>
      <c r="B19" s="855">
        <v>8.2924385811639929E-3</v>
      </c>
    </row>
    <row r="20" spans="1:2">
      <c r="A20" s="1054" t="s">
        <v>631</v>
      </c>
      <c r="B20" s="855">
        <v>1.8277794011306615E-2</v>
      </c>
    </row>
    <row r="21" spans="1:2">
      <c r="A21" s="1054" t="s">
        <v>617</v>
      </c>
      <c r="B21" s="855">
        <v>6.2494125776047281E-3</v>
      </c>
    </row>
    <row r="22" spans="1:2">
      <c r="A22" s="1054" t="s">
        <v>638</v>
      </c>
      <c r="B22" s="855">
        <v>1.1320264631311144E-2</v>
      </c>
    </row>
    <row r="23" spans="1:2">
      <c r="A23" s="1054" t="s">
        <v>621</v>
      </c>
      <c r="B23" s="855">
        <v>2.9524791125285384E-2</v>
      </c>
    </row>
    <row r="24" spans="1:2">
      <c r="A24" s="1054" t="s">
        <v>630</v>
      </c>
      <c r="B24" s="855">
        <v>2.519880858166546E-3</v>
      </c>
    </row>
    <row r="25" spans="1:2">
      <c r="A25" s="1054" t="s">
        <v>615</v>
      </c>
      <c r="B25" s="855">
        <v>1.5022243223916E-2</v>
      </c>
    </row>
    <row r="26" spans="1:2">
      <c r="A26" s="1054" t="s">
        <v>622</v>
      </c>
      <c r="B26" s="855">
        <v>5.5361122882379311E-3</v>
      </c>
    </row>
    <row r="27" spans="1:2">
      <c r="A27" s="1054" t="s">
        <v>613</v>
      </c>
      <c r="B27" s="855">
        <v>2.2881053688517124E-2</v>
      </c>
    </row>
    <row r="28" spans="1:2">
      <c r="A28" s="1054" t="s">
        <v>623</v>
      </c>
      <c r="B28" s="855">
        <v>5.147456157228282E-2</v>
      </c>
    </row>
    <row r="29" spans="1:2">
      <c r="A29" s="1054" t="s">
        <v>616</v>
      </c>
      <c r="B29" s="855">
        <v>1.0759053026454482E-2</v>
      </c>
    </row>
    <row r="30" spans="1:2">
      <c r="A30" s="1054" t="s">
        <v>614</v>
      </c>
      <c r="B30" s="855">
        <v>2.6890215013613532E-3</v>
      </c>
    </row>
    <row r="31" spans="1:2">
      <c r="A31" s="1054" t="s">
        <v>624</v>
      </c>
      <c r="B31" s="855">
        <v>2.6856254456085363E-2</v>
      </c>
    </row>
    <row r="32" spans="1:2">
      <c r="A32" s="1054" t="s">
        <v>629</v>
      </c>
      <c r="B32" s="855">
        <v>2.7073239462179023E-2</v>
      </c>
    </row>
    <row r="33" spans="1:1" s="855" customFormat="1">
      <c r="A33" s="1054"/>
    </row>
    <row r="35" spans="1:1" s="855" customFormat="1" ht="10.5">
      <c r="A35" s="694" t="s">
        <v>1678</v>
      </c>
    </row>
    <row r="36" spans="1:1" s="855" customFormat="1" ht="10.5">
      <c r="A36" s="736" t="s">
        <v>1608</v>
      </c>
    </row>
    <row r="37" spans="1:1" s="855" customFormat="1">
      <c r="A37" s="1054"/>
    </row>
  </sheetData>
  <hyperlinks>
    <hyperlink ref="R1" location="Índice!A1" display="(Voltar ao índice)" xr:uid="{00000000-0004-0000-6500-000000000000}"/>
  </hyperlinks>
  <pageMargins left="0.511811024" right="0.511811024" top="0.78740157499999996" bottom="0.78740157499999996" header="0.31496062000000002" footer="0.31496062000000002"/>
  <pageSetup paperSize="9" orientation="portrait"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F39"/>
  <sheetViews>
    <sheetView workbookViewId="0">
      <selection activeCell="F1" sqref="F1"/>
    </sheetView>
  </sheetViews>
  <sheetFormatPr defaultColWidth="9.140625" defaultRowHeight="9.9499999999999993"/>
  <cols>
    <col min="1" max="1" width="72.85546875" style="2" bestFit="1" customWidth="1"/>
    <col min="2" max="3" width="9.140625" style="2" customWidth="1"/>
    <col min="4" max="16384" width="9.140625" style="2"/>
  </cols>
  <sheetData>
    <row r="1" spans="1:6" ht="10.5">
      <c r="A1" s="735" t="s">
        <v>1679</v>
      </c>
      <c r="F1" s="44" t="s">
        <v>494</v>
      </c>
    </row>
    <row r="2" spans="1:6">
      <c r="A2" s="736" t="s">
        <v>386</v>
      </c>
    </row>
    <row r="5" spans="1:6">
      <c r="A5" s="2" t="s">
        <v>1680</v>
      </c>
      <c r="B5" s="739">
        <v>1129108620.3599999</v>
      </c>
      <c r="C5" s="856">
        <v>5.7341239053631733E-2</v>
      </c>
    </row>
    <row r="6" spans="1:6">
      <c r="A6" s="2" t="s">
        <v>1433</v>
      </c>
      <c r="B6" s="739">
        <v>9384661063.2700005</v>
      </c>
      <c r="C6" s="856">
        <v>0.47659550530638989</v>
      </c>
    </row>
    <row r="7" spans="1:6">
      <c r="A7" s="2" t="s">
        <v>1681</v>
      </c>
      <c r="B7" s="739">
        <v>64077526.899999999</v>
      </c>
      <c r="C7" s="856">
        <v>3.2541464316931047E-3</v>
      </c>
    </row>
    <row r="8" spans="1:6">
      <c r="A8" s="2" t="s">
        <v>1682</v>
      </c>
      <c r="B8" s="739">
        <v>4938973.2300000004</v>
      </c>
      <c r="C8" s="856">
        <v>2.5082338364454371E-4</v>
      </c>
    </row>
    <row r="9" spans="1:6">
      <c r="A9" s="2" t="s">
        <v>1618</v>
      </c>
      <c r="B9" s="739">
        <v>6289792022.3400002</v>
      </c>
      <c r="C9" s="856">
        <v>0.31942406731039846</v>
      </c>
    </row>
    <row r="10" spans="1:6">
      <c r="A10" s="2" t="s">
        <v>1664</v>
      </c>
      <c r="B10" s="739">
        <v>3433164.31</v>
      </c>
      <c r="C10" s="856">
        <v>1.7435160077631867E-4</v>
      </c>
    </row>
    <row r="11" spans="1:6">
      <c r="A11" s="2" t="s">
        <v>1683</v>
      </c>
      <c r="B11" s="739">
        <v>578794212.39999998</v>
      </c>
      <c r="C11" s="856">
        <v>2.9393786122636403E-2</v>
      </c>
    </row>
    <row r="12" spans="1:6">
      <c r="A12" s="2" t="s">
        <v>1684</v>
      </c>
      <c r="B12" s="739">
        <v>2195493802.0799999</v>
      </c>
      <c r="C12" s="856">
        <v>0.11149709839758125</v>
      </c>
    </row>
    <row r="13" spans="1:6">
      <c r="A13" s="2" t="s">
        <v>1621</v>
      </c>
      <c r="B13" s="739">
        <v>40740414.649999999</v>
      </c>
      <c r="C13" s="856">
        <v>2.0689823932483102E-3</v>
      </c>
    </row>
    <row r="14" spans="1:6">
      <c r="B14" s="739">
        <v>19691039799.540001</v>
      </c>
      <c r="C14" s="856">
        <v>1</v>
      </c>
    </row>
    <row r="21" spans="2:2">
      <c r="B21" s="858"/>
    </row>
    <row r="38" spans="1:1" ht="10.5">
      <c r="A38" s="41" t="s">
        <v>1665</v>
      </c>
    </row>
    <row r="39" spans="1:1" ht="10.5">
      <c r="A39" s="736" t="s">
        <v>1601</v>
      </c>
    </row>
  </sheetData>
  <hyperlinks>
    <hyperlink ref="F1" location="Índice!A1" display="(Voltar ao índice)" xr:uid="{00000000-0004-0000-6600-000000000000}"/>
  </hyperlinks>
  <pageMargins left="0.511811024" right="0.511811024" top="0.78740157499999996" bottom="0.78740157499999996" header="0.31496062000000002" footer="0.31496062000000002"/>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P26"/>
  <sheetViews>
    <sheetView zoomScaleNormal="100" workbookViewId="0">
      <selection activeCell="A2" sqref="A2"/>
    </sheetView>
  </sheetViews>
  <sheetFormatPr defaultColWidth="9.140625" defaultRowHeight="9.9499999999999993"/>
  <cols>
    <col min="1" max="1" width="17.85546875" style="2" customWidth="1"/>
    <col min="2" max="2" width="12.42578125" style="2" bestFit="1" customWidth="1"/>
    <col min="3" max="4" width="9.140625" style="2" customWidth="1"/>
    <col min="5" max="5" width="12.42578125" style="2" bestFit="1" customWidth="1"/>
    <col min="6" max="6" width="9.140625" style="2"/>
    <col min="7" max="7" width="9.140625" style="2" customWidth="1"/>
    <col min="8" max="8" width="12.42578125" style="2" customWidth="1"/>
    <col min="9" max="10" width="9.140625" style="2" customWidth="1"/>
    <col min="11" max="11" width="13.7109375" style="2" customWidth="1"/>
    <col min="12" max="16384" width="9.140625" style="2"/>
  </cols>
  <sheetData>
    <row r="1" spans="1:16" ht="10.5">
      <c r="A1" s="41" t="s">
        <v>1685</v>
      </c>
      <c r="M1" s="44" t="s">
        <v>494</v>
      </c>
    </row>
    <row r="2" spans="1:16">
      <c r="A2" s="2" t="s">
        <v>390</v>
      </c>
    </row>
    <row r="3" spans="1:16" ht="12">
      <c r="A3" s="2" t="s">
        <v>1686</v>
      </c>
    </row>
    <row r="5" spans="1:16" ht="18" customHeight="1">
      <c r="A5" s="1084" t="s">
        <v>1687</v>
      </c>
      <c r="B5" s="1090" t="s">
        <v>1688</v>
      </c>
      <c r="C5" s="1090"/>
      <c r="D5" s="1090"/>
      <c r="E5" s="1090"/>
      <c r="F5" s="1090"/>
      <c r="G5" s="1090"/>
      <c r="H5" s="1090"/>
      <c r="I5" s="1090"/>
      <c r="J5" s="1090"/>
      <c r="K5" s="1090"/>
      <c r="L5" s="1090"/>
      <c r="M5" s="1090"/>
    </row>
    <row r="6" spans="1:16" ht="18" customHeight="1">
      <c r="A6" s="1084"/>
      <c r="B6" s="1090">
        <v>2021</v>
      </c>
      <c r="C6" s="1090"/>
      <c r="D6" s="1090"/>
      <c r="E6" s="1090">
        <v>2022</v>
      </c>
      <c r="F6" s="1090"/>
      <c r="G6" s="1090"/>
      <c r="H6" s="1090">
        <v>2023</v>
      </c>
      <c r="I6" s="1090"/>
      <c r="J6" s="1090"/>
      <c r="K6" s="1090">
        <v>2024</v>
      </c>
      <c r="L6" s="1090"/>
      <c r="M6" s="1090"/>
    </row>
    <row r="7" spans="1:16" ht="22.5" customHeight="1">
      <c r="A7" s="1084"/>
      <c r="B7" s="1025" t="s">
        <v>1689</v>
      </c>
      <c r="C7" s="1025" t="s">
        <v>1690</v>
      </c>
      <c r="D7" s="1025" t="s">
        <v>787</v>
      </c>
      <c r="E7" s="1025" t="s">
        <v>1689</v>
      </c>
      <c r="F7" s="1025" t="s">
        <v>1690</v>
      </c>
      <c r="G7" s="1025" t="s">
        <v>787</v>
      </c>
      <c r="H7" s="1025" t="s">
        <v>1689</v>
      </c>
      <c r="I7" s="1025" t="s">
        <v>1690</v>
      </c>
      <c r="J7" s="1025" t="s">
        <v>787</v>
      </c>
      <c r="K7" s="1025" t="s">
        <v>1689</v>
      </c>
      <c r="L7" s="1025" t="s">
        <v>1690</v>
      </c>
      <c r="M7" s="1025" t="s">
        <v>787</v>
      </c>
    </row>
    <row r="9" spans="1:16" ht="10.5">
      <c r="A9" s="45" t="s">
        <v>582</v>
      </c>
      <c r="B9" s="46">
        <v>502318</v>
      </c>
      <c r="C9" s="46">
        <v>23790</v>
      </c>
      <c r="D9" s="46">
        <v>526108</v>
      </c>
      <c r="E9" s="46">
        <v>471116</v>
      </c>
      <c r="F9" s="46">
        <v>24873</v>
      </c>
      <c r="G9" s="46">
        <v>495989</v>
      </c>
      <c r="H9" s="46">
        <v>464060</v>
      </c>
      <c r="I9" s="46">
        <v>21013</v>
      </c>
      <c r="J9" s="46">
        <v>485073</v>
      </c>
      <c r="K9" s="46">
        <v>505861.77819156047</v>
      </c>
      <c r="L9" s="46">
        <v>24331.938096340557</v>
      </c>
      <c r="M9" s="46">
        <v>530193.71628790104</v>
      </c>
      <c r="O9" s="47"/>
      <c r="P9" s="47"/>
    </row>
    <row r="10" spans="1:16">
      <c r="B10" s="47"/>
      <c r="C10" s="47"/>
      <c r="D10" s="47"/>
      <c r="E10" s="47"/>
      <c r="F10" s="47"/>
      <c r="G10" s="47"/>
      <c r="H10" s="47"/>
      <c r="I10" s="47"/>
      <c r="J10" s="47"/>
      <c r="O10" s="47"/>
      <c r="P10" s="47"/>
    </row>
    <row r="11" spans="1:16">
      <c r="A11" s="7" t="s">
        <v>606</v>
      </c>
      <c r="B11" s="49">
        <v>50182</v>
      </c>
      <c r="C11" s="49">
        <v>1898</v>
      </c>
      <c r="D11" s="49">
        <v>52080</v>
      </c>
      <c r="E11" s="49">
        <v>49502</v>
      </c>
      <c r="F11" s="49">
        <v>1876</v>
      </c>
      <c r="G11" s="49">
        <v>51378</v>
      </c>
      <c r="H11" s="49">
        <v>48062</v>
      </c>
      <c r="I11" s="49">
        <v>1622</v>
      </c>
      <c r="J11" s="49">
        <v>49684</v>
      </c>
      <c r="K11" s="49">
        <v>53615.062556886085</v>
      </c>
      <c r="L11" s="49">
        <v>1952.071512872204</v>
      </c>
      <c r="M11" s="49">
        <v>55567.134069758293</v>
      </c>
      <c r="O11" s="47"/>
      <c r="P11" s="47"/>
    </row>
    <row r="12" spans="1:16">
      <c r="A12" s="2" t="s">
        <v>605</v>
      </c>
      <c r="B12" s="47">
        <v>98802</v>
      </c>
      <c r="C12" s="47">
        <v>5362</v>
      </c>
      <c r="D12" s="47">
        <v>104164</v>
      </c>
      <c r="E12" s="47">
        <v>98136</v>
      </c>
      <c r="F12" s="47">
        <v>5967</v>
      </c>
      <c r="G12" s="47">
        <v>104103</v>
      </c>
      <c r="H12" s="47">
        <v>98377</v>
      </c>
      <c r="I12" s="47">
        <v>5026</v>
      </c>
      <c r="J12" s="47">
        <v>103403</v>
      </c>
      <c r="K12" s="47">
        <v>105116.18374411052</v>
      </c>
      <c r="L12" s="47">
        <v>5829.2687661996642</v>
      </c>
      <c r="M12" s="47">
        <v>110945.45251031018</v>
      </c>
      <c r="O12" s="47"/>
      <c r="P12" s="47"/>
    </row>
    <row r="13" spans="1:16">
      <c r="A13" s="2" t="s">
        <v>604</v>
      </c>
      <c r="B13" s="47">
        <v>34068</v>
      </c>
      <c r="C13" s="47">
        <v>1119</v>
      </c>
      <c r="D13" s="47">
        <v>35187</v>
      </c>
      <c r="E13" s="47">
        <v>33468</v>
      </c>
      <c r="F13" s="47">
        <v>1262</v>
      </c>
      <c r="G13" s="47">
        <v>34730</v>
      </c>
      <c r="H13" s="47">
        <v>35921</v>
      </c>
      <c r="I13" s="47">
        <v>1105</v>
      </c>
      <c r="J13" s="47">
        <v>37026</v>
      </c>
      <c r="K13" s="47">
        <v>39183.769703279919</v>
      </c>
      <c r="L13" s="47">
        <v>1269.4452783095314</v>
      </c>
      <c r="M13" s="47">
        <v>40453.214981589452</v>
      </c>
      <c r="O13" s="47"/>
      <c r="P13" s="47"/>
    </row>
    <row r="14" spans="1:16">
      <c r="A14" s="2" t="s">
        <v>607</v>
      </c>
      <c r="B14" s="47">
        <v>243633</v>
      </c>
      <c r="C14" s="47">
        <v>12392</v>
      </c>
      <c r="D14" s="47">
        <v>256025</v>
      </c>
      <c r="E14" s="47">
        <v>222451</v>
      </c>
      <c r="F14" s="47">
        <v>12694</v>
      </c>
      <c r="G14" s="47">
        <v>235145</v>
      </c>
      <c r="H14" s="47">
        <v>213946</v>
      </c>
      <c r="I14" s="47">
        <v>10575</v>
      </c>
      <c r="J14" s="47">
        <v>224521</v>
      </c>
      <c r="K14" s="47">
        <v>233235.20353477067</v>
      </c>
      <c r="L14" s="47">
        <v>12122.509216750301</v>
      </c>
      <c r="M14" s="47">
        <v>245357.71275152097</v>
      </c>
      <c r="O14" s="47"/>
      <c r="P14" s="47"/>
    </row>
    <row r="15" spans="1:16">
      <c r="A15" s="11" t="s">
        <v>608</v>
      </c>
      <c r="B15" s="50">
        <v>75633</v>
      </c>
      <c r="C15" s="50">
        <v>3019</v>
      </c>
      <c r="D15" s="50">
        <v>78652</v>
      </c>
      <c r="E15" s="50">
        <v>67559</v>
      </c>
      <c r="F15" s="50">
        <v>3074</v>
      </c>
      <c r="G15" s="50">
        <v>70633</v>
      </c>
      <c r="H15" s="50">
        <v>67754</v>
      </c>
      <c r="I15" s="50">
        <v>2685</v>
      </c>
      <c r="J15" s="50">
        <v>70439</v>
      </c>
      <c r="K15" s="50">
        <v>74711.558652513268</v>
      </c>
      <c r="L15" s="50">
        <v>3158.6433222088576</v>
      </c>
      <c r="M15" s="50">
        <v>77870.20197472212</v>
      </c>
      <c r="O15" s="47"/>
      <c r="P15" s="47"/>
    </row>
    <row r="17" spans="1:13" ht="10.5">
      <c r="A17" s="2" t="s">
        <v>1691</v>
      </c>
    </row>
    <row r="18" spans="1:13">
      <c r="A18" s="2" t="s">
        <v>1692</v>
      </c>
    </row>
    <row r="20" spans="1:13">
      <c r="B20" s="47"/>
      <c r="C20" s="47"/>
      <c r="D20" s="47"/>
      <c r="E20" s="47"/>
      <c r="F20" s="47"/>
      <c r="G20" s="47"/>
      <c r="H20" s="47"/>
      <c r="I20" s="47"/>
      <c r="J20" s="47"/>
      <c r="K20" s="47"/>
      <c r="L20" s="47"/>
      <c r="M20" s="47"/>
    </row>
    <row r="21" spans="1:13">
      <c r="B21" s="47"/>
      <c r="C21" s="47"/>
      <c r="D21" s="47"/>
      <c r="E21" s="47"/>
      <c r="F21" s="47"/>
      <c r="G21" s="47"/>
      <c r="H21" s="47"/>
      <c r="I21" s="47"/>
      <c r="J21" s="47"/>
      <c r="K21" s="47"/>
      <c r="L21" s="47"/>
      <c r="M21" s="47"/>
    </row>
    <row r="22" spans="1:13">
      <c r="B22" s="47"/>
      <c r="C22" s="47"/>
      <c r="D22" s="47"/>
      <c r="E22" s="47"/>
      <c r="F22" s="47"/>
      <c r="G22" s="47"/>
      <c r="H22" s="47"/>
      <c r="I22" s="47"/>
      <c r="J22" s="47"/>
      <c r="K22" s="47"/>
      <c r="L22" s="47"/>
      <c r="M22" s="47"/>
    </row>
    <row r="23" spans="1:13">
      <c r="B23" s="47"/>
      <c r="C23" s="47"/>
      <c r="D23" s="47"/>
      <c r="E23" s="47"/>
      <c r="F23" s="47"/>
      <c r="G23" s="47"/>
      <c r="H23" s="47"/>
      <c r="I23" s="47"/>
      <c r="J23" s="47"/>
      <c r="K23" s="47"/>
      <c r="L23" s="47"/>
      <c r="M23" s="47"/>
    </row>
    <row r="24" spans="1:13">
      <c r="B24" s="47"/>
      <c r="C24" s="47"/>
      <c r="D24" s="47"/>
      <c r="E24" s="47"/>
      <c r="F24" s="47"/>
      <c r="G24" s="47"/>
      <c r="H24" s="47"/>
      <c r="I24" s="47"/>
      <c r="J24" s="47"/>
      <c r="K24" s="47"/>
      <c r="L24" s="47"/>
      <c r="M24" s="47"/>
    </row>
    <row r="25" spans="1:13">
      <c r="B25" s="47"/>
      <c r="C25" s="47"/>
      <c r="D25" s="47"/>
      <c r="E25" s="47"/>
      <c r="F25" s="47"/>
      <c r="G25" s="47"/>
      <c r="H25" s="47"/>
      <c r="I25" s="47"/>
      <c r="J25" s="47"/>
      <c r="K25" s="47"/>
      <c r="L25" s="47"/>
      <c r="M25" s="47"/>
    </row>
    <row r="26" spans="1:13">
      <c r="B26" s="47"/>
      <c r="C26" s="47"/>
      <c r="D26" s="47"/>
      <c r="E26" s="47"/>
      <c r="F26" s="47"/>
      <c r="G26" s="47"/>
      <c r="H26" s="47"/>
      <c r="I26" s="47"/>
      <c r="J26" s="47"/>
      <c r="K26" s="47"/>
      <c r="L26" s="47"/>
      <c r="M26" s="47"/>
    </row>
  </sheetData>
  <mergeCells count="6">
    <mergeCell ref="A5:A7"/>
    <mergeCell ref="B5:M5"/>
    <mergeCell ref="B6:D6"/>
    <mergeCell ref="E6:G6"/>
    <mergeCell ref="H6:J6"/>
    <mergeCell ref="K6:M6"/>
  </mergeCells>
  <hyperlinks>
    <hyperlink ref="M1" location="Índice!A1" display="(Voltar ao índice)" xr:uid="{00000000-0004-0000-6700-000000000000}"/>
  </hyperlinks>
  <pageMargins left="0.511811024" right="0.511811024" top="0.78740157499999996" bottom="0.78740157499999996" header="0.31496062000000002" footer="0.31496062000000002"/>
  <pageSetup paperSize="9"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W57"/>
  <sheetViews>
    <sheetView zoomScaleNormal="100" workbookViewId="0">
      <selection activeCell="A2" sqref="A2"/>
    </sheetView>
  </sheetViews>
  <sheetFormatPr defaultColWidth="9.140625" defaultRowHeight="9.9499999999999993"/>
  <cols>
    <col min="1" max="1" width="22.85546875" style="2" bestFit="1" customWidth="1"/>
    <col min="2" max="16384" width="9.140625" style="2"/>
  </cols>
  <sheetData>
    <row r="1" spans="1:23" ht="10.5">
      <c r="A1" s="41" t="s">
        <v>1693</v>
      </c>
      <c r="H1" s="44" t="s">
        <v>494</v>
      </c>
    </row>
    <row r="2" spans="1:23">
      <c r="A2" s="2" t="s">
        <v>392</v>
      </c>
    </row>
    <row r="3" spans="1:23">
      <c r="A3" s="2" t="s">
        <v>1694</v>
      </c>
    </row>
    <row r="5" spans="1:23" ht="18" customHeight="1">
      <c r="A5" s="54" t="s">
        <v>1695</v>
      </c>
      <c r="B5" s="1025">
        <v>2016</v>
      </c>
      <c r="C5" s="1025">
        <v>2017</v>
      </c>
      <c r="D5" s="1025">
        <v>2018</v>
      </c>
      <c r="E5" s="1025">
        <v>2019</v>
      </c>
      <c r="F5" s="1025">
        <v>2020</v>
      </c>
      <c r="G5" s="1025">
        <v>2021</v>
      </c>
      <c r="H5" s="1025">
        <v>2022</v>
      </c>
    </row>
    <row r="6" spans="1:23" ht="10.5">
      <c r="A6" s="14"/>
      <c r="B6" s="755"/>
      <c r="C6" s="755"/>
      <c r="D6" s="755"/>
      <c r="E6" s="755"/>
      <c r="F6" s="755"/>
      <c r="G6" s="755"/>
      <c r="H6" s="755"/>
    </row>
    <row r="7" spans="1:23" ht="10.5">
      <c r="A7" s="1304" t="s">
        <v>1696</v>
      </c>
      <c r="B7" s="1304"/>
      <c r="C7" s="1304"/>
      <c r="D7" s="1304"/>
      <c r="E7" s="1304"/>
      <c r="F7" s="1304"/>
      <c r="G7" s="1304"/>
      <c r="H7" s="1304"/>
    </row>
    <row r="8" spans="1:23">
      <c r="A8" s="7" t="s">
        <v>658</v>
      </c>
      <c r="B8" s="49">
        <v>521464</v>
      </c>
      <c r="C8" s="49">
        <v>484188</v>
      </c>
      <c r="D8" s="49">
        <v>497734</v>
      </c>
      <c r="E8" s="49">
        <v>494299</v>
      </c>
      <c r="F8" s="49">
        <v>490531</v>
      </c>
      <c r="G8" s="49">
        <v>490100</v>
      </c>
      <c r="H8" s="49">
        <v>519397</v>
      </c>
      <c r="P8" s="47"/>
      <c r="Q8" s="47"/>
      <c r="R8" s="47"/>
      <c r="S8" s="47"/>
      <c r="T8" s="47"/>
      <c r="U8" s="47"/>
      <c r="V8" s="47"/>
      <c r="W8" s="47"/>
    </row>
    <row r="9" spans="1:23">
      <c r="A9" s="2" t="s">
        <v>657</v>
      </c>
      <c r="B9" s="47">
        <v>69431</v>
      </c>
      <c r="C9" s="47">
        <v>63829</v>
      </c>
      <c r="D9" s="47">
        <v>65290</v>
      </c>
      <c r="E9" s="47">
        <v>66264</v>
      </c>
      <c r="F9" s="47">
        <v>66269</v>
      </c>
      <c r="G9" s="47">
        <v>69627</v>
      </c>
      <c r="H9" s="47">
        <v>77739</v>
      </c>
      <c r="P9" s="47"/>
      <c r="Q9" s="47"/>
      <c r="R9" s="47"/>
      <c r="S9" s="47"/>
      <c r="T9" s="47"/>
      <c r="U9" s="47"/>
      <c r="V9" s="47"/>
    </row>
    <row r="10" spans="1:23" s="41" customFormat="1" ht="10.5">
      <c r="A10" s="45" t="s">
        <v>787</v>
      </c>
      <c r="B10" s="46">
        <v>590895</v>
      </c>
      <c r="C10" s="46">
        <v>548017</v>
      </c>
      <c r="D10" s="46">
        <v>563024</v>
      </c>
      <c r="E10" s="46">
        <v>560563</v>
      </c>
      <c r="F10" s="46">
        <v>556800</v>
      </c>
      <c r="G10" s="46">
        <v>559727</v>
      </c>
      <c r="H10" s="46">
        <v>597136</v>
      </c>
      <c r="I10" s="2"/>
      <c r="P10" s="47"/>
      <c r="Q10" s="47"/>
      <c r="R10" s="47"/>
      <c r="S10" s="47"/>
      <c r="T10" s="47"/>
      <c r="U10" s="47"/>
      <c r="V10" s="47"/>
    </row>
    <row r="11" spans="1:23">
      <c r="B11" s="47"/>
      <c r="C11" s="47"/>
      <c r="D11" s="47"/>
      <c r="E11" s="47"/>
      <c r="F11" s="47"/>
      <c r="G11" s="47"/>
      <c r="H11" s="47"/>
    </row>
    <row r="12" spans="1:23" ht="10.5">
      <c r="A12" s="1304" t="s">
        <v>1697</v>
      </c>
      <c r="B12" s="1304"/>
      <c r="C12" s="1304"/>
      <c r="D12" s="1304"/>
      <c r="E12" s="1304"/>
      <c r="F12" s="1304"/>
      <c r="G12" s="1304"/>
      <c r="H12" s="1304"/>
    </row>
    <row r="13" spans="1:23">
      <c r="A13" s="7" t="s">
        <v>1698</v>
      </c>
      <c r="B13" s="49">
        <v>165498</v>
      </c>
      <c r="C13" s="49">
        <v>144007</v>
      </c>
      <c r="D13" s="49">
        <v>139604</v>
      </c>
      <c r="E13" s="49">
        <v>129508</v>
      </c>
      <c r="F13" s="49">
        <v>119145</v>
      </c>
      <c r="G13" s="49">
        <v>108966</v>
      </c>
      <c r="H13" s="49">
        <v>107347</v>
      </c>
      <c r="P13" s="47"/>
      <c r="Q13" s="47"/>
      <c r="R13" s="47"/>
      <c r="S13" s="47"/>
      <c r="T13" s="47"/>
      <c r="U13" s="47"/>
      <c r="V13" s="47"/>
    </row>
    <row r="14" spans="1:23">
      <c r="A14" s="2" t="s">
        <v>1699</v>
      </c>
      <c r="B14" s="47">
        <v>404032</v>
      </c>
      <c r="C14" s="47">
        <v>382988</v>
      </c>
      <c r="D14" s="47">
        <v>401043</v>
      </c>
      <c r="E14" s="47">
        <v>407844</v>
      </c>
      <c r="F14" s="47">
        <v>413480</v>
      </c>
      <c r="G14" s="47">
        <v>425291</v>
      </c>
      <c r="H14" s="47">
        <v>462311</v>
      </c>
      <c r="P14" s="47"/>
      <c r="Q14" s="47"/>
      <c r="R14" s="47"/>
      <c r="S14" s="47"/>
      <c r="T14" s="47"/>
      <c r="U14" s="47"/>
      <c r="V14" s="47"/>
    </row>
    <row r="15" spans="1:23">
      <c r="A15" s="2" t="s">
        <v>1700</v>
      </c>
      <c r="B15" s="47">
        <v>8847</v>
      </c>
      <c r="C15" s="47">
        <v>7849</v>
      </c>
      <c r="D15" s="47">
        <v>8400</v>
      </c>
      <c r="E15" s="47">
        <v>8319</v>
      </c>
      <c r="F15" s="47">
        <v>8525</v>
      </c>
      <c r="G15" s="47">
        <v>8800</v>
      </c>
      <c r="H15" s="47">
        <v>9334</v>
      </c>
      <c r="P15" s="47"/>
      <c r="Q15" s="47"/>
      <c r="R15" s="47"/>
      <c r="S15" s="47"/>
      <c r="T15" s="47"/>
      <c r="U15" s="47"/>
      <c r="V15" s="47"/>
    </row>
    <row r="16" spans="1:23">
      <c r="A16" s="2" t="s">
        <v>1701</v>
      </c>
      <c r="B16" s="47">
        <v>12518</v>
      </c>
      <c r="C16" s="47">
        <v>13173</v>
      </c>
      <c r="D16" s="47">
        <v>13977</v>
      </c>
      <c r="E16" s="47">
        <v>14892</v>
      </c>
      <c r="F16" s="47">
        <v>15650</v>
      </c>
      <c r="G16" s="47">
        <v>16670</v>
      </c>
      <c r="H16" s="47">
        <v>18144</v>
      </c>
      <c r="P16" s="47"/>
      <c r="Q16" s="47"/>
      <c r="R16" s="47"/>
      <c r="S16" s="47"/>
      <c r="T16" s="47"/>
      <c r="U16" s="47"/>
      <c r="V16" s="47"/>
    </row>
    <row r="17" spans="1:22" s="41" customFormat="1" ht="10.5">
      <c r="A17" s="45" t="s">
        <v>787</v>
      </c>
      <c r="B17" s="46">
        <v>590895</v>
      </c>
      <c r="C17" s="46">
        <v>548017</v>
      </c>
      <c r="D17" s="46">
        <v>563024</v>
      </c>
      <c r="E17" s="46">
        <v>560563</v>
      </c>
      <c r="F17" s="46">
        <v>556800</v>
      </c>
      <c r="G17" s="46">
        <v>559727</v>
      </c>
      <c r="H17" s="46">
        <v>597136</v>
      </c>
      <c r="I17" s="2"/>
      <c r="P17" s="47"/>
      <c r="Q17" s="47"/>
      <c r="R17" s="47"/>
      <c r="S17" s="47"/>
      <c r="T17" s="47"/>
      <c r="U17" s="47"/>
      <c r="V17" s="47"/>
    </row>
    <row r="18" spans="1:22">
      <c r="B18" s="47"/>
      <c r="C18" s="47"/>
      <c r="D18" s="47"/>
      <c r="E18" s="47"/>
      <c r="F18" s="47"/>
      <c r="G18" s="47"/>
      <c r="H18" s="47"/>
    </row>
    <row r="19" spans="1:22" ht="10.5">
      <c r="A19" s="1304" t="s">
        <v>814</v>
      </c>
      <c r="B19" s="1304"/>
      <c r="C19" s="1304"/>
      <c r="D19" s="1304"/>
      <c r="E19" s="1304"/>
      <c r="F19" s="1304"/>
      <c r="G19" s="1304"/>
      <c r="H19" s="1304"/>
    </row>
    <row r="20" spans="1:22">
      <c r="A20" s="7" t="s">
        <v>1702</v>
      </c>
      <c r="B20" s="49">
        <v>98577</v>
      </c>
      <c r="C20" s="49">
        <v>81985</v>
      </c>
      <c r="D20" s="49">
        <v>76861</v>
      </c>
      <c r="E20" s="49">
        <v>69996</v>
      </c>
      <c r="F20" s="49">
        <v>64125</v>
      </c>
      <c r="G20" s="49">
        <v>62747</v>
      </c>
      <c r="H20" s="49">
        <v>65700</v>
      </c>
      <c r="P20" s="47"/>
      <c r="Q20" s="47"/>
      <c r="R20" s="47"/>
      <c r="S20" s="47"/>
      <c r="T20" s="47"/>
      <c r="U20" s="47"/>
      <c r="V20" s="47"/>
    </row>
    <row r="21" spans="1:22">
      <c r="A21" s="2" t="s">
        <v>1703</v>
      </c>
      <c r="B21" s="47">
        <v>233968</v>
      </c>
      <c r="C21" s="47">
        <v>213024</v>
      </c>
      <c r="D21" s="47">
        <v>216468</v>
      </c>
      <c r="E21" s="47">
        <v>208682</v>
      </c>
      <c r="F21" s="47">
        <v>201116</v>
      </c>
      <c r="G21" s="47">
        <v>192900</v>
      </c>
      <c r="H21" s="47">
        <v>193635</v>
      </c>
      <c r="P21" s="47"/>
      <c r="Q21" s="47"/>
      <c r="R21" s="47"/>
      <c r="S21" s="47"/>
      <c r="T21" s="47"/>
      <c r="U21" s="47"/>
      <c r="V21" s="47"/>
    </row>
    <row r="22" spans="1:22">
      <c r="A22" s="2" t="s">
        <v>1704</v>
      </c>
      <c r="B22" s="47">
        <v>171512</v>
      </c>
      <c r="C22" s="47">
        <v>165075</v>
      </c>
      <c r="D22" s="47">
        <v>174654</v>
      </c>
      <c r="E22" s="47">
        <v>179788</v>
      </c>
      <c r="F22" s="47">
        <v>185951</v>
      </c>
      <c r="G22" s="47">
        <v>193500</v>
      </c>
      <c r="H22" s="47">
        <v>212236</v>
      </c>
      <c r="P22" s="47"/>
      <c r="Q22" s="47"/>
      <c r="R22" s="47"/>
      <c r="S22" s="47"/>
      <c r="T22" s="47"/>
      <c r="U22" s="47"/>
      <c r="V22" s="47"/>
    </row>
    <row r="23" spans="1:22">
      <c r="A23" s="2" t="s">
        <v>1705</v>
      </c>
      <c r="B23" s="69">
        <v>86838</v>
      </c>
      <c r="C23" s="69">
        <v>87932</v>
      </c>
      <c r="D23" s="69">
        <v>95041</v>
      </c>
      <c r="E23" s="69">
        <v>102097</v>
      </c>
      <c r="F23" s="69">
        <v>105608</v>
      </c>
      <c r="G23" s="69">
        <v>110580</v>
      </c>
      <c r="H23" s="69">
        <v>125565</v>
      </c>
      <c r="P23" s="47"/>
      <c r="Q23" s="47"/>
      <c r="R23" s="47"/>
      <c r="S23" s="47"/>
      <c r="T23" s="47"/>
      <c r="U23" s="47"/>
      <c r="V23" s="47"/>
    </row>
    <row r="24" spans="1:22">
      <c r="A24" s="2" t="s">
        <v>1706</v>
      </c>
      <c r="B24" s="69" t="s">
        <v>583</v>
      </c>
      <c r="C24" s="69">
        <v>1</v>
      </c>
      <c r="D24" s="69" t="s">
        <v>583</v>
      </c>
      <c r="E24" s="69" t="s">
        <v>583</v>
      </c>
      <c r="F24" s="69" t="s">
        <v>583</v>
      </c>
      <c r="G24" s="69" t="s">
        <v>583</v>
      </c>
      <c r="H24" s="69" t="s">
        <v>583</v>
      </c>
      <c r="P24" s="47"/>
      <c r="Q24" s="47"/>
      <c r="R24" s="47"/>
      <c r="S24" s="47"/>
      <c r="T24" s="47"/>
      <c r="U24" s="47"/>
      <c r="V24" s="47"/>
    </row>
    <row r="25" spans="1:22" s="41" customFormat="1" ht="10.5">
      <c r="A25" s="45" t="s">
        <v>787</v>
      </c>
      <c r="B25" s="46">
        <v>590895</v>
      </c>
      <c r="C25" s="46">
        <v>548017</v>
      </c>
      <c r="D25" s="46">
        <v>563024</v>
      </c>
      <c r="E25" s="46">
        <v>560563</v>
      </c>
      <c r="F25" s="46">
        <v>556800</v>
      </c>
      <c r="G25" s="46">
        <v>559727</v>
      </c>
      <c r="H25" s="46">
        <v>597136</v>
      </c>
      <c r="I25" s="2"/>
    </row>
    <row r="26" spans="1:22">
      <c r="B26" s="47"/>
      <c r="C26" s="47"/>
      <c r="D26" s="47"/>
      <c r="E26" s="47"/>
      <c r="F26" s="47"/>
      <c r="G26" s="47"/>
      <c r="H26" s="47"/>
    </row>
    <row r="27" spans="1:22" ht="10.5">
      <c r="A27" s="1304" t="s">
        <v>1707</v>
      </c>
      <c r="B27" s="1304"/>
      <c r="C27" s="1304"/>
      <c r="D27" s="1304"/>
      <c r="E27" s="1304"/>
      <c r="F27" s="1304"/>
      <c r="G27" s="1304"/>
      <c r="H27" s="1304"/>
    </row>
    <row r="28" spans="1:22">
      <c r="A28" s="7" t="s">
        <v>1708</v>
      </c>
      <c r="B28" s="49">
        <v>457526</v>
      </c>
      <c r="C28" s="49">
        <v>420448</v>
      </c>
      <c r="D28" s="49">
        <v>408248</v>
      </c>
      <c r="E28" s="49">
        <v>434663</v>
      </c>
      <c r="F28" s="49">
        <v>437209</v>
      </c>
      <c r="G28" s="49">
        <v>416811</v>
      </c>
      <c r="H28" s="49">
        <v>438195</v>
      </c>
      <c r="P28" s="47"/>
      <c r="Q28" s="47"/>
      <c r="R28" s="47"/>
      <c r="S28" s="47"/>
      <c r="T28" s="47"/>
      <c r="U28" s="47"/>
      <c r="V28" s="47"/>
    </row>
    <row r="29" spans="1:22">
      <c r="A29" s="2" t="s">
        <v>1709</v>
      </c>
      <c r="B29" s="47">
        <v>6173</v>
      </c>
      <c r="C29" s="47">
        <v>4434</v>
      </c>
      <c r="D29" s="47">
        <v>5257</v>
      </c>
      <c r="E29" s="47">
        <v>7714</v>
      </c>
      <c r="F29" s="47">
        <v>6492</v>
      </c>
      <c r="G29" s="47">
        <v>7292</v>
      </c>
      <c r="H29" s="47">
        <v>0</v>
      </c>
      <c r="P29" s="47"/>
      <c r="Q29" s="47"/>
      <c r="R29" s="47"/>
      <c r="S29" s="47"/>
      <c r="T29" s="47"/>
      <c r="U29" s="47"/>
      <c r="V29" s="47"/>
    </row>
    <row r="30" spans="1:22">
      <c r="A30" s="2" t="s">
        <v>1710</v>
      </c>
      <c r="B30" s="47">
        <v>120867</v>
      </c>
      <c r="C30" s="47">
        <v>113672</v>
      </c>
      <c r="D30" s="47">
        <v>123505</v>
      </c>
      <c r="E30" s="47">
        <v>113781</v>
      </c>
      <c r="F30" s="47">
        <v>109770</v>
      </c>
      <c r="G30" s="47">
        <v>131076</v>
      </c>
      <c r="H30" s="47">
        <v>150397</v>
      </c>
      <c r="P30" s="47"/>
      <c r="Q30" s="47"/>
      <c r="R30" s="47"/>
      <c r="S30" s="47"/>
      <c r="T30" s="47"/>
      <c r="U30" s="47"/>
      <c r="V30" s="47"/>
    </row>
    <row r="31" spans="1:22">
      <c r="A31" s="2" t="s">
        <v>1711</v>
      </c>
      <c r="B31" s="47">
        <v>527</v>
      </c>
      <c r="C31" s="47">
        <v>671</v>
      </c>
      <c r="D31" s="47">
        <v>587</v>
      </c>
      <c r="E31" s="47">
        <v>141</v>
      </c>
      <c r="F31" s="47">
        <v>252</v>
      </c>
      <c r="G31" s="47">
        <v>2720</v>
      </c>
      <c r="H31" s="47">
        <v>0</v>
      </c>
      <c r="P31" s="47"/>
      <c r="Q31" s="47"/>
      <c r="R31" s="47"/>
      <c r="S31" s="47"/>
      <c r="T31" s="47"/>
      <c r="U31" s="47"/>
      <c r="V31" s="47"/>
    </row>
    <row r="32" spans="1:22">
      <c r="A32" s="2" t="s">
        <v>1712</v>
      </c>
      <c r="B32" s="47">
        <v>5681</v>
      </c>
      <c r="C32" s="47">
        <v>8690</v>
      </c>
      <c r="D32" s="47">
        <v>25265</v>
      </c>
      <c r="E32" s="47">
        <v>4246</v>
      </c>
      <c r="F32" s="47">
        <v>2978</v>
      </c>
      <c r="G32" s="47">
        <v>1734</v>
      </c>
      <c r="H32" s="47">
        <v>8544</v>
      </c>
      <c r="P32" s="47"/>
      <c r="Q32" s="47"/>
      <c r="R32" s="47"/>
      <c r="S32" s="47"/>
      <c r="T32" s="47"/>
      <c r="U32" s="47"/>
      <c r="V32" s="47"/>
    </row>
    <row r="33" spans="1:23">
      <c r="A33" s="2" t="s">
        <v>1713</v>
      </c>
      <c r="B33" s="47">
        <v>121</v>
      </c>
      <c r="C33" s="47">
        <v>102</v>
      </c>
      <c r="D33" s="47">
        <v>162</v>
      </c>
      <c r="E33" s="47">
        <v>18</v>
      </c>
      <c r="F33" s="47">
        <v>99</v>
      </c>
      <c r="G33" s="47">
        <v>94</v>
      </c>
      <c r="H33" s="47">
        <v>0</v>
      </c>
      <c r="P33" s="47"/>
      <c r="Q33" s="47"/>
      <c r="R33" s="47"/>
      <c r="S33" s="47"/>
      <c r="T33" s="47"/>
      <c r="U33" s="47"/>
      <c r="V33" s="47"/>
    </row>
    <row r="34" spans="1:23" s="41" customFormat="1" ht="10.5">
      <c r="A34" s="45" t="s">
        <v>787</v>
      </c>
      <c r="B34" s="46">
        <v>590895</v>
      </c>
      <c r="C34" s="46">
        <v>548017</v>
      </c>
      <c r="D34" s="46">
        <v>563024</v>
      </c>
      <c r="E34" s="46">
        <v>560563</v>
      </c>
      <c r="F34" s="46">
        <v>556800</v>
      </c>
      <c r="G34" s="46">
        <v>559727</v>
      </c>
      <c r="H34" s="46">
        <v>597136</v>
      </c>
      <c r="I34" s="2"/>
      <c r="P34" s="47"/>
    </row>
    <row r="35" spans="1:23">
      <c r="B35" s="47"/>
      <c r="C35" s="47"/>
      <c r="D35" s="47"/>
      <c r="E35" s="47"/>
      <c r="F35" s="47"/>
      <c r="G35" s="47"/>
      <c r="H35" s="47"/>
    </row>
    <row r="36" spans="1:23" ht="10.5">
      <c r="A36" s="1304" t="s">
        <v>1714</v>
      </c>
      <c r="B36" s="1304"/>
      <c r="C36" s="1304"/>
      <c r="D36" s="1304"/>
      <c r="E36" s="1304"/>
      <c r="F36" s="1304"/>
      <c r="G36" s="1304"/>
      <c r="H36" s="1304"/>
    </row>
    <row r="37" spans="1:23">
      <c r="A37" s="7" t="s">
        <v>1715</v>
      </c>
      <c r="B37" s="49">
        <v>589687</v>
      </c>
      <c r="C37" s="49">
        <v>546599</v>
      </c>
      <c r="D37" s="49">
        <v>561810</v>
      </c>
      <c r="E37" s="49">
        <v>560556</v>
      </c>
      <c r="F37" s="49">
        <v>556800</v>
      </c>
      <c r="G37" s="49">
        <v>559726</v>
      </c>
      <c r="H37" s="49">
        <v>597136</v>
      </c>
      <c r="P37" s="47"/>
      <c r="Q37" s="47"/>
      <c r="R37" s="47"/>
      <c r="S37" s="47"/>
      <c r="T37" s="47"/>
      <c r="U37" s="47"/>
      <c r="V37" s="47"/>
    </row>
    <row r="38" spans="1:23">
      <c r="A38" s="2" t="s">
        <v>1716</v>
      </c>
      <c r="B38" s="69" t="s">
        <v>583</v>
      </c>
      <c r="C38" s="69" t="s">
        <v>583</v>
      </c>
      <c r="D38" s="69" t="s">
        <v>583</v>
      </c>
      <c r="E38" s="69">
        <v>3</v>
      </c>
      <c r="F38" s="69" t="s">
        <v>583</v>
      </c>
      <c r="G38" s="69" t="s">
        <v>583</v>
      </c>
      <c r="H38" s="69">
        <v>0</v>
      </c>
      <c r="P38" s="47"/>
      <c r="Q38" s="47"/>
      <c r="R38" s="47"/>
      <c r="S38" s="47"/>
      <c r="T38" s="47"/>
      <c r="U38" s="47"/>
      <c r="V38" s="47"/>
    </row>
    <row r="39" spans="1:23">
      <c r="A39" s="2" t="s">
        <v>1717</v>
      </c>
      <c r="B39" s="69" t="s">
        <v>583</v>
      </c>
      <c r="C39" s="69" t="s">
        <v>583</v>
      </c>
      <c r="D39" s="69" t="s">
        <v>583</v>
      </c>
      <c r="E39" s="69" t="s">
        <v>583</v>
      </c>
      <c r="F39" s="69" t="s">
        <v>583</v>
      </c>
      <c r="G39" s="69" t="s">
        <v>583</v>
      </c>
      <c r="H39" s="69">
        <v>0</v>
      </c>
      <c r="P39" s="47"/>
      <c r="Q39" s="47"/>
      <c r="R39" s="47"/>
      <c r="S39" s="47"/>
      <c r="T39" s="47"/>
      <c r="U39" s="47"/>
      <c r="V39" s="47"/>
    </row>
    <row r="40" spans="1:23">
      <c r="A40" s="2" t="s">
        <v>1712</v>
      </c>
      <c r="B40" s="69" t="s">
        <v>583</v>
      </c>
      <c r="C40" s="69" t="s">
        <v>583</v>
      </c>
      <c r="D40" s="69" t="s">
        <v>583</v>
      </c>
      <c r="E40" s="69">
        <v>2</v>
      </c>
      <c r="F40" s="69" t="s">
        <v>583</v>
      </c>
      <c r="G40" s="69" t="s">
        <v>583</v>
      </c>
      <c r="H40" s="69">
        <v>0</v>
      </c>
      <c r="P40" s="47"/>
      <c r="Q40" s="47"/>
      <c r="R40" s="47"/>
      <c r="S40" s="47"/>
      <c r="T40" s="47"/>
      <c r="U40" s="47"/>
      <c r="V40" s="47"/>
    </row>
    <row r="41" spans="1:23">
      <c r="A41" s="2" t="s">
        <v>1718</v>
      </c>
      <c r="B41" s="69">
        <v>965</v>
      </c>
      <c r="C41" s="69">
        <v>1051</v>
      </c>
      <c r="D41" s="69">
        <v>935</v>
      </c>
      <c r="E41" s="69" t="s">
        <v>583</v>
      </c>
      <c r="F41" s="69" t="s">
        <v>583</v>
      </c>
      <c r="G41" s="69">
        <v>1</v>
      </c>
      <c r="H41" s="69">
        <v>0</v>
      </c>
      <c r="P41" s="47"/>
      <c r="Q41" s="47"/>
      <c r="R41" s="47"/>
      <c r="S41" s="47"/>
      <c r="T41" s="47"/>
      <c r="U41" s="47"/>
      <c r="V41" s="47"/>
    </row>
    <row r="42" spans="1:23">
      <c r="A42" s="2" t="s">
        <v>1719</v>
      </c>
      <c r="B42" s="69">
        <v>27</v>
      </c>
      <c r="C42" s="69">
        <v>36</v>
      </c>
      <c r="D42" s="69">
        <v>33</v>
      </c>
      <c r="E42" s="69">
        <v>1</v>
      </c>
      <c r="F42" s="69" t="s">
        <v>583</v>
      </c>
      <c r="G42" s="69" t="s">
        <v>583</v>
      </c>
      <c r="H42" s="69">
        <v>0</v>
      </c>
      <c r="P42" s="47"/>
      <c r="Q42" s="47"/>
      <c r="R42" s="47"/>
      <c r="S42" s="47"/>
      <c r="T42" s="47"/>
      <c r="U42" s="47"/>
      <c r="V42" s="47"/>
    </row>
    <row r="43" spans="1:23">
      <c r="A43" s="2" t="s">
        <v>1720</v>
      </c>
      <c r="B43" s="69">
        <v>216</v>
      </c>
      <c r="C43" s="69">
        <v>331</v>
      </c>
      <c r="D43" s="69">
        <v>246</v>
      </c>
      <c r="E43" s="69">
        <v>1</v>
      </c>
      <c r="F43" s="69" t="s">
        <v>583</v>
      </c>
      <c r="G43" s="69" t="s">
        <v>583</v>
      </c>
      <c r="H43" s="69">
        <v>0</v>
      </c>
      <c r="P43" s="47"/>
      <c r="Q43" s="47"/>
      <c r="R43" s="47"/>
      <c r="S43" s="47"/>
      <c r="T43" s="47"/>
      <c r="U43" s="47"/>
      <c r="V43" s="47"/>
    </row>
    <row r="44" spans="1:23" s="41" customFormat="1" ht="10.5">
      <c r="A44" s="45" t="s">
        <v>787</v>
      </c>
      <c r="B44" s="46">
        <v>590895</v>
      </c>
      <c r="C44" s="46">
        <v>548017</v>
      </c>
      <c r="D44" s="46">
        <v>563024</v>
      </c>
      <c r="E44" s="46">
        <v>560563</v>
      </c>
      <c r="F44" s="46">
        <v>556800</v>
      </c>
      <c r="G44" s="46">
        <v>559727</v>
      </c>
      <c r="H44" s="46">
        <v>597136</v>
      </c>
      <c r="I44" s="2"/>
      <c r="P44" s="47"/>
    </row>
    <row r="45" spans="1:23" s="41" customFormat="1" ht="10.5">
      <c r="B45" s="524"/>
      <c r="C45" s="524"/>
      <c r="D45" s="524"/>
      <c r="E45" s="524"/>
      <c r="F45" s="524"/>
      <c r="G45" s="524"/>
      <c r="H45" s="524"/>
      <c r="I45" s="2"/>
    </row>
    <row r="46" spans="1:23" ht="10.5">
      <c r="A46" s="1304" t="s">
        <v>1721</v>
      </c>
      <c r="B46" s="1304"/>
      <c r="C46" s="1304"/>
      <c r="D46" s="1304"/>
      <c r="E46" s="1304"/>
      <c r="F46" s="1304"/>
      <c r="G46" s="1304"/>
      <c r="H46" s="1304"/>
    </row>
    <row r="47" spans="1:23">
      <c r="A47" s="7" t="s">
        <v>1510</v>
      </c>
      <c r="B47" s="49">
        <v>37211</v>
      </c>
      <c r="C47" s="49">
        <v>31007</v>
      </c>
      <c r="D47" s="49">
        <v>34593</v>
      </c>
      <c r="E47" s="49">
        <v>35340</v>
      </c>
      <c r="F47" s="49">
        <v>36732</v>
      </c>
      <c r="G47" s="49">
        <v>38649</v>
      </c>
      <c r="H47" s="49">
        <v>43744</v>
      </c>
      <c r="P47" s="47"/>
      <c r="Q47" s="47"/>
      <c r="R47" s="47"/>
      <c r="S47" s="47"/>
      <c r="T47" s="47"/>
      <c r="U47" s="47"/>
      <c r="V47" s="47"/>
      <c r="W47" s="47"/>
    </row>
    <row r="48" spans="1:23">
      <c r="A48" s="2" t="s">
        <v>1511</v>
      </c>
      <c r="B48" s="47">
        <v>120193</v>
      </c>
      <c r="C48" s="47">
        <v>108740</v>
      </c>
      <c r="D48" s="47">
        <v>114648</v>
      </c>
      <c r="E48" s="47">
        <v>111642</v>
      </c>
      <c r="F48" s="47">
        <v>113864</v>
      </c>
      <c r="G48" s="47">
        <v>113973</v>
      </c>
      <c r="H48" s="47">
        <v>121068</v>
      </c>
      <c r="P48" s="47"/>
      <c r="Q48" s="47"/>
      <c r="R48" s="47"/>
      <c r="S48" s="47"/>
      <c r="T48" s="47"/>
      <c r="U48" s="47"/>
      <c r="V48" s="47"/>
      <c r="W48" s="47"/>
    </row>
    <row r="49" spans="1:23">
      <c r="A49" s="2" t="s">
        <v>1512</v>
      </c>
      <c r="B49" s="47">
        <v>55547</v>
      </c>
      <c r="C49" s="47">
        <v>53096</v>
      </c>
      <c r="D49" s="47">
        <v>56322</v>
      </c>
      <c r="E49" s="47">
        <v>54930</v>
      </c>
      <c r="F49" s="47">
        <v>55458</v>
      </c>
      <c r="G49" s="47">
        <v>56793</v>
      </c>
      <c r="H49" s="47">
        <v>60983</v>
      </c>
      <c r="P49" s="47"/>
      <c r="Q49" s="47"/>
      <c r="R49" s="47"/>
      <c r="S49" s="47"/>
      <c r="T49" s="47"/>
      <c r="U49" s="47"/>
      <c r="V49" s="47"/>
      <c r="W49" s="47"/>
    </row>
    <row r="50" spans="1:23">
      <c r="A50" s="2" t="s">
        <v>1513</v>
      </c>
      <c r="B50" s="47">
        <v>289364</v>
      </c>
      <c r="C50" s="47">
        <v>271138</v>
      </c>
      <c r="D50" s="47">
        <v>273721</v>
      </c>
      <c r="E50" s="47">
        <v>275025</v>
      </c>
      <c r="F50" s="47">
        <v>267887</v>
      </c>
      <c r="G50" s="47">
        <v>266025</v>
      </c>
      <c r="H50" s="47">
        <v>281900</v>
      </c>
      <c r="P50" s="47"/>
      <c r="Q50" s="47"/>
      <c r="R50" s="47"/>
      <c r="S50" s="47"/>
      <c r="T50" s="47"/>
      <c r="U50" s="47"/>
      <c r="V50" s="47"/>
      <c r="W50" s="47"/>
    </row>
    <row r="51" spans="1:23">
      <c r="A51" s="2" t="s">
        <v>1514</v>
      </c>
      <c r="B51" s="47">
        <v>88580</v>
      </c>
      <c r="C51" s="47">
        <v>84036</v>
      </c>
      <c r="D51" s="47">
        <v>83740</v>
      </c>
      <c r="E51" s="47">
        <v>83626</v>
      </c>
      <c r="F51" s="47">
        <v>82859</v>
      </c>
      <c r="G51" s="47">
        <v>84287</v>
      </c>
      <c r="H51" s="47">
        <v>89441</v>
      </c>
      <c r="P51" s="47"/>
      <c r="Q51" s="47"/>
      <c r="R51" s="47"/>
      <c r="S51" s="47"/>
      <c r="T51" s="47"/>
      <c r="U51" s="47"/>
      <c r="V51" s="47"/>
      <c r="W51" s="47"/>
    </row>
    <row r="52" spans="1:23" s="41" customFormat="1" ht="10.5">
      <c r="A52" s="45" t="s">
        <v>787</v>
      </c>
      <c r="B52" s="46">
        <v>590895</v>
      </c>
      <c r="C52" s="46">
        <v>548017</v>
      </c>
      <c r="D52" s="46">
        <v>563024</v>
      </c>
      <c r="E52" s="46">
        <v>560563</v>
      </c>
      <c r="F52" s="46">
        <v>556800</v>
      </c>
      <c r="G52" s="46">
        <v>559727</v>
      </c>
      <c r="H52" s="46">
        <v>597136</v>
      </c>
      <c r="I52" s="2"/>
    </row>
    <row r="53" spans="1:23">
      <c r="B53" s="47"/>
      <c r="C53" s="47"/>
      <c r="D53" s="47"/>
      <c r="E53" s="47"/>
      <c r="F53" s="47"/>
      <c r="G53" s="47"/>
      <c r="H53" s="47"/>
    </row>
    <row r="54" spans="1:23" ht="11.25" customHeight="1">
      <c r="A54" s="1094" t="s">
        <v>1722</v>
      </c>
      <c r="B54" s="1094"/>
      <c r="C54" s="1094"/>
      <c r="D54" s="1094"/>
      <c r="E54" s="1094"/>
      <c r="F54" s="1094"/>
      <c r="G54" s="1094"/>
      <c r="H54" s="1094"/>
    </row>
    <row r="55" spans="1:23">
      <c r="A55" s="1094"/>
      <c r="B55" s="1094"/>
      <c r="C55" s="1094"/>
      <c r="D55" s="1094"/>
      <c r="E55" s="1094"/>
      <c r="F55" s="1094"/>
      <c r="G55" s="1094"/>
      <c r="H55" s="1094"/>
    </row>
    <row r="56" spans="1:23">
      <c r="A56" s="110" t="s">
        <v>778</v>
      </c>
    </row>
    <row r="57" spans="1:23">
      <c r="A57" s="2" t="s">
        <v>1723</v>
      </c>
    </row>
  </sheetData>
  <mergeCells count="7">
    <mergeCell ref="A54:H55"/>
    <mergeCell ref="A7:H7"/>
    <mergeCell ref="A12:H12"/>
    <mergeCell ref="A19:H19"/>
    <mergeCell ref="A27:H27"/>
    <mergeCell ref="A36:H36"/>
    <mergeCell ref="A46:H46"/>
  </mergeCells>
  <hyperlinks>
    <hyperlink ref="H1" location="Índice!A1" display="(Voltar ao índice)" xr:uid="{00000000-0004-0000-6800-000000000000}"/>
  </hyperlinks>
  <pageMargins left="0.511811024" right="0.511811024" top="0.78740157499999996" bottom="0.78740157499999996" header="0.31496062000000002" footer="0.31496062000000002"/>
  <pageSetup paperSize="9" orientation="portrait" verticalDpi="0"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I52"/>
  <sheetViews>
    <sheetView zoomScaleNormal="100" workbookViewId="0">
      <selection activeCell="H1" sqref="H1"/>
    </sheetView>
  </sheetViews>
  <sheetFormatPr defaultColWidth="9.140625" defaultRowHeight="9.9499999999999993"/>
  <cols>
    <col min="1" max="1" width="18" style="2" customWidth="1"/>
    <col min="2" max="16384" width="9.140625" style="2"/>
  </cols>
  <sheetData>
    <row r="1" spans="1:9" ht="10.5">
      <c r="A1" s="41" t="s">
        <v>1724</v>
      </c>
      <c r="D1" s="866"/>
      <c r="F1" s="44"/>
      <c r="H1" s="44" t="s">
        <v>494</v>
      </c>
    </row>
    <row r="2" spans="1:9">
      <c r="A2" s="2" t="s">
        <v>394</v>
      </c>
    </row>
    <row r="3" spans="1:9">
      <c r="A3" s="2" t="s">
        <v>1725</v>
      </c>
    </row>
    <row r="5" spans="1:9" ht="12.6">
      <c r="F5" s="867"/>
      <c r="G5" s="867"/>
      <c r="H5" s="867" t="s">
        <v>1726</v>
      </c>
    </row>
    <row r="6" spans="1:9" ht="17.25" customHeight="1">
      <c r="A6" s="1084" t="s">
        <v>1727</v>
      </c>
      <c r="B6" s="1091" t="s">
        <v>394</v>
      </c>
      <c r="C6" s="1099"/>
      <c r="D6" s="1099"/>
      <c r="E6" s="1099"/>
      <c r="F6" s="1099"/>
      <c r="G6" s="1099"/>
      <c r="H6" s="1099"/>
    </row>
    <row r="7" spans="1:9" ht="15.75" customHeight="1">
      <c r="A7" s="1084"/>
      <c r="B7" s="1020">
        <v>2018</v>
      </c>
      <c r="C7" s="1020">
        <v>2019</v>
      </c>
      <c r="D7" s="1020">
        <v>2020</v>
      </c>
      <c r="E7" s="1020">
        <v>2021</v>
      </c>
      <c r="F7" s="1020">
        <v>2022</v>
      </c>
      <c r="G7" s="1020">
        <v>2023</v>
      </c>
      <c r="H7" s="1020">
        <v>2024</v>
      </c>
    </row>
    <row r="9" spans="1:9" ht="10.5">
      <c r="A9" s="868" t="s">
        <v>582</v>
      </c>
      <c r="B9" s="869">
        <v>1364.4931904761904</v>
      </c>
      <c r="C9" s="869">
        <v>1410.9849126984127</v>
      </c>
      <c r="D9" s="869">
        <v>1456.3300873015874</v>
      </c>
      <c r="E9" s="869">
        <v>1528.5154603174603</v>
      </c>
      <c r="F9" s="869">
        <v>1676.1846349206346</v>
      </c>
      <c r="G9" s="869">
        <v>1778.36</v>
      </c>
      <c r="H9" s="869">
        <v>1758.7396296296297</v>
      </c>
      <c r="I9" s="739"/>
    </row>
    <row r="10" spans="1:9" ht="10.5">
      <c r="A10" s="870"/>
      <c r="B10" s="871"/>
      <c r="C10" s="871"/>
      <c r="D10" s="871"/>
      <c r="E10" s="871"/>
      <c r="F10" s="872"/>
      <c r="G10" s="872"/>
      <c r="H10" s="872"/>
    </row>
    <row r="11" spans="1:9" ht="10.5">
      <c r="A11" s="868" t="s">
        <v>604</v>
      </c>
      <c r="B11" s="869">
        <v>1250.0842857142857</v>
      </c>
      <c r="C11" s="869">
        <v>1295.1042857142857</v>
      </c>
      <c r="D11" s="869">
        <v>1357.0257142857142</v>
      </c>
      <c r="E11" s="869">
        <v>1416.2028571428571</v>
      </c>
      <c r="F11" s="869">
        <v>1535.3142857142859</v>
      </c>
      <c r="G11" s="869">
        <v>1620.5685714285714</v>
      </c>
      <c r="H11" s="869">
        <v>1691.4942857142855</v>
      </c>
    </row>
    <row r="12" spans="1:9">
      <c r="A12" s="40" t="s">
        <v>550</v>
      </c>
      <c r="B12" s="871">
        <v>1111.8399999999999</v>
      </c>
      <c r="C12" s="871">
        <v>1155.6500000000001</v>
      </c>
      <c r="D12" s="871">
        <v>1200.95</v>
      </c>
      <c r="E12" s="871">
        <v>1275.6400000000001</v>
      </c>
      <c r="F12" s="872">
        <v>1413.41</v>
      </c>
      <c r="G12" s="872">
        <v>1490.72</v>
      </c>
      <c r="H12" s="872">
        <v>1548.26</v>
      </c>
    </row>
    <row r="13" spans="1:9" ht="12">
      <c r="A13" s="40" t="s">
        <v>1728</v>
      </c>
      <c r="B13" s="871">
        <v>1516.64</v>
      </c>
      <c r="C13" s="871">
        <v>1622.82</v>
      </c>
      <c r="D13" s="871">
        <v>1663.39</v>
      </c>
      <c r="E13" s="871">
        <v>1703.96</v>
      </c>
      <c r="F13" s="872">
        <v>1703.96</v>
      </c>
      <c r="G13" s="872">
        <v>1703.96</v>
      </c>
      <c r="H13" s="872">
        <v>1703.96</v>
      </c>
    </row>
    <row r="14" spans="1:9">
      <c r="A14" s="40" t="s">
        <v>544</v>
      </c>
      <c r="B14" s="871">
        <v>1190.3699999999999</v>
      </c>
      <c r="C14" s="871">
        <v>1246.32</v>
      </c>
      <c r="D14" s="871">
        <v>1305</v>
      </c>
      <c r="E14" s="871">
        <v>1372.86</v>
      </c>
      <c r="F14" s="872">
        <v>1512.34</v>
      </c>
      <c r="G14" s="872">
        <v>1603.08</v>
      </c>
      <c r="H14" s="872">
        <v>1680</v>
      </c>
    </row>
    <row r="15" spans="1:9">
      <c r="A15" s="270" t="s">
        <v>506</v>
      </c>
      <c r="B15" s="871">
        <v>1308.8</v>
      </c>
      <c r="C15" s="871">
        <v>1355.39</v>
      </c>
      <c r="D15" s="871">
        <v>1401.07</v>
      </c>
      <c r="E15" s="739">
        <v>1473.93</v>
      </c>
      <c r="F15" s="872">
        <v>1606.58</v>
      </c>
      <c r="G15" s="872">
        <v>1702.5</v>
      </c>
      <c r="H15" s="872">
        <v>1770.6</v>
      </c>
    </row>
    <row r="16" spans="1:9">
      <c r="A16" s="270" t="s">
        <v>542</v>
      </c>
      <c r="B16" s="871">
        <v>1221.72</v>
      </c>
      <c r="C16" s="871">
        <v>1173.76</v>
      </c>
      <c r="D16" s="871">
        <v>1351.28</v>
      </c>
      <c r="E16" s="739">
        <v>1351.28</v>
      </c>
      <c r="F16" s="872">
        <v>1497.21</v>
      </c>
      <c r="G16" s="872">
        <v>1601.57</v>
      </c>
      <c r="H16" s="872">
        <v>1695.43</v>
      </c>
    </row>
    <row r="17" spans="1:8" ht="11.25" customHeight="1">
      <c r="A17" s="40" t="s">
        <v>560</v>
      </c>
      <c r="B17" s="871">
        <v>1005.05</v>
      </c>
      <c r="C17" s="871">
        <v>1045.25</v>
      </c>
      <c r="D17" s="871">
        <v>1045.25</v>
      </c>
      <c r="E17" s="871">
        <v>1120</v>
      </c>
      <c r="F17" s="872">
        <v>1233.79</v>
      </c>
      <c r="G17" s="872">
        <v>1330</v>
      </c>
      <c r="H17" s="872">
        <v>1440</v>
      </c>
    </row>
    <row r="18" spans="1:8">
      <c r="A18" s="873" t="s">
        <v>554</v>
      </c>
      <c r="B18" s="874">
        <v>1396.17</v>
      </c>
      <c r="C18" s="874">
        <v>1466.54</v>
      </c>
      <c r="D18" s="874">
        <v>1532.24</v>
      </c>
      <c r="E18" s="874">
        <v>1615.75</v>
      </c>
      <c r="F18" s="874">
        <v>1779.91</v>
      </c>
      <c r="G18" s="874">
        <v>1912.15</v>
      </c>
      <c r="H18" s="874">
        <v>2002.21</v>
      </c>
    </row>
    <row r="19" spans="1:8" ht="10.5">
      <c r="A19" s="870"/>
      <c r="B19" s="871"/>
      <c r="C19" s="871"/>
      <c r="D19" s="871"/>
      <c r="E19" s="871"/>
      <c r="F19" s="872"/>
      <c r="G19" s="872"/>
      <c r="H19" s="872"/>
    </row>
    <row r="20" spans="1:8" ht="10.5">
      <c r="A20" s="868" t="s">
        <v>605</v>
      </c>
      <c r="B20" s="869">
        <v>1137.2866666666666</v>
      </c>
      <c r="C20" s="869">
        <v>1177.2411111111112</v>
      </c>
      <c r="D20" s="869">
        <v>1210.5755555555556</v>
      </c>
      <c r="E20" s="814">
        <v>1274.1444444444444</v>
      </c>
      <c r="F20" s="869">
        <v>1418.5622222222221</v>
      </c>
      <c r="G20" s="869">
        <v>1512.4433333333332</v>
      </c>
      <c r="H20" s="869">
        <v>1600.2977777777778</v>
      </c>
    </row>
    <row r="21" spans="1:8">
      <c r="A21" s="40" t="s">
        <v>521</v>
      </c>
      <c r="B21" s="871">
        <v>1033.04</v>
      </c>
      <c r="C21" s="871">
        <v>1073.33</v>
      </c>
      <c r="D21" s="871">
        <v>1121.42</v>
      </c>
      <c r="E21" s="871">
        <v>1183.53</v>
      </c>
      <c r="F21" s="872">
        <v>1303.68</v>
      </c>
      <c r="G21" s="872">
        <v>1406.89</v>
      </c>
      <c r="H21" s="875">
        <v>1504.95</v>
      </c>
    </row>
    <row r="22" spans="1:8">
      <c r="A22" s="40" t="s">
        <v>529</v>
      </c>
      <c r="B22" s="871">
        <v>1084</v>
      </c>
      <c r="C22" s="871">
        <v>1084</v>
      </c>
      <c r="D22" s="871">
        <v>1084</v>
      </c>
      <c r="E22" s="871">
        <v>1084</v>
      </c>
      <c r="F22" s="871">
        <v>1268.74</v>
      </c>
      <c r="G22" s="871">
        <v>1374.81</v>
      </c>
      <c r="H22" s="871">
        <v>1471.22</v>
      </c>
    </row>
    <row r="23" spans="1:8">
      <c r="A23" s="40" t="s">
        <v>513</v>
      </c>
      <c r="B23" s="871">
        <v>1242.72</v>
      </c>
      <c r="C23" s="871">
        <v>1285.31</v>
      </c>
      <c r="D23" s="871">
        <v>1342.92</v>
      </c>
      <c r="E23" s="871">
        <v>1416.1</v>
      </c>
      <c r="F23" s="872">
        <v>1558.57</v>
      </c>
      <c r="G23" s="872">
        <v>1651</v>
      </c>
      <c r="H23" s="871">
        <v>1727.27</v>
      </c>
    </row>
    <row r="24" spans="1:8">
      <c r="A24" s="2" t="s">
        <v>539</v>
      </c>
      <c r="B24" s="871">
        <v>1109.6099999999999</v>
      </c>
      <c r="C24" s="871">
        <v>1149.22</v>
      </c>
      <c r="D24" s="871">
        <v>1183.7</v>
      </c>
      <c r="E24" s="871">
        <v>1249.1600000000001</v>
      </c>
      <c r="F24" s="872">
        <v>1381.57</v>
      </c>
      <c r="G24" s="872">
        <v>1438.21</v>
      </c>
      <c r="H24" s="871">
        <v>1493.15</v>
      </c>
    </row>
    <row r="25" spans="1:8">
      <c r="A25" s="40" t="s">
        <v>548</v>
      </c>
      <c r="B25" s="871">
        <v>1007.69</v>
      </c>
      <c r="C25" s="871">
        <v>1058.07</v>
      </c>
      <c r="D25" s="871">
        <v>1058.07</v>
      </c>
      <c r="E25" s="871">
        <v>1100.71</v>
      </c>
      <c r="F25" s="872">
        <v>1262</v>
      </c>
      <c r="G25" s="872">
        <v>1375.58</v>
      </c>
      <c r="H25" s="871">
        <v>1485.63</v>
      </c>
    </row>
    <row r="26" spans="1:8">
      <c r="A26" s="40" t="s">
        <v>511</v>
      </c>
      <c r="B26" s="871">
        <v>1132.1500000000001</v>
      </c>
      <c r="C26" s="871">
        <v>1182.08</v>
      </c>
      <c r="D26" s="871">
        <v>1235.04</v>
      </c>
      <c r="E26" s="871">
        <v>1302.3499999999999</v>
      </c>
      <c r="F26" s="872">
        <v>1434.67</v>
      </c>
      <c r="G26" s="872">
        <v>1520.75</v>
      </c>
      <c r="H26" s="871">
        <v>1595.74</v>
      </c>
    </row>
    <row r="27" spans="1:8">
      <c r="A27" s="40" t="s">
        <v>509</v>
      </c>
      <c r="B27" s="871">
        <v>1215.3499999999999</v>
      </c>
      <c r="C27" s="871">
        <v>1257.8800000000001</v>
      </c>
      <c r="D27" s="871">
        <v>1314.23</v>
      </c>
      <c r="E27" s="871">
        <v>1385.87</v>
      </c>
      <c r="F27" s="872">
        <v>1526.67</v>
      </c>
      <c r="G27" s="872">
        <v>1617.21</v>
      </c>
      <c r="H27" s="871">
        <v>1678.99</v>
      </c>
    </row>
    <row r="28" spans="1:8">
      <c r="A28" s="270" t="s">
        <v>525</v>
      </c>
      <c r="B28" s="871">
        <v>1324.49</v>
      </c>
      <c r="C28" s="871">
        <v>1377.47</v>
      </c>
      <c r="D28" s="871">
        <v>1377.47</v>
      </c>
      <c r="E28" s="739">
        <v>1508.33</v>
      </c>
      <c r="F28" s="872">
        <v>1668.21</v>
      </c>
      <c r="G28" s="872">
        <v>1763.46</v>
      </c>
      <c r="H28" s="871">
        <v>1858</v>
      </c>
    </row>
    <row r="29" spans="1:8" ht="11.25" customHeight="1">
      <c r="A29" s="876" t="s">
        <v>515</v>
      </c>
      <c r="B29" s="874">
        <v>1086.53</v>
      </c>
      <c r="C29" s="874">
        <v>1127.81</v>
      </c>
      <c r="D29" s="874">
        <v>1178.33</v>
      </c>
      <c r="E29" s="740">
        <v>1237.25</v>
      </c>
      <c r="F29" s="874">
        <v>1362.95</v>
      </c>
      <c r="G29" s="874">
        <v>1464.08</v>
      </c>
      <c r="H29" s="874">
        <v>1587.73</v>
      </c>
    </row>
    <row r="30" spans="1:8" ht="10.5">
      <c r="A30" s="870"/>
      <c r="B30" s="871"/>
      <c r="C30" s="871"/>
      <c r="D30" s="871"/>
      <c r="E30" s="871"/>
      <c r="F30" s="872"/>
      <c r="G30" s="872"/>
      <c r="H30" s="872"/>
    </row>
    <row r="31" spans="1:8" ht="10.5">
      <c r="A31" s="868" t="s">
        <v>606</v>
      </c>
      <c r="B31" s="869">
        <v>1459.68</v>
      </c>
      <c r="C31" s="869">
        <v>1516.21</v>
      </c>
      <c r="D31" s="869">
        <v>1562.4225000000001</v>
      </c>
      <c r="E31" s="869">
        <v>1632.7925</v>
      </c>
      <c r="F31" s="869">
        <v>1789.5450000000001</v>
      </c>
      <c r="G31" s="869">
        <v>1905.2049999999999</v>
      </c>
      <c r="H31" s="869">
        <v>1991.1675</v>
      </c>
    </row>
    <row r="32" spans="1:8">
      <c r="A32" s="2" t="s">
        <v>535</v>
      </c>
      <c r="B32" s="739">
        <v>2054.09</v>
      </c>
      <c r="C32" s="739">
        <v>2124.65</v>
      </c>
      <c r="D32" s="739">
        <v>2192.65</v>
      </c>
      <c r="E32" s="739">
        <v>2258.4299999999998</v>
      </c>
      <c r="F32" s="739">
        <v>2450.4</v>
      </c>
      <c r="G32" s="739">
        <v>2593.73</v>
      </c>
      <c r="H32" s="738">
        <v>2723.41</v>
      </c>
    </row>
    <row r="33" spans="1:8">
      <c r="A33" s="2" t="s">
        <v>552</v>
      </c>
      <c r="B33" s="739">
        <v>1361.54</v>
      </c>
      <c r="C33" s="739">
        <v>1408.24</v>
      </c>
      <c r="D33" s="739">
        <v>1471.33</v>
      </c>
      <c r="E33" s="739">
        <v>1541.51</v>
      </c>
      <c r="F33" s="739">
        <v>1690</v>
      </c>
      <c r="G33" s="739">
        <v>1825</v>
      </c>
      <c r="H33" s="739">
        <v>1894.72</v>
      </c>
    </row>
    <row r="34" spans="1:8">
      <c r="A34" s="2" t="s">
        <v>533</v>
      </c>
      <c r="B34" s="739">
        <v>1153.6500000000001</v>
      </c>
      <c r="C34" s="739">
        <v>1199.8</v>
      </c>
      <c r="D34" s="739">
        <v>1253.56</v>
      </c>
      <c r="E34" s="739">
        <v>1316.23</v>
      </c>
      <c r="F34" s="739">
        <v>1449.95</v>
      </c>
      <c r="G34" s="739">
        <v>1548.5</v>
      </c>
      <c r="H34" s="739">
        <v>1612.61</v>
      </c>
    </row>
    <row r="35" spans="1:8">
      <c r="A35" s="11" t="s">
        <v>537</v>
      </c>
      <c r="B35" s="740">
        <v>1269.44</v>
      </c>
      <c r="C35" s="740">
        <v>1332.15</v>
      </c>
      <c r="D35" s="740">
        <v>1332.15</v>
      </c>
      <c r="E35" s="740">
        <v>1415</v>
      </c>
      <c r="F35" s="740">
        <v>1567.83</v>
      </c>
      <c r="G35" s="740">
        <v>1653.59</v>
      </c>
      <c r="H35" s="740">
        <v>1733.93</v>
      </c>
    </row>
    <row r="36" spans="1:8">
      <c r="B36" s="739"/>
      <c r="C36" s="739"/>
      <c r="D36" s="739"/>
      <c r="E36" s="739"/>
      <c r="F36" s="739"/>
      <c r="G36" s="739"/>
      <c r="H36" s="739"/>
    </row>
    <row r="37" spans="1:8" ht="10.5">
      <c r="A37" s="868" t="s">
        <v>607</v>
      </c>
      <c r="B37" s="877">
        <v>1469.625</v>
      </c>
      <c r="C37" s="877">
        <v>1523.0224999999998</v>
      </c>
      <c r="D37" s="877">
        <v>1563.42</v>
      </c>
      <c r="E37" s="877">
        <v>1639.7874999999999</v>
      </c>
      <c r="F37" s="877">
        <v>1804.4249999999997</v>
      </c>
      <c r="G37" s="877">
        <v>1909.8</v>
      </c>
      <c r="H37" s="877">
        <v>1987.2825</v>
      </c>
    </row>
    <row r="38" spans="1:8">
      <c r="A38" s="2" t="s">
        <v>531</v>
      </c>
      <c r="B38" s="739">
        <v>1344.15</v>
      </c>
      <c r="C38" s="739">
        <v>1394.82</v>
      </c>
      <c r="D38" s="739">
        <v>1429.69</v>
      </c>
      <c r="E38" s="739">
        <v>1511.5</v>
      </c>
      <c r="F38" s="739">
        <v>1647.54</v>
      </c>
      <c r="G38" s="739">
        <v>1735.47</v>
      </c>
      <c r="H38" s="738">
        <v>1787.53</v>
      </c>
    </row>
    <row r="39" spans="1:8">
      <c r="A39" s="2" t="s">
        <v>517</v>
      </c>
      <c r="B39" s="739">
        <v>1642.93</v>
      </c>
      <c r="C39" s="739">
        <v>1699.28</v>
      </c>
      <c r="D39" s="739">
        <v>1775.41</v>
      </c>
      <c r="E39" s="739">
        <v>1872.18</v>
      </c>
      <c r="F39" s="739">
        <v>2062.39</v>
      </c>
      <c r="G39" s="739">
        <v>2185.52</v>
      </c>
      <c r="H39" s="739">
        <v>2286.48</v>
      </c>
    </row>
    <row r="40" spans="1:8">
      <c r="A40" s="2" t="s">
        <v>558</v>
      </c>
      <c r="B40" s="739">
        <v>1404.52</v>
      </c>
      <c r="C40" s="739">
        <v>1450.87</v>
      </c>
      <c r="D40" s="739">
        <v>1450.87</v>
      </c>
      <c r="E40" s="739">
        <v>1508.9</v>
      </c>
      <c r="F40" s="739">
        <v>1662.21</v>
      </c>
      <c r="G40" s="739">
        <v>1763.76</v>
      </c>
      <c r="H40" s="739">
        <v>1829.2</v>
      </c>
    </row>
    <row r="41" spans="1:8">
      <c r="A41" s="11" t="s">
        <v>546</v>
      </c>
      <c r="B41" s="740">
        <v>1486.9</v>
      </c>
      <c r="C41" s="740">
        <v>1547.12</v>
      </c>
      <c r="D41" s="740">
        <v>1597.71</v>
      </c>
      <c r="E41" s="740">
        <v>1666.57</v>
      </c>
      <c r="F41" s="740">
        <v>1845.56</v>
      </c>
      <c r="G41" s="740">
        <v>1954.45</v>
      </c>
      <c r="H41" s="740">
        <v>2045.92</v>
      </c>
    </row>
    <row r="42" spans="1:8">
      <c r="B42" s="739"/>
      <c r="C42" s="739"/>
      <c r="D42" s="739"/>
      <c r="E42" s="739"/>
      <c r="F42" s="739"/>
      <c r="G42" s="739"/>
      <c r="H42" s="739"/>
    </row>
    <row r="43" spans="1:8" ht="10.5">
      <c r="A43" s="868" t="s">
        <v>608</v>
      </c>
      <c r="B43" s="877">
        <v>1505.79</v>
      </c>
      <c r="C43" s="877">
        <v>1543.3466666666666</v>
      </c>
      <c r="D43" s="877">
        <v>1588.2066666666669</v>
      </c>
      <c r="E43" s="877">
        <v>1679.6499999999999</v>
      </c>
      <c r="F43" s="877">
        <v>1833.0766666666666</v>
      </c>
      <c r="G43" s="877">
        <v>1943.8</v>
      </c>
      <c r="H43" s="877">
        <v>1776.3433333333335</v>
      </c>
    </row>
    <row r="44" spans="1:8">
      <c r="A44" s="2" t="s">
        <v>523</v>
      </c>
      <c r="B44" s="739">
        <v>1677</v>
      </c>
      <c r="C44" s="739">
        <v>1736.87</v>
      </c>
      <c r="D44" s="739">
        <v>1811.56</v>
      </c>
      <c r="E44" s="739">
        <v>1915.36</v>
      </c>
      <c r="F44" s="739">
        <v>2070</v>
      </c>
      <c r="G44" s="739">
        <v>2188.1999999999998</v>
      </c>
      <c r="H44" s="738">
        <v>1485.63</v>
      </c>
    </row>
    <row r="45" spans="1:8">
      <c r="A45" s="2" t="s">
        <v>527</v>
      </c>
      <c r="B45" s="739">
        <v>1447.6</v>
      </c>
      <c r="C45" s="739">
        <v>1500.4</v>
      </c>
      <c r="D45" s="739">
        <v>1500.4</v>
      </c>
      <c r="E45" s="739">
        <v>1590.6</v>
      </c>
      <c r="F45" s="739">
        <v>1764.4</v>
      </c>
      <c r="G45" s="739">
        <v>1883.2</v>
      </c>
      <c r="H45" s="739">
        <v>1977.8</v>
      </c>
    </row>
    <row r="46" spans="1:8">
      <c r="A46" s="11" t="s">
        <v>519</v>
      </c>
      <c r="B46" s="740">
        <v>1392.77</v>
      </c>
      <c r="C46" s="740">
        <v>1392.77</v>
      </c>
      <c r="D46" s="740">
        <v>1452.66</v>
      </c>
      <c r="E46" s="740">
        <v>1532.99</v>
      </c>
      <c r="F46" s="740">
        <v>1664.83</v>
      </c>
      <c r="G46" s="740">
        <v>1760</v>
      </c>
      <c r="H46" s="740">
        <v>1865.6</v>
      </c>
    </row>
    <row r="48" spans="1:8" ht="11.25" customHeight="1">
      <c r="A48" s="1094" t="s">
        <v>1729</v>
      </c>
      <c r="B48" s="1094"/>
      <c r="C48" s="1094"/>
      <c r="D48" s="1094"/>
      <c r="E48" s="1094"/>
      <c r="F48" s="1094"/>
      <c r="G48" s="1094"/>
      <c r="H48" s="1094"/>
    </row>
    <row r="49" spans="1:8">
      <c r="A49" s="1094"/>
      <c r="B49" s="1094"/>
      <c r="C49" s="1094"/>
      <c r="D49" s="1094"/>
      <c r="E49" s="1094"/>
      <c r="F49" s="1094"/>
      <c r="G49" s="1094"/>
      <c r="H49" s="1094"/>
    </row>
    <row r="50" spans="1:8" ht="11.25" customHeight="1">
      <c r="A50" s="1054" t="s">
        <v>1730</v>
      </c>
      <c r="B50" s="1054"/>
      <c r="C50" s="1054"/>
      <c r="D50" s="1054"/>
    </row>
    <row r="51" spans="1:8">
      <c r="A51" s="1094" t="s">
        <v>1731</v>
      </c>
      <c r="B51" s="1094"/>
      <c r="C51" s="1094"/>
      <c r="D51" s="1094"/>
      <c r="E51" s="1094"/>
      <c r="F51" s="1094"/>
      <c r="G51" s="1094"/>
      <c r="H51" s="1094"/>
    </row>
    <row r="52" spans="1:8">
      <c r="A52" s="1094"/>
      <c r="B52" s="1094"/>
      <c r="C52" s="1094"/>
      <c r="D52" s="1094"/>
      <c r="E52" s="1094"/>
      <c r="F52" s="1094"/>
      <c r="G52" s="1094"/>
      <c r="H52" s="1094"/>
    </row>
  </sheetData>
  <mergeCells count="4">
    <mergeCell ref="A6:A7"/>
    <mergeCell ref="B6:H6"/>
    <mergeCell ref="A48:H49"/>
    <mergeCell ref="A51:H52"/>
  </mergeCells>
  <hyperlinks>
    <hyperlink ref="H1" location="Índice!A1" display="(Voltar ao índice)" xr:uid="{00000000-0004-0000-6900-000000000000}"/>
  </hyperlinks>
  <pageMargins left="0.511811024" right="0.511811024" top="0.78740157499999996" bottom="0.78740157499999996" header="0.31496062000000002" footer="0.31496062000000002"/>
  <pageSetup paperSize="9"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S49"/>
  <sheetViews>
    <sheetView workbookViewId="0">
      <selection activeCell="J48" sqref="J48"/>
    </sheetView>
  </sheetViews>
  <sheetFormatPr defaultColWidth="9.140625" defaultRowHeight="9.9499999999999993"/>
  <cols>
    <col min="1" max="1" width="17.7109375" style="2" customWidth="1"/>
    <col min="2" max="2" width="9.28515625" style="2" customWidth="1"/>
    <col min="3" max="16384" width="9.140625" style="2"/>
  </cols>
  <sheetData>
    <row r="1" spans="1:19" ht="10.5">
      <c r="A1" s="41" t="s">
        <v>1732</v>
      </c>
      <c r="B1" s="41"/>
      <c r="M1" s="44" t="s">
        <v>494</v>
      </c>
    </row>
    <row r="2" spans="1:19">
      <c r="A2" s="2" t="s">
        <v>396</v>
      </c>
    </row>
    <row r="3" spans="1:19" ht="12">
      <c r="A3" s="2" t="s">
        <v>1733</v>
      </c>
    </row>
    <row r="5" spans="1:19" ht="51" customHeight="1">
      <c r="A5" s="1084" t="s">
        <v>1727</v>
      </c>
      <c r="B5" s="1091" t="s">
        <v>1734</v>
      </c>
      <c r="C5" s="1099"/>
      <c r="D5" s="1147"/>
      <c r="E5" s="1091" t="s">
        <v>1735</v>
      </c>
      <c r="F5" s="1099"/>
      <c r="G5" s="1147"/>
      <c r="H5" s="1091" t="s">
        <v>1736</v>
      </c>
      <c r="I5" s="1099"/>
      <c r="J5" s="1147"/>
      <c r="K5" s="1091" t="s">
        <v>1737</v>
      </c>
      <c r="L5" s="1099"/>
      <c r="M5" s="1147"/>
    </row>
    <row r="6" spans="1:19" ht="15.75" customHeight="1">
      <c r="A6" s="1084"/>
      <c r="B6" s="1020">
        <v>2022</v>
      </c>
      <c r="C6" s="1020">
        <v>2023</v>
      </c>
      <c r="D6" s="1020">
        <v>2024</v>
      </c>
      <c r="E6" s="1020">
        <v>2022</v>
      </c>
      <c r="F6" s="1020">
        <v>2023</v>
      </c>
      <c r="G6" s="1020">
        <v>2024</v>
      </c>
      <c r="H6" s="1020">
        <v>2022</v>
      </c>
      <c r="I6" s="1020">
        <v>2023</v>
      </c>
      <c r="J6" s="1020">
        <v>2024</v>
      </c>
      <c r="K6" s="1020">
        <v>2022</v>
      </c>
      <c r="L6" s="1020">
        <v>2023</v>
      </c>
      <c r="M6" s="1020">
        <v>2024</v>
      </c>
    </row>
    <row r="7" spans="1:19">
      <c r="B7" s="47"/>
      <c r="C7" s="47"/>
      <c r="D7" s="47"/>
      <c r="E7" s="47"/>
      <c r="F7" s="47"/>
      <c r="G7" s="47"/>
      <c r="H7" s="47"/>
      <c r="I7" s="47"/>
      <c r="J7" s="47"/>
      <c r="K7" s="47"/>
      <c r="L7" s="47"/>
      <c r="M7" s="47"/>
    </row>
    <row r="8" spans="1:19" ht="10.5">
      <c r="A8" s="45" t="s">
        <v>582</v>
      </c>
      <c r="B8" s="46">
        <v>300</v>
      </c>
      <c r="C8" s="46">
        <v>328</v>
      </c>
      <c r="D8" s="46">
        <v>356</v>
      </c>
      <c r="E8" s="46">
        <v>787914</v>
      </c>
      <c r="F8" s="46">
        <v>775640</v>
      </c>
      <c r="G8" s="46">
        <v>799117</v>
      </c>
      <c r="H8" s="46">
        <v>2320522</v>
      </c>
      <c r="I8" s="46">
        <v>2395523</v>
      </c>
      <c r="J8" s="46">
        <v>2516674</v>
      </c>
      <c r="K8" s="46">
        <v>36771</v>
      </c>
      <c r="L8" s="46">
        <v>41558</v>
      </c>
      <c r="M8" s="46">
        <v>42676</v>
      </c>
    </row>
    <row r="10" spans="1:19" ht="10.5">
      <c r="A10" s="45" t="s">
        <v>604</v>
      </c>
      <c r="B10" s="45">
        <v>30</v>
      </c>
      <c r="C10" s="46">
        <v>34</v>
      </c>
      <c r="D10" s="878">
        <v>36</v>
      </c>
      <c r="E10" s="46">
        <v>65382</v>
      </c>
      <c r="F10" s="46">
        <v>66015</v>
      </c>
      <c r="G10" s="46">
        <v>69400</v>
      </c>
      <c r="H10" s="46">
        <v>195706</v>
      </c>
      <c r="I10" s="46">
        <v>201518</v>
      </c>
      <c r="J10" s="46">
        <v>207799</v>
      </c>
      <c r="K10" s="46">
        <v>2162</v>
      </c>
      <c r="L10" s="46">
        <v>2313</v>
      </c>
      <c r="M10" s="878">
        <v>2466</v>
      </c>
      <c r="Q10" s="47"/>
      <c r="R10" s="47"/>
      <c r="S10" s="47"/>
    </row>
    <row r="11" spans="1:19">
      <c r="A11" s="7" t="s">
        <v>550</v>
      </c>
      <c r="B11" s="7">
        <v>3</v>
      </c>
      <c r="C11" s="49">
        <v>3</v>
      </c>
      <c r="D11" s="49">
        <v>3</v>
      </c>
      <c r="E11" s="49">
        <v>3422</v>
      </c>
      <c r="F11" s="49">
        <v>3964</v>
      </c>
      <c r="G11" s="49">
        <v>4677</v>
      </c>
      <c r="H11" s="49">
        <v>10594</v>
      </c>
      <c r="I11" s="49">
        <v>10698</v>
      </c>
      <c r="J11" s="47">
        <v>11119</v>
      </c>
      <c r="K11" s="49">
        <v>108</v>
      </c>
      <c r="L11" s="49">
        <v>102</v>
      </c>
      <c r="M11" s="49">
        <v>124</v>
      </c>
      <c r="Q11" s="47"/>
      <c r="R11" s="47"/>
      <c r="S11" s="47"/>
    </row>
    <row r="12" spans="1:19">
      <c r="A12" s="2" t="s">
        <v>556</v>
      </c>
      <c r="B12" s="2">
        <v>3</v>
      </c>
      <c r="C12" s="47">
        <v>3</v>
      </c>
      <c r="D12" s="47">
        <v>4</v>
      </c>
      <c r="E12" s="47">
        <v>4693</v>
      </c>
      <c r="F12" s="47">
        <v>4528</v>
      </c>
      <c r="G12" s="47">
        <v>4785</v>
      </c>
      <c r="H12" s="47">
        <v>18342</v>
      </c>
      <c r="I12" s="47">
        <v>18883</v>
      </c>
      <c r="J12" s="47">
        <v>19332</v>
      </c>
      <c r="K12" s="47">
        <v>96</v>
      </c>
      <c r="L12" s="47">
        <v>99</v>
      </c>
      <c r="M12" s="47">
        <v>97</v>
      </c>
      <c r="Q12" s="47"/>
      <c r="R12" s="47"/>
      <c r="S12" s="47"/>
    </row>
    <row r="13" spans="1:19">
      <c r="A13" s="2" t="s">
        <v>544</v>
      </c>
      <c r="B13" s="2">
        <v>4</v>
      </c>
      <c r="C13" s="47">
        <v>4</v>
      </c>
      <c r="D13" s="47">
        <v>4</v>
      </c>
      <c r="E13" s="47">
        <v>14139</v>
      </c>
      <c r="F13" s="47">
        <v>13963</v>
      </c>
      <c r="G13" s="47">
        <v>14674</v>
      </c>
      <c r="H13" s="47">
        <v>52905</v>
      </c>
      <c r="I13" s="47">
        <v>54060</v>
      </c>
      <c r="J13" s="47">
        <v>55425</v>
      </c>
      <c r="K13" s="47">
        <v>865</v>
      </c>
      <c r="L13" s="47">
        <v>899</v>
      </c>
      <c r="M13" s="47">
        <v>1010</v>
      </c>
      <c r="Q13" s="47"/>
      <c r="R13" s="47"/>
      <c r="S13" s="47"/>
    </row>
    <row r="14" spans="1:19">
      <c r="A14" s="2" t="s">
        <v>506</v>
      </c>
      <c r="B14" s="2">
        <v>14</v>
      </c>
      <c r="C14" s="47">
        <v>14</v>
      </c>
      <c r="D14" s="47">
        <v>15</v>
      </c>
      <c r="E14" s="47">
        <v>28126</v>
      </c>
      <c r="F14" s="47">
        <v>27613</v>
      </c>
      <c r="G14" s="47">
        <v>28571</v>
      </c>
      <c r="H14" s="47">
        <v>73782</v>
      </c>
      <c r="I14" s="47">
        <v>76726</v>
      </c>
      <c r="J14" s="47">
        <v>81192</v>
      </c>
      <c r="K14" s="47">
        <v>653</v>
      </c>
      <c r="L14" s="47">
        <v>734</v>
      </c>
      <c r="M14" s="47">
        <v>727</v>
      </c>
      <c r="Q14" s="47"/>
      <c r="R14" s="47"/>
      <c r="S14" s="47"/>
    </row>
    <row r="15" spans="1:19">
      <c r="A15" s="2" t="s">
        <v>542</v>
      </c>
      <c r="B15" s="2">
        <v>3</v>
      </c>
      <c r="C15" s="47">
        <v>4</v>
      </c>
      <c r="D15" s="47">
        <v>4</v>
      </c>
      <c r="E15" s="47">
        <v>10032</v>
      </c>
      <c r="F15" s="47">
        <v>10220</v>
      </c>
      <c r="G15" s="47">
        <v>10256</v>
      </c>
      <c r="H15" s="47">
        <v>23329</v>
      </c>
      <c r="I15" s="47">
        <v>24146</v>
      </c>
      <c r="J15" s="47">
        <v>22969</v>
      </c>
      <c r="K15" s="47">
        <v>259</v>
      </c>
      <c r="L15" s="47">
        <v>290</v>
      </c>
      <c r="M15" s="47">
        <v>299</v>
      </c>
      <c r="Q15" s="47"/>
      <c r="R15" s="47"/>
      <c r="S15" s="47"/>
    </row>
    <row r="16" spans="1:19">
      <c r="A16" s="2" t="s">
        <v>560</v>
      </c>
      <c r="B16" s="2">
        <v>2</v>
      </c>
      <c r="C16" s="47">
        <v>3</v>
      </c>
      <c r="D16" s="47">
        <v>3</v>
      </c>
      <c r="E16" s="47">
        <v>1564</v>
      </c>
      <c r="F16" s="47">
        <v>2087</v>
      </c>
      <c r="G16" s="47">
        <v>2225</v>
      </c>
      <c r="H16" s="47">
        <v>3597</v>
      </c>
      <c r="I16" s="47">
        <v>3669</v>
      </c>
      <c r="J16" s="47">
        <v>4053</v>
      </c>
      <c r="K16" s="47">
        <v>60</v>
      </c>
      <c r="L16" s="47">
        <v>65</v>
      </c>
      <c r="M16" s="47">
        <v>71</v>
      </c>
      <c r="Q16" s="47"/>
      <c r="R16" s="47"/>
      <c r="S16" s="47"/>
    </row>
    <row r="17" spans="1:19">
      <c r="A17" s="11" t="s">
        <v>554</v>
      </c>
      <c r="B17" s="11">
        <v>1</v>
      </c>
      <c r="C17" s="50">
        <v>3</v>
      </c>
      <c r="D17" s="50">
        <v>3</v>
      </c>
      <c r="E17" s="50">
        <v>3406</v>
      </c>
      <c r="F17" s="50">
        <v>3640</v>
      </c>
      <c r="G17" s="50">
        <v>4212</v>
      </c>
      <c r="H17" s="50">
        <v>13157</v>
      </c>
      <c r="I17" s="50">
        <v>13336</v>
      </c>
      <c r="J17" s="50">
        <v>13709</v>
      </c>
      <c r="K17" s="50">
        <v>121</v>
      </c>
      <c r="L17" s="50">
        <v>124</v>
      </c>
      <c r="M17" s="50">
        <v>138</v>
      </c>
      <c r="Q17" s="47"/>
      <c r="R17" s="47"/>
      <c r="S17" s="47"/>
    </row>
    <row r="18" spans="1:19">
      <c r="C18" s="47"/>
      <c r="D18" s="47"/>
      <c r="E18" s="47"/>
      <c r="F18" s="47"/>
      <c r="G18" s="47"/>
      <c r="H18" s="47"/>
      <c r="I18" s="47"/>
      <c r="J18" s="47"/>
      <c r="K18" s="47"/>
      <c r="L18" s="47"/>
      <c r="M18" s="47"/>
      <c r="Q18" s="47"/>
      <c r="R18" s="47"/>
      <c r="S18" s="47"/>
    </row>
    <row r="19" spans="1:19" ht="10.5">
      <c r="A19" s="45" t="s">
        <v>605</v>
      </c>
      <c r="B19" s="45">
        <v>71</v>
      </c>
      <c r="C19" s="46">
        <v>79</v>
      </c>
      <c r="D19" s="878">
        <v>84</v>
      </c>
      <c r="E19" s="46">
        <v>171848</v>
      </c>
      <c r="F19" s="46">
        <v>171985</v>
      </c>
      <c r="G19" s="878">
        <v>175988</v>
      </c>
      <c r="H19" s="46">
        <v>578679</v>
      </c>
      <c r="I19" s="46">
        <v>592180</v>
      </c>
      <c r="J19" s="46">
        <v>621118</v>
      </c>
      <c r="K19" s="46">
        <v>6788</v>
      </c>
      <c r="L19" s="46">
        <v>7496</v>
      </c>
      <c r="M19" s="878">
        <v>7745</v>
      </c>
      <c r="Q19" s="47"/>
      <c r="R19" s="47"/>
      <c r="S19" s="47"/>
    </row>
    <row r="20" spans="1:19">
      <c r="A20" s="7" t="s">
        <v>521</v>
      </c>
      <c r="B20" s="7">
        <v>4</v>
      </c>
      <c r="C20" s="49">
        <v>4</v>
      </c>
      <c r="D20" s="49">
        <v>5</v>
      </c>
      <c r="E20" s="49">
        <v>8943</v>
      </c>
      <c r="F20" s="49">
        <v>8672</v>
      </c>
      <c r="G20" s="49">
        <v>8443</v>
      </c>
      <c r="H20" s="49">
        <v>35877</v>
      </c>
      <c r="I20" s="49">
        <v>37033</v>
      </c>
      <c r="J20" s="47">
        <v>38903</v>
      </c>
      <c r="K20" s="49">
        <v>494</v>
      </c>
      <c r="L20" s="49">
        <v>532</v>
      </c>
      <c r="M20" s="49">
        <v>521</v>
      </c>
      <c r="Q20" s="47"/>
      <c r="R20" s="47"/>
      <c r="S20" s="47"/>
    </row>
    <row r="21" spans="1:19">
      <c r="A21" s="2" t="s">
        <v>529</v>
      </c>
      <c r="B21" s="2">
        <v>20</v>
      </c>
      <c r="C21" s="47">
        <v>23</v>
      </c>
      <c r="D21" s="47">
        <v>24</v>
      </c>
      <c r="E21" s="47">
        <v>46339</v>
      </c>
      <c r="F21" s="47">
        <v>46483</v>
      </c>
      <c r="G21" s="47">
        <v>47551</v>
      </c>
      <c r="H21" s="47">
        <v>175328</v>
      </c>
      <c r="I21" s="47">
        <v>179242</v>
      </c>
      <c r="J21" s="47">
        <v>186743</v>
      </c>
      <c r="K21" s="47">
        <v>1748</v>
      </c>
      <c r="L21" s="47">
        <v>2047</v>
      </c>
      <c r="M21" s="47">
        <v>1969</v>
      </c>
      <c r="Q21" s="47"/>
      <c r="R21" s="47"/>
      <c r="S21" s="47"/>
    </row>
    <row r="22" spans="1:19">
      <c r="A22" s="2" t="s">
        <v>513</v>
      </c>
      <c r="B22" s="2">
        <v>9</v>
      </c>
      <c r="C22" s="47">
        <v>8</v>
      </c>
      <c r="D22" s="47">
        <v>9</v>
      </c>
      <c r="E22" s="47">
        <v>26755</v>
      </c>
      <c r="F22" s="47">
        <v>26997</v>
      </c>
      <c r="G22" s="47">
        <v>27511</v>
      </c>
      <c r="H22" s="47">
        <v>76575</v>
      </c>
      <c r="I22" s="47">
        <v>77756</v>
      </c>
      <c r="J22" s="47">
        <v>82129</v>
      </c>
      <c r="K22" s="47">
        <v>881</v>
      </c>
      <c r="L22" s="47">
        <v>971</v>
      </c>
      <c r="M22" s="47">
        <v>1083</v>
      </c>
      <c r="Q22" s="47"/>
      <c r="R22" s="47"/>
      <c r="S22" s="47"/>
    </row>
    <row r="23" spans="1:19">
      <c r="A23" s="2" t="s">
        <v>539</v>
      </c>
      <c r="B23" s="2">
        <v>8</v>
      </c>
      <c r="C23" s="47">
        <v>9</v>
      </c>
      <c r="D23" s="47">
        <v>9</v>
      </c>
      <c r="E23" s="47">
        <v>19632</v>
      </c>
      <c r="F23" s="47">
        <v>19327</v>
      </c>
      <c r="G23" s="47">
        <v>19819</v>
      </c>
      <c r="H23" s="47">
        <v>66585</v>
      </c>
      <c r="I23" s="47">
        <v>68572</v>
      </c>
      <c r="J23" s="47">
        <v>71594</v>
      </c>
      <c r="K23" s="47">
        <v>650</v>
      </c>
      <c r="L23" s="47">
        <v>728</v>
      </c>
      <c r="M23" s="47">
        <v>724</v>
      </c>
      <c r="Q23" s="47"/>
      <c r="R23" s="47"/>
      <c r="S23" s="47"/>
    </row>
    <row r="24" spans="1:19">
      <c r="A24" s="2" t="s">
        <v>548</v>
      </c>
      <c r="B24" s="2">
        <v>8</v>
      </c>
      <c r="C24" s="47">
        <v>9</v>
      </c>
      <c r="D24" s="47">
        <v>7</v>
      </c>
      <c r="E24" s="47">
        <v>10147</v>
      </c>
      <c r="F24" s="47">
        <v>10486</v>
      </c>
      <c r="G24" s="47">
        <v>10488</v>
      </c>
      <c r="H24" s="47">
        <v>32444</v>
      </c>
      <c r="I24" s="47">
        <v>33012</v>
      </c>
      <c r="J24" s="47">
        <v>34958</v>
      </c>
      <c r="K24" s="47">
        <v>442</v>
      </c>
      <c r="L24" s="47">
        <v>493</v>
      </c>
      <c r="M24" s="47">
        <v>561</v>
      </c>
      <c r="Q24" s="47"/>
      <c r="R24" s="47"/>
      <c r="S24" s="47"/>
    </row>
    <row r="25" spans="1:19">
      <c r="A25" s="2" t="s">
        <v>511</v>
      </c>
      <c r="B25" s="2">
        <v>11</v>
      </c>
      <c r="C25" s="47">
        <v>15</v>
      </c>
      <c r="D25" s="47">
        <v>16</v>
      </c>
      <c r="E25" s="47">
        <v>32633</v>
      </c>
      <c r="F25" s="47">
        <v>32990</v>
      </c>
      <c r="G25" s="47">
        <v>33634</v>
      </c>
      <c r="H25" s="47">
        <v>100500</v>
      </c>
      <c r="I25" s="47">
        <v>102747</v>
      </c>
      <c r="J25" s="47">
        <v>109073</v>
      </c>
      <c r="K25" s="47">
        <v>1453</v>
      </c>
      <c r="L25" s="47">
        <v>1540</v>
      </c>
      <c r="M25" s="47">
        <v>1618</v>
      </c>
      <c r="Q25" s="47"/>
      <c r="R25" s="47"/>
      <c r="S25" s="47"/>
    </row>
    <row r="26" spans="1:19">
      <c r="A26" s="2" t="s">
        <v>509</v>
      </c>
      <c r="B26" s="2">
        <v>5</v>
      </c>
      <c r="C26" s="47">
        <v>5</v>
      </c>
      <c r="D26" s="47">
        <v>5</v>
      </c>
      <c r="E26" s="47">
        <v>6897</v>
      </c>
      <c r="F26" s="47">
        <v>7012</v>
      </c>
      <c r="G26" s="47">
        <v>7420</v>
      </c>
      <c r="H26" s="47">
        <v>29806</v>
      </c>
      <c r="I26" s="47">
        <v>30070</v>
      </c>
      <c r="J26" s="47">
        <v>31024</v>
      </c>
      <c r="K26" s="47">
        <v>275</v>
      </c>
      <c r="L26" s="47">
        <v>284</v>
      </c>
      <c r="M26" s="47">
        <v>308</v>
      </c>
      <c r="Q26" s="47"/>
      <c r="R26" s="47"/>
      <c r="S26" s="47"/>
    </row>
    <row r="27" spans="1:19">
      <c r="A27" s="2" t="s">
        <v>525</v>
      </c>
      <c r="B27" s="2">
        <v>3</v>
      </c>
      <c r="C27" s="47">
        <v>3</v>
      </c>
      <c r="D27" s="47">
        <v>3</v>
      </c>
      <c r="E27" s="47">
        <v>11255</v>
      </c>
      <c r="F27" s="47">
        <v>10752</v>
      </c>
      <c r="G27" s="47">
        <v>11092</v>
      </c>
      <c r="H27" s="47">
        <v>33415</v>
      </c>
      <c r="I27" s="47">
        <v>34655</v>
      </c>
      <c r="J27" s="47">
        <v>36217</v>
      </c>
      <c r="K27" s="47">
        <v>401</v>
      </c>
      <c r="L27" s="47">
        <v>455</v>
      </c>
      <c r="M27" s="47">
        <v>485</v>
      </c>
      <c r="Q27" s="47"/>
      <c r="R27" s="47"/>
      <c r="S27" s="47"/>
    </row>
    <row r="28" spans="1:19">
      <c r="A28" s="11" t="s">
        <v>515</v>
      </c>
      <c r="B28" s="11">
        <v>3</v>
      </c>
      <c r="C28" s="50">
        <v>3</v>
      </c>
      <c r="D28" s="50">
        <v>6</v>
      </c>
      <c r="E28" s="50">
        <v>9247</v>
      </c>
      <c r="F28" s="50">
        <v>9266</v>
      </c>
      <c r="G28" s="50">
        <v>10030</v>
      </c>
      <c r="H28" s="50">
        <v>28149</v>
      </c>
      <c r="I28" s="50">
        <v>29093</v>
      </c>
      <c r="J28" s="50">
        <v>30477</v>
      </c>
      <c r="K28" s="50">
        <v>444</v>
      </c>
      <c r="L28" s="50">
        <v>446</v>
      </c>
      <c r="M28" s="50">
        <v>476</v>
      </c>
      <c r="Q28" s="47"/>
      <c r="R28" s="47"/>
      <c r="S28" s="47"/>
    </row>
    <row r="29" spans="1:19">
      <c r="C29" s="47"/>
      <c r="D29" s="47"/>
      <c r="E29" s="47"/>
      <c r="F29" s="47"/>
      <c r="G29" s="47"/>
      <c r="H29" s="47"/>
      <c r="I29" s="47"/>
      <c r="J29" s="47"/>
      <c r="K29" s="47"/>
      <c r="L29" s="47"/>
      <c r="M29" s="47"/>
      <c r="Q29" s="47"/>
      <c r="R29" s="47"/>
      <c r="S29" s="47"/>
    </row>
    <row r="30" spans="1:19" ht="10.5">
      <c r="A30" s="45" t="s">
        <v>606</v>
      </c>
      <c r="B30" s="45">
        <v>28</v>
      </c>
      <c r="C30" s="46">
        <v>34</v>
      </c>
      <c r="D30" s="878">
        <v>42</v>
      </c>
      <c r="E30" s="46">
        <v>87239</v>
      </c>
      <c r="F30" s="46">
        <v>85837</v>
      </c>
      <c r="G30" s="878">
        <v>87564</v>
      </c>
      <c r="H30" s="46">
        <v>234594</v>
      </c>
      <c r="I30" s="46">
        <v>244289</v>
      </c>
      <c r="J30" s="878">
        <v>255899</v>
      </c>
      <c r="K30" s="46">
        <v>3899</v>
      </c>
      <c r="L30" s="46">
        <v>4201</v>
      </c>
      <c r="M30" s="878">
        <v>4723</v>
      </c>
      <c r="Q30" s="47"/>
      <c r="R30" s="47"/>
      <c r="S30" s="47"/>
    </row>
    <row r="31" spans="1:19">
      <c r="A31" s="7" t="s">
        <v>535</v>
      </c>
      <c r="B31" s="7">
        <v>8</v>
      </c>
      <c r="C31" s="49">
        <v>11</v>
      </c>
      <c r="D31" s="49">
        <v>18</v>
      </c>
      <c r="E31" s="49">
        <v>35535</v>
      </c>
      <c r="F31" s="49">
        <v>35900</v>
      </c>
      <c r="G31" s="49">
        <v>35900</v>
      </c>
      <c r="H31" s="49">
        <v>93983</v>
      </c>
      <c r="I31" s="49">
        <v>96571</v>
      </c>
      <c r="J31" s="49">
        <v>100572</v>
      </c>
      <c r="K31" s="49">
        <v>1509</v>
      </c>
      <c r="L31" s="49">
        <v>1657</v>
      </c>
      <c r="M31" s="49">
        <v>1880</v>
      </c>
      <c r="Q31" s="47"/>
      <c r="R31" s="47"/>
      <c r="S31" s="47"/>
    </row>
    <row r="32" spans="1:19">
      <c r="A32" s="2" t="s">
        <v>552</v>
      </c>
      <c r="B32" s="2">
        <v>12</v>
      </c>
      <c r="C32" s="47">
        <v>13</v>
      </c>
      <c r="D32" s="47">
        <v>13</v>
      </c>
      <c r="E32" s="47">
        <v>32404</v>
      </c>
      <c r="F32" s="47">
        <v>31162</v>
      </c>
      <c r="G32" s="47">
        <v>31461</v>
      </c>
      <c r="H32" s="47">
        <v>87387</v>
      </c>
      <c r="I32" s="47">
        <v>92045</v>
      </c>
      <c r="J32" s="47">
        <v>97335</v>
      </c>
      <c r="K32" s="47">
        <v>1420</v>
      </c>
      <c r="L32" s="47">
        <v>1491</v>
      </c>
      <c r="M32" s="47">
        <v>1702</v>
      </c>
      <c r="Q32" s="47"/>
      <c r="R32" s="47"/>
      <c r="S32" s="47"/>
    </row>
    <row r="33" spans="1:19">
      <c r="A33" s="2" t="s">
        <v>533</v>
      </c>
      <c r="B33" s="2">
        <v>4</v>
      </c>
      <c r="C33" s="47">
        <v>6</v>
      </c>
      <c r="D33" s="47">
        <v>7</v>
      </c>
      <c r="E33" s="47">
        <v>11422</v>
      </c>
      <c r="F33" s="47">
        <v>11115</v>
      </c>
      <c r="G33" s="47">
        <v>12288</v>
      </c>
      <c r="H33" s="47">
        <v>27519</v>
      </c>
      <c r="I33" s="47">
        <v>29089</v>
      </c>
      <c r="J33" s="47">
        <v>30201</v>
      </c>
      <c r="K33" s="47">
        <v>557</v>
      </c>
      <c r="L33" s="47">
        <v>602</v>
      </c>
      <c r="M33" s="47">
        <v>636</v>
      </c>
      <c r="Q33" s="47"/>
      <c r="R33" s="47"/>
      <c r="S33" s="47"/>
    </row>
    <row r="34" spans="1:19">
      <c r="A34" s="11" t="s">
        <v>537</v>
      </c>
      <c r="B34" s="11">
        <v>4</v>
      </c>
      <c r="C34" s="50">
        <v>4</v>
      </c>
      <c r="D34" s="50">
        <v>4</v>
      </c>
      <c r="E34" s="50">
        <v>7878</v>
      </c>
      <c r="F34" s="50">
        <v>7660</v>
      </c>
      <c r="G34" s="50">
        <v>7915</v>
      </c>
      <c r="H34" s="50">
        <v>25705</v>
      </c>
      <c r="I34" s="50">
        <v>26584</v>
      </c>
      <c r="J34" s="50">
        <v>27791</v>
      </c>
      <c r="K34" s="50">
        <v>413</v>
      </c>
      <c r="L34" s="50">
        <v>451</v>
      </c>
      <c r="M34" s="50">
        <v>505</v>
      </c>
      <c r="Q34" s="47"/>
      <c r="R34" s="47"/>
      <c r="S34" s="47"/>
    </row>
    <row r="35" spans="1:19">
      <c r="C35" s="47"/>
      <c r="D35" s="47"/>
      <c r="E35" s="47"/>
      <c r="F35" s="47"/>
      <c r="G35" s="47"/>
      <c r="H35" s="47"/>
      <c r="I35" s="47"/>
      <c r="J35" s="47"/>
      <c r="K35" s="47"/>
      <c r="L35" s="47"/>
      <c r="M35" s="47"/>
      <c r="Q35" s="47"/>
      <c r="R35" s="47"/>
      <c r="S35" s="47"/>
    </row>
    <row r="36" spans="1:19" ht="10.5">
      <c r="A36" s="45" t="s">
        <v>607</v>
      </c>
      <c r="B36" s="45">
        <v>123</v>
      </c>
      <c r="C36" s="46">
        <v>128</v>
      </c>
      <c r="D36" s="878">
        <v>137</v>
      </c>
      <c r="E36" s="46">
        <v>358972</v>
      </c>
      <c r="F36" s="46">
        <v>349064</v>
      </c>
      <c r="G36" s="46">
        <v>358800</v>
      </c>
      <c r="H36" s="46">
        <v>1008447</v>
      </c>
      <c r="I36" s="46">
        <v>1044153</v>
      </c>
      <c r="J36" s="46">
        <v>1101529</v>
      </c>
      <c r="K36" s="46">
        <v>18423</v>
      </c>
      <c r="L36" s="46">
        <v>21716</v>
      </c>
      <c r="M36" s="46">
        <v>21689</v>
      </c>
      <c r="Q36" s="47"/>
      <c r="R36" s="47"/>
      <c r="S36" s="47"/>
    </row>
    <row r="37" spans="1:19">
      <c r="A37" s="2" t="s">
        <v>531</v>
      </c>
      <c r="B37" s="2">
        <v>3</v>
      </c>
      <c r="C37" s="47">
        <v>3</v>
      </c>
      <c r="D37" s="49">
        <v>3</v>
      </c>
      <c r="E37" s="47">
        <v>16836</v>
      </c>
      <c r="F37" s="47">
        <v>16014</v>
      </c>
      <c r="G37" s="47">
        <v>16712</v>
      </c>
      <c r="H37" s="47">
        <v>45634</v>
      </c>
      <c r="I37" s="47">
        <v>47452</v>
      </c>
      <c r="J37" s="47">
        <v>49161</v>
      </c>
      <c r="K37" s="47">
        <v>705</v>
      </c>
      <c r="L37" s="47">
        <v>763</v>
      </c>
      <c r="M37" s="49">
        <v>807</v>
      </c>
      <c r="Q37" s="47"/>
      <c r="R37" s="47"/>
      <c r="S37" s="47"/>
    </row>
    <row r="38" spans="1:19">
      <c r="A38" s="2" t="s">
        <v>517</v>
      </c>
      <c r="B38" s="2">
        <v>28</v>
      </c>
      <c r="C38" s="47">
        <v>31</v>
      </c>
      <c r="D38" s="47">
        <v>33</v>
      </c>
      <c r="E38" s="47">
        <v>55816</v>
      </c>
      <c r="F38" s="47">
        <v>56957</v>
      </c>
      <c r="G38" s="47">
        <v>59329</v>
      </c>
      <c r="H38" s="47">
        <v>222541</v>
      </c>
      <c r="I38" s="47">
        <v>227330</v>
      </c>
      <c r="J38" s="47">
        <v>236621</v>
      </c>
      <c r="K38" s="47">
        <v>1477</v>
      </c>
      <c r="L38" s="47">
        <v>2695</v>
      </c>
      <c r="M38" s="47">
        <v>2712</v>
      </c>
      <c r="Q38" s="47"/>
      <c r="R38" s="47"/>
      <c r="S38" s="47"/>
    </row>
    <row r="39" spans="1:19">
      <c r="A39" s="2" t="s">
        <v>558</v>
      </c>
      <c r="B39" s="2">
        <v>34</v>
      </c>
      <c r="C39" s="47">
        <v>34</v>
      </c>
      <c r="D39" s="47">
        <v>35</v>
      </c>
      <c r="E39" s="47">
        <v>80369</v>
      </c>
      <c r="F39" s="47">
        <v>79821</v>
      </c>
      <c r="G39" s="47">
        <v>81168</v>
      </c>
      <c r="H39" s="47">
        <v>243503</v>
      </c>
      <c r="I39" s="47">
        <v>251580</v>
      </c>
      <c r="J39" s="47">
        <v>268717</v>
      </c>
      <c r="K39" s="47">
        <v>4431</v>
      </c>
      <c r="L39" s="47">
        <v>4899</v>
      </c>
      <c r="M39" s="47">
        <v>5176</v>
      </c>
      <c r="Q39" s="47"/>
      <c r="R39" s="47"/>
      <c r="S39" s="47"/>
    </row>
    <row r="40" spans="1:19">
      <c r="A40" s="11" t="s">
        <v>546</v>
      </c>
      <c r="B40" s="11">
        <v>58</v>
      </c>
      <c r="C40" s="50">
        <v>60</v>
      </c>
      <c r="D40" s="50">
        <v>66</v>
      </c>
      <c r="E40" s="50">
        <v>205951</v>
      </c>
      <c r="F40" s="50">
        <v>196272</v>
      </c>
      <c r="G40" s="50">
        <v>201591</v>
      </c>
      <c r="H40" s="50">
        <v>496769</v>
      </c>
      <c r="I40" s="50">
        <v>517791</v>
      </c>
      <c r="J40" s="50">
        <v>547030</v>
      </c>
      <c r="K40" s="50">
        <v>11810</v>
      </c>
      <c r="L40" s="50">
        <v>13359</v>
      </c>
      <c r="M40" s="50">
        <v>12994</v>
      </c>
      <c r="Q40" s="47"/>
      <c r="R40" s="47"/>
      <c r="S40" s="47"/>
    </row>
    <row r="41" spans="1:19">
      <c r="C41" s="47"/>
      <c r="D41" s="47"/>
      <c r="E41" s="47"/>
      <c r="F41" s="47"/>
      <c r="G41" s="47"/>
      <c r="H41" s="47"/>
      <c r="I41" s="47"/>
      <c r="J41" s="47"/>
      <c r="K41" s="47"/>
      <c r="L41" s="47"/>
      <c r="M41" s="47"/>
      <c r="Q41" s="47"/>
      <c r="R41" s="47"/>
      <c r="S41" s="47"/>
    </row>
    <row r="42" spans="1:19" ht="10.5">
      <c r="A42" s="45" t="s">
        <v>608</v>
      </c>
      <c r="B42" s="45">
        <v>48</v>
      </c>
      <c r="C42" s="46">
        <v>53</v>
      </c>
      <c r="D42" s="878">
        <v>57</v>
      </c>
      <c r="E42" s="46">
        <v>104473</v>
      </c>
      <c r="F42" s="46">
        <v>102739</v>
      </c>
      <c r="G42" s="878">
        <v>107365</v>
      </c>
      <c r="H42" s="46">
        <v>303096</v>
      </c>
      <c r="I42" s="46">
        <v>313383</v>
      </c>
      <c r="J42" s="878">
        <v>330329</v>
      </c>
      <c r="K42" s="46">
        <v>5499</v>
      </c>
      <c r="L42" s="46">
        <v>5832</v>
      </c>
      <c r="M42" s="878">
        <v>6053</v>
      </c>
      <c r="Q42" s="47"/>
      <c r="R42" s="47"/>
      <c r="S42" s="47"/>
    </row>
    <row r="43" spans="1:19">
      <c r="A43" s="7" t="s">
        <v>523</v>
      </c>
      <c r="B43" s="7">
        <v>12</v>
      </c>
      <c r="C43" s="49">
        <v>15</v>
      </c>
      <c r="D43" s="49">
        <v>16</v>
      </c>
      <c r="E43" s="49">
        <v>36982</v>
      </c>
      <c r="F43" s="49">
        <v>35873</v>
      </c>
      <c r="G43" s="49">
        <v>37648</v>
      </c>
      <c r="H43" s="49">
        <v>118566</v>
      </c>
      <c r="I43" s="49">
        <v>122577</v>
      </c>
      <c r="J43" s="49">
        <v>127289</v>
      </c>
      <c r="K43" s="49">
        <v>1322</v>
      </c>
      <c r="L43" s="49">
        <v>1373</v>
      </c>
      <c r="M43" s="49">
        <v>1422</v>
      </c>
      <c r="Q43" s="47"/>
      <c r="R43" s="47"/>
      <c r="S43" s="47"/>
    </row>
    <row r="44" spans="1:19">
      <c r="A44" s="2" t="s">
        <v>527</v>
      </c>
      <c r="B44" s="2">
        <v>23</v>
      </c>
      <c r="C44" s="47">
        <v>25</v>
      </c>
      <c r="D44" s="47">
        <v>26</v>
      </c>
      <c r="E44" s="47">
        <v>36288</v>
      </c>
      <c r="F44" s="47">
        <v>36010</v>
      </c>
      <c r="G44" s="47">
        <v>35548</v>
      </c>
      <c r="H44" s="47">
        <v>114087</v>
      </c>
      <c r="I44" s="47">
        <v>116673</v>
      </c>
      <c r="J44" s="47">
        <v>125186</v>
      </c>
      <c r="K44" s="47">
        <v>2284</v>
      </c>
      <c r="L44" s="47">
        <v>2458</v>
      </c>
      <c r="M44" s="47">
        <v>2507</v>
      </c>
      <c r="Q44" s="47"/>
      <c r="R44" s="47"/>
      <c r="S44" s="47"/>
    </row>
    <row r="45" spans="1:19">
      <c r="A45" s="11" t="s">
        <v>519</v>
      </c>
      <c r="B45" s="11">
        <v>13</v>
      </c>
      <c r="C45" s="50">
        <v>13</v>
      </c>
      <c r="D45" s="50">
        <v>15</v>
      </c>
      <c r="E45" s="50">
        <v>31203</v>
      </c>
      <c r="F45" s="50">
        <v>30856</v>
      </c>
      <c r="G45" s="50">
        <v>34169</v>
      </c>
      <c r="H45" s="50">
        <v>70443</v>
      </c>
      <c r="I45" s="50">
        <v>74133</v>
      </c>
      <c r="J45" s="50">
        <v>77854</v>
      </c>
      <c r="K45" s="50">
        <v>1893</v>
      </c>
      <c r="L45" s="50">
        <v>2001</v>
      </c>
      <c r="M45" s="50">
        <v>2124</v>
      </c>
      <c r="Q45" s="47"/>
      <c r="R45" s="47"/>
      <c r="S45" s="47"/>
    </row>
    <row r="47" spans="1:19" ht="10.5">
      <c r="A47" s="2" t="s">
        <v>1738</v>
      </c>
    </row>
    <row r="48" spans="1:19">
      <c r="A48" s="2" t="s">
        <v>1739</v>
      </c>
    </row>
    <row r="49" spans="1:1">
      <c r="A49" s="2" t="s">
        <v>1740</v>
      </c>
    </row>
  </sheetData>
  <mergeCells count="5">
    <mergeCell ref="A5:A6"/>
    <mergeCell ref="B5:D5"/>
    <mergeCell ref="E5:G5"/>
    <mergeCell ref="H5:J5"/>
    <mergeCell ref="K5:M5"/>
  </mergeCells>
  <hyperlinks>
    <hyperlink ref="M1" location="Índice!A1" display="(Voltar ao índice)" xr:uid="{00000000-0004-0000-6A00-000000000000}"/>
  </hyperlinks>
  <pageMargins left="0.511811024" right="0.511811024" top="0.78740157499999996" bottom="0.78740157499999996" header="0.31496062000000002" footer="0.31496062000000002"/>
  <pageSetup paperSize="9"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E52"/>
  <sheetViews>
    <sheetView zoomScaleNormal="100" workbookViewId="0">
      <selection activeCell="P50" sqref="P50"/>
    </sheetView>
  </sheetViews>
  <sheetFormatPr defaultColWidth="9.140625" defaultRowHeight="9.9499999999999993"/>
  <cols>
    <col min="1" max="1" width="17.85546875" style="2" customWidth="1"/>
    <col min="2" max="4" width="9.140625" style="2" customWidth="1"/>
    <col min="5" max="16384" width="9.140625" style="2"/>
  </cols>
  <sheetData>
    <row r="1" spans="1:5" ht="10.5">
      <c r="A1" s="41" t="s">
        <v>1741</v>
      </c>
      <c r="B1" s="41"/>
      <c r="C1" s="41"/>
      <c r="E1" s="44" t="s">
        <v>494</v>
      </c>
    </row>
    <row r="2" spans="1:5">
      <c r="A2" s="2" t="s">
        <v>398</v>
      </c>
    </row>
    <row r="3" spans="1:5" ht="12">
      <c r="A3" s="2" t="s">
        <v>1742</v>
      </c>
    </row>
    <row r="5" spans="1:5" ht="19.5" customHeight="1">
      <c r="A5" s="1084" t="s">
        <v>601</v>
      </c>
      <c r="B5" s="1090" t="s">
        <v>1743</v>
      </c>
      <c r="C5" s="1090"/>
      <c r="D5" s="1090"/>
      <c r="E5" s="1090"/>
    </row>
    <row r="6" spans="1:5" ht="18" customHeight="1">
      <c r="A6" s="1084"/>
      <c r="B6" s="1020">
        <v>2021</v>
      </c>
      <c r="C6" s="1020">
        <v>2022</v>
      </c>
      <c r="D6" s="1025">
        <v>2023</v>
      </c>
      <c r="E6" s="1025">
        <v>2024</v>
      </c>
    </row>
    <row r="8" spans="1:5" ht="10.5">
      <c r="A8" s="45" t="s">
        <v>582</v>
      </c>
      <c r="B8" s="46">
        <v>526108</v>
      </c>
      <c r="C8" s="46">
        <v>495989</v>
      </c>
      <c r="D8" s="46">
        <v>485073</v>
      </c>
      <c r="E8" s="46">
        <v>530194</v>
      </c>
    </row>
    <row r="9" spans="1:5">
      <c r="B9" s="47"/>
      <c r="C9" s="47"/>
      <c r="D9" s="47"/>
      <c r="E9" s="47"/>
    </row>
    <row r="10" spans="1:5" ht="10.5">
      <c r="A10" s="45" t="s">
        <v>604</v>
      </c>
      <c r="B10" s="46">
        <v>35187</v>
      </c>
      <c r="C10" s="46">
        <v>34730</v>
      </c>
      <c r="D10" s="46">
        <v>37026</v>
      </c>
      <c r="E10" s="878">
        <v>40465</v>
      </c>
    </row>
    <row r="11" spans="1:5">
      <c r="A11" s="7" t="s">
        <v>550</v>
      </c>
      <c r="B11" s="47">
        <v>1739</v>
      </c>
      <c r="C11" s="47">
        <v>1814</v>
      </c>
      <c r="D11" s="49">
        <v>2320</v>
      </c>
      <c r="E11" s="49">
        <v>2611</v>
      </c>
    </row>
    <row r="12" spans="1:5">
      <c r="A12" s="2" t="s">
        <v>556</v>
      </c>
      <c r="B12" s="47">
        <v>1690</v>
      </c>
      <c r="C12" s="47">
        <v>1648</v>
      </c>
      <c r="D12" s="47">
        <v>1594</v>
      </c>
      <c r="E12" s="47">
        <v>1860</v>
      </c>
    </row>
    <row r="13" spans="1:5">
      <c r="A13" s="2" t="s">
        <v>544</v>
      </c>
      <c r="B13" s="47">
        <v>8582</v>
      </c>
      <c r="C13" s="47">
        <v>8405</v>
      </c>
      <c r="D13" s="47">
        <v>8477</v>
      </c>
      <c r="E13" s="47">
        <v>9436</v>
      </c>
    </row>
    <row r="14" spans="1:5">
      <c r="A14" s="2" t="s">
        <v>506</v>
      </c>
      <c r="B14" s="47">
        <v>15286</v>
      </c>
      <c r="C14" s="47">
        <v>14870</v>
      </c>
      <c r="D14" s="47">
        <v>15587</v>
      </c>
      <c r="E14" s="47">
        <v>16749</v>
      </c>
    </row>
    <row r="15" spans="1:5">
      <c r="A15" s="2" t="s">
        <v>542</v>
      </c>
      <c r="B15" s="47">
        <v>5089</v>
      </c>
      <c r="C15" s="47">
        <v>4946</v>
      </c>
      <c r="D15" s="47">
        <v>5894</v>
      </c>
      <c r="E15" s="47">
        <v>6212</v>
      </c>
    </row>
    <row r="16" spans="1:5">
      <c r="A16" s="2" t="s">
        <v>560</v>
      </c>
      <c r="B16" s="47">
        <v>1017</v>
      </c>
      <c r="C16" s="47">
        <v>1061</v>
      </c>
      <c r="D16" s="47">
        <v>898</v>
      </c>
      <c r="E16" s="47">
        <v>1049</v>
      </c>
    </row>
    <row r="17" spans="1:5">
      <c r="A17" s="11" t="s">
        <v>554</v>
      </c>
      <c r="B17" s="50">
        <v>1784</v>
      </c>
      <c r="C17" s="50">
        <v>1986</v>
      </c>
      <c r="D17" s="50">
        <v>2256</v>
      </c>
      <c r="E17" s="50">
        <v>2548</v>
      </c>
    </row>
    <row r="18" spans="1:5">
      <c r="B18" s="47"/>
      <c r="C18" s="47"/>
      <c r="D18" s="47"/>
      <c r="E18" s="47"/>
    </row>
    <row r="19" spans="1:5" ht="10.5">
      <c r="A19" s="45" t="s">
        <v>605</v>
      </c>
      <c r="B19" s="46">
        <v>104164</v>
      </c>
      <c r="C19" s="46">
        <v>104103</v>
      </c>
      <c r="D19" s="46">
        <v>103403</v>
      </c>
      <c r="E19" s="878">
        <v>110509</v>
      </c>
    </row>
    <row r="20" spans="1:5">
      <c r="A20" s="7" t="s">
        <v>521</v>
      </c>
      <c r="B20" s="47">
        <v>5115</v>
      </c>
      <c r="C20" s="47">
        <v>5238</v>
      </c>
      <c r="D20" s="49">
        <v>5034</v>
      </c>
      <c r="E20" s="49">
        <v>5266</v>
      </c>
    </row>
    <row r="21" spans="1:5">
      <c r="A21" s="2" t="s">
        <v>529</v>
      </c>
      <c r="B21" s="47">
        <v>28813</v>
      </c>
      <c r="C21" s="47">
        <v>27488</v>
      </c>
      <c r="D21" s="47">
        <v>27826</v>
      </c>
      <c r="E21" s="47">
        <v>27845</v>
      </c>
    </row>
    <row r="22" spans="1:5">
      <c r="A22" s="2" t="s">
        <v>513</v>
      </c>
      <c r="B22" s="47">
        <v>17181</v>
      </c>
      <c r="C22" s="47">
        <v>17706</v>
      </c>
      <c r="D22" s="47">
        <v>17086</v>
      </c>
      <c r="E22" s="47">
        <v>18654</v>
      </c>
    </row>
    <row r="23" spans="1:5">
      <c r="A23" s="2" t="s">
        <v>539</v>
      </c>
      <c r="B23" s="47">
        <v>9551</v>
      </c>
      <c r="C23" s="47">
        <v>9275</v>
      </c>
      <c r="D23" s="47">
        <v>10062</v>
      </c>
      <c r="E23" s="47">
        <v>10183</v>
      </c>
    </row>
    <row r="24" spans="1:5">
      <c r="A24" s="2" t="s">
        <v>548</v>
      </c>
      <c r="B24" s="47">
        <v>6108</v>
      </c>
      <c r="C24" s="47">
        <v>6617</v>
      </c>
      <c r="D24" s="47">
        <v>6610</v>
      </c>
      <c r="E24" s="47">
        <v>7604</v>
      </c>
    </row>
    <row r="25" spans="1:5">
      <c r="A25" s="2" t="s">
        <v>511</v>
      </c>
      <c r="B25" s="47">
        <v>20505</v>
      </c>
      <c r="C25" s="47">
        <v>20763</v>
      </c>
      <c r="D25" s="47">
        <v>20195</v>
      </c>
      <c r="E25" s="47">
        <v>22799</v>
      </c>
    </row>
    <row r="26" spans="1:5">
      <c r="A26" s="2" t="s">
        <v>509</v>
      </c>
      <c r="B26" s="47">
        <v>4265</v>
      </c>
      <c r="C26" s="47">
        <v>4360</v>
      </c>
      <c r="D26" s="47">
        <v>4352</v>
      </c>
      <c r="E26" s="47">
        <v>4750</v>
      </c>
    </row>
    <row r="27" spans="1:5">
      <c r="A27" s="2" t="s">
        <v>525</v>
      </c>
      <c r="B27" s="47">
        <v>6906</v>
      </c>
      <c r="C27" s="47">
        <v>6943</v>
      </c>
      <c r="D27" s="47">
        <v>6717</v>
      </c>
      <c r="E27" s="47">
        <v>7414</v>
      </c>
    </row>
    <row r="28" spans="1:5">
      <c r="A28" s="11" t="s">
        <v>515</v>
      </c>
      <c r="B28" s="50">
        <v>5720</v>
      </c>
      <c r="C28" s="50">
        <v>5713</v>
      </c>
      <c r="D28" s="50">
        <v>5521</v>
      </c>
      <c r="E28" s="50">
        <v>5994</v>
      </c>
    </row>
    <row r="29" spans="1:5">
      <c r="B29" s="47"/>
      <c r="C29" s="47"/>
      <c r="D29" s="47"/>
      <c r="E29" s="47"/>
    </row>
    <row r="30" spans="1:5" ht="10.5">
      <c r="A30" s="45" t="s">
        <v>606</v>
      </c>
      <c r="B30" s="46">
        <v>52080</v>
      </c>
      <c r="C30" s="46">
        <v>51378</v>
      </c>
      <c r="D30" s="46">
        <v>49684</v>
      </c>
      <c r="E30" s="878">
        <v>55661</v>
      </c>
    </row>
    <row r="31" spans="1:5">
      <c r="A31" s="7" t="s">
        <v>535</v>
      </c>
      <c r="B31" s="47">
        <v>23547</v>
      </c>
      <c r="C31" s="47">
        <v>24187</v>
      </c>
      <c r="D31" s="49">
        <v>24219</v>
      </c>
      <c r="E31" s="49">
        <v>22331</v>
      </c>
    </row>
    <row r="32" spans="1:5">
      <c r="A32" s="2" t="s">
        <v>552</v>
      </c>
      <c r="B32" s="47">
        <v>15817</v>
      </c>
      <c r="C32" s="47">
        <v>15133</v>
      </c>
      <c r="D32" s="47">
        <v>13805</v>
      </c>
      <c r="E32" s="47">
        <v>20316</v>
      </c>
    </row>
    <row r="33" spans="1:5">
      <c r="A33" s="2" t="s">
        <v>533</v>
      </c>
      <c r="B33" s="47">
        <v>7714</v>
      </c>
      <c r="C33" s="47">
        <v>7460</v>
      </c>
      <c r="D33" s="47">
        <v>7092</v>
      </c>
      <c r="E33" s="47">
        <v>7949</v>
      </c>
    </row>
    <row r="34" spans="1:5">
      <c r="A34" s="11" t="s">
        <v>537</v>
      </c>
      <c r="B34" s="50">
        <v>5002</v>
      </c>
      <c r="C34" s="50">
        <v>4598</v>
      </c>
      <c r="D34" s="50">
        <v>4568</v>
      </c>
      <c r="E34" s="50">
        <v>5065</v>
      </c>
    </row>
    <row r="35" spans="1:5">
      <c r="B35" s="47"/>
      <c r="C35" s="47"/>
      <c r="D35" s="47"/>
      <c r="E35" s="47"/>
    </row>
    <row r="36" spans="1:5" ht="10.5">
      <c r="A36" s="45" t="s">
        <v>607</v>
      </c>
      <c r="B36" s="46">
        <v>256025</v>
      </c>
      <c r="C36" s="46">
        <v>235145</v>
      </c>
      <c r="D36" s="46">
        <v>224521</v>
      </c>
      <c r="E36" s="878">
        <v>246184</v>
      </c>
    </row>
    <row r="37" spans="1:5">
      <c r="A37" s="7" t="s">
        <v>531</v>
      </c>
      <c r="B37" s="47">
        <v>11684</v>
      </c>
      <c r="C37" s="47">
        <v>10839</v>
      </c>
      <c r="D37" s="49">
        <v>10676</v>
      </c>
      <c r="E37" s="49">
        <v>11555</v>
      </c>
    </row>
    <row r="38" spans="1:5">
      <c r="A38" s="2" t="s">
        <v>517</v>
      </c>
      <c r="B38" s="47">
        <v>34752</v>
      </c>
      <c r="C38" s="47">
        <v>32520</v>
      </c>
      <c r="D38" s="47">
        <v>32228</v>
      </c>
      <c r="E38" s="47">
        <v>34992</v>
      </c>
    </row>
    <row r="39" spans="1:5">
      <c r="A39" s="2" t="s">
        <v>558</v>
      </c>
      <c r="B39" s="47">
        <v>51159</v>
      </c>
      <c r="C39" s="47">
        <v>48126</v>
      </c>
      <c r="D39" s="47">
        <v>45565</v>
      </c>
      <c r="E39" s="47">
        <v>49820</v>
      </c>
    </row>
    <row r="40" spans="1:5">
      <c r="A40" s="11" t="s">
        <v>546</v>
      </c>
      <c r="B40" s="50">
        <v>158430</v>
      </c>
      <c r="C40" s="50">
        <v>143660</v>
      </c>
      <c r="D40" s="50">
        <v>136052</v>
      </c>
      <c r="E40" s="50">
        <v>149817</v>
      </c>
    </row>
    <row r="41" spans="1:5">
      <c r="B41" s="47"/>
      <c r="C41" s="47"/>
      <c r="D41" s="47"/>
      <c r="E41" s="47"/>
    </row>
    <row r="42" spans="1:5" ht="10.5">
      <c r="A42" s="45" t="s">
        <v>608</v>
      </c>
      <c r="B42" s="46">
        <v>78652</v>
      </c>
      <c r="C42" s="46">
        <v>70633</v>
      </c>
      <c r="D42" s="46">
        <v>70439</v>
      </c>
      <c r="E42" s="878">
        <v>77375</v>
      </c>
    </row>
    <row r="43" spans="1:5">
      <c r="A43" s="7" t="s">
        <v>523</v>
      </c>
      <c r="B43" s="47">
        <v>25761</v>
      </c>
      <c r="C43" s="47">
        <v>24245</v>
      </c>
      <c r="D43" s="49">
        <v>24662</v>
      </c>
      <c r="E43" s="49">
        <v>26322</v>
      </c>
    </row>
    <row r="44" spans="1:5">
      <c r="A44" s="2" t="s">
        <v>527</v>
      </c>
      <c r="B44" s="47">
        <v>31954</v>
      </c>
      <c r="C44" s="47">
        <v>25588</v>
      </c>
      <c r="D44" s="47">
        <v>24825</v>
      </c>
      <c r="E44" s="47">
        <v>27325</v>
      </c>
    </row>
    <row r="45" spans="1:5">
      <c r="A45" s="11" t="s">
        <v>519</v>
      </c>
      <c r="B45" s="50">
        <v>20937</v>
      </c>
      <c r="C45" s="50">
        <v>20800</v>
      </c>
      <c r="D45" s="50">
        <v>20952</v>
      </c>
      <c r="E45" s="50">
        <v>23728</v>
      </c>
    </row>
    <row r="47" spans="1:5" ht="11.25" customHeight="1">
      <c r="A47" s="1094" t="s">
        <v>1691</v>
      </c>
      <c r="B47" s="1094"/>
      <c r="C47" s="1094"/>
      <c r="D47" s="1094"/>
      <c r="E47" s="1094"/>
    </row>
    <row r="48" spans="1:5">
      <c r="A48" s="1094"/>
      <c r="B48" s="1094"/>
      <c r="C48" s="1094"/>
      <c r="D48" s="1094"/>
      <c r="E48" s="1094"/>
    </row>
    <row r="49" spans="1:5">
      <c r="A49" s="1094"/>
      <c r="B49" s="1094"/>
      <c r="C49" s="1094"/>
      <c r="D49" s="1094"/>
      <c r="E49" s="1094"/>
    </row>
    <row r="50" spans="1:5" ht="11.25" customHeight="1">
      <c r="A50" s="1083" t="s">
        <v>1692</v>
      </c>
      <c r="B50" s="1083"/>
      <c r="C50" s="1083"/>
      <c r="D50" s="1083"/>
      <c r="E50" s="1083"/>
    </row>
    <row r="51" spans="1:5">
      <c r="A51" s="1083"/>
      <c r="B51" s="1083"/>
      <c r="C51" s="1083"/>
      <c r="D51" s="1083"/>
      <c r="E51" s="1083"/>
    </row>
    <row r="52" spans="1:5">
      <c r="A52" s="1083"/>
      <c r="B52" s="1083"/>
      <c r="C52" s="1083"/>
      <c r="D52" s="1083"/>
      <c r="E52" s="1083"/>
    </row>
  </sheetData>
  <mergeCells count="4">
    <mergeCell ref="A5:A6"/>
    <mergeCell ref="B5:E5"/>
    <mergeCell ref="A47:E49"/>
    <mergeCell ref="A50:E52"/>
  </mergeCells>
  <hyperlinks>
    <hyperlink ref="E1" location="Índice!A1" display="(Voltar ao índice)" xr:uid="{00000000-0004-0000-6B00-000000000000}"/>
  </hyperlinks>
  <pageMargins left="0.511811024" right="0.511811024" top="0.78740157499999996" bottom="0.78740157499999996" header="0.31496062000000002" footer="0.31496062000000002"/>
  <pageSetup paperSize="9" orientation="portrait"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X24"/>
  <sheetViews>
    <sheetView workbookViewId="0">
      <selection activeCell="A32" sqref="A32"/>
    </sheetView>
  </sheetViews>
  <sheetFormatPr defaultColWidth="9.140625" defaultRowHeight="9.9499999999999993"/>
  <cols>
    <col min="1" max="1" width="13.7109375" style="2" customWidth="1"/>
    <col min="2" max="2" width="9.140625" style="2" customWidth="1"/>
    <col min="3" max="16384" width="9.140625" style="2"/>
  </cols>
  <sheetData>
    <row r="1" spans="1:24" ht="10.5">
      <c r="A1" s="41" t="s">
        <v>1744</v>
      </c>
      <c r="B1" s="41"/>
      <c r="G1" s="866"/>
      <c r="K1" s="44" t="s">
        <v>494</v>
      </c>
    </row>
    <row r="2" spans="1:24">
      <c r="A2" s="2" t="s">
        <v>400</v>
      </c>
    </row>
    <row r="3" spans="1:24" ht="12">
      <c r="A3" s="2" t="s">
        <v>1745</v>
      </c>
    </row>
    <row r="5" spans="1:24" ht="14.25" customHeight="1">
      <c r="A5" s="1084" t="s">
        <v>1746</v>
      </c>
      <c r="B5" s="1091" t="s">
        <v>398</v>
      </c>
      <c r="C5" s="1099"/>
      <c r="D5" s="1099"/>
      <c r="E5" s="1099"/>
      <c r="F5" s="1099"/>
      <c r="G5" s="1099"/>
      <c r="H5" s="1099"/>
      <c r="I5" s="1099"/>
      <c r="J5" s="1099"/>
      <c r="K5" s="1147"/>
    </row>
    <row r="6" spans="1:24" ht="15" customHeight="1">
      <c r="A6" s="1084"/>
      <c r="B6" s="1020" t="s">
        <v>1747</v>
      </c>
      <c r="C6" s="1020" t="s">
        <v>1748</v>
      </c>
      <c r="D6" s="1020" t="s">
        <v>1749</v>
      </c>
      <c r="E6" s="1025">
        <v>2018</v>
      </c>
      <c r="F6" s="1025">
        <v>2019</v>
      </c>
      <c r="G6" s="1025">
        <v>2020</v>
      </c>
      <c r="H6" s="1025">
        <v>2021</v>
      </c>
      <c r="I6" s="1025">
        <v>2022</v>
      </c>
      <c r="J6" s="1025">
        <v>2023</v>
      </c>
      <c r="K6" s="1025">
        <v>2024</v>
      </c>
    </row>
    <row r="7" spans="1:24" ht="10.5">
      <c r="A7" s="1075"/>
      <c r="B7" s="1075"/>
      <c r="C7" s="1024"/>
      <c r="D7" s="1024"/>
      <c r="E7" s="1024"/>
      <c r="F7" s="1024"/>
      <c r="G7" s="1024"/>
      <c r="X7" s="217"/>
    </row>
    <row r="8" spans="1:24" ht="10.5">
      <c r="A8" s="45" t="s">
        <v>787</v>
      </c>
      <c r="B8" s="46">
        <v>631028</v>
      </c>
      <c r="C8" s="46">
        <v>591177</v>
      </c>
      <c r="D8" s="46">
        <v>584506</v>
      </c>
      <c r="E8" s="46">
        <v>604746</v>
      </c>
      <c r="F8" s="46">
        <v>565163</v>
      </c>
      <c r="G8" s="46">
        <v>545477</v>
      </c>
      <c r="H8" s="46">
        <v>526108</v>
      </c>
      <c r="I8" s="46">
        <v>495989</v>
      </c>
      <c r="J8" s="46">
        <v>485073</v>
      </c>
      <c r="K8" s="46">
        <v>530914</v>
      </c>
      <c r="L8" s="47"/>
      <c r="X8" s="217"/>
    </row>
    <row r="9" spans="1:24" ht="10.5">
      <c r="A9" s="1075"/>
      <c r="B9" s="1075"/>
      <c r="C9" s="291"/>
      <c r="D9" s="291"/>
      <c r="E9" s="291"/>
      <c r="F9" s="291"/>
      <c r="G9" s="291"/>
      <c r="H9" s="291"/>
      <c r="I9" s="291"/>
      <c r="J9" s="291"/>
      <c r="K9" s="291"/>
    </row>
    <row r="10" spans="1:24">
      <c r="A10" s="7" t="s">
        <v>1689</v>
      </c>
      <c r="B10" s="103" t="s">
        <v>561</v>
      </c>
      <c r="C10" s="103" t="s">
        <v>561</v>
      </c>
      <c r="D10" s="103" t="s">
        <v>561</v>
      </c>
      <c r="E10" s="49">
        <v>579003</v>
      </c>
      <c r="F10" s="49">
        <v>540738</v>
      </c>
      <c r="G10" s="49">
        <v>520179</v>
      </c>
      <c r="H10" s="49">
        <v>502318</v>
      </c>
      <c r="I10" s="49">
        <v>471116</v>
      </c>
      <c r="J10" s="49">
        <v>464060</v>
      </c>
      <c r="K10" s="49">
        <v>505862</v>
      </c>
    </row>
    <row r="11" spans="1:24">
      <c r="A11" s="11" t="s">
        <v>1690</v>
      </c>
      <c r="B11" s="73" t="s">
        <v>561</v>
      </c>
      <c r="C11" s="73" t="s">
        <v>561</v>
      </c>
      <c r="D11" s="73" t="s">
        <v>561</v>
      </c>
      <c r="E11" s="50">
        <v>25743</v>
      </c>
      <c r="F11" s="50">
        <v>24425</v>
      </c>
      <c r="G11" s="50">
        <v>25298</v>
      </c>
      <c r="H11" s="50">
        <v>23790</v>
      </c>
      <c r="I11" s="50">
        <v>24873</v>
      </c>
      <c r="J11" s="50">
        <v>21013</v>
      </c>
      <c r="K11" s="50">
        <v>24332</v>
      </c>
    </row>
    <row r="12" spans="1:24">
      <c r="E12" s="47"/>
      <c r="F12" s="47"/>
      <c r="G12" s="47"/>
    </row>
    <row r="13" spans="1:24" ht="10.15" customHeight="1">
      <c r="A13" s="1094" t="s">
        <v>1750</v>
      </c>
      <c r="B13" s="1094"/>
      <c r="C13" s="1094"/>
      <c r="D13" s="1094"/>
      <c r="E13" s="1094"/>
      <c r="F13" s="1094"/>
      <c r="G13" s="1094"/>
      <c r="H13" s="1094"/>
      <c r="I13" s="1094"/>
      <c r="J13" s="1094"/>
      <c r="K13" s="1094"/>
    </row>
    <row r="14" spans="1:24">
      <c r="A14" s="1094"/>
      <c r="B14" s="1094"/>
      <c r="C14" s="1094"/>
      <c r="D14" s="1094"/>
      <c r="E14" s="1094"/>
      <c r="F14" s="1094"/>
      <c r="G14" s="1094"/>
      <c r="H14" s="1094"/>
      <c r="I14" s="1094"/>
      <c r="J14" s="1094"/>
      <c r="K14" s="1094"/>
    </row>
    <row r="15" spans="1:24">
      <c r="A15" s="2" t="s">
        <v>1751</v>
      </c>
      <c r="C15" s="1029"/>
      <c r="D15" s="1029"/>
      <c r="E15" s="1029"/>
      <c r="F15" s="1029"/>
      <c r="G15" s="1029"/>
    </row>
    <row r="16" spans="1:24" ht="11.25" customHeight="1">
      <c r="A16" s="1094" t="s">
        <v>1752</v>
      </c>
      <c r="B16" s="1094"/>
      <c r="C16" s="1094"/>
      <c r="D16" s="1094"/>
      <c r="E16" s="1094"/>
      <c r="F16" s="1094"/>
      <c r="G16" s="1094"/>
      <c r="H16" s="1094"/>
      <c r="I16" s="1094"/>
      <c r="J16" s="1094"/>
      <c r="K16" s="1094"/>
    </row>
    <row r="17" spans="1:11">
      <c r="A17" s="1094"/>
      <c r="B17" s="1094"/>
      <c r="C17" s="1094"/>
      <c r="D17" s="1094"/>
      <c r="E17" s="1094"/>
      <c r="F17" s="1094"/>
      <c r="G17" s="1094"/>
      <c r="H17" s="1094"/>
      <c r="I17" s="1094"/>
      <c r="J17" s="1094"/>
      <c r="K17" s="1094"/>
    </row>
    <row r="18" spans="1:11">
      <c r="A18" s="2" t="s">
        <v>1753</v>
      </c>
    </row>
    <row r="23" spans="1:11">
      <c r="C23" s="47"/>
      <c r="D23" s="47"/>
      <c r="E23" s="47"/>
      <c r="F23" s="47"/>
      <c r="G23" s="47"/>
      <c r="H23" s="47"/>
      <c r="I23" s="47"/>
      <c r="J23" s="47"/>
      <c r="K23" s="47"/>
    </row>
    <row r="24" spans="1:11">
      <c r="C24" s="47"/>
      <c r="D24" s="47"/>
      <c r="E24" s="47"/>
      <c r="F24" s="47"/>
      <c r="G24" s="47"/>
      <c r="H24" s="47"/>
      <c r="I24" s="47"/>
      <c r="J24" s="47"/>
      <c r="K24" s="47"/>
    </row>
  </sheetData>
  <mergeCells count="4">
    <mergeCell ref="A5:A6"/>
    <mergeCell ref="B5:K5"/>
    <mergeCell ref="A13:K14"/>
    <mergeCell ref="A16:K17"/>
  </mergeCells>
  <hyperlinks>
    <hyperlink ref="K1" location="Índice!A1" display="(Voltar ao índice)" xr:uid="{00000000-0004-0000-6C00-000000000000}"/>
  </hyperlink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51"/>
  <sheetViews>
    <sheetView zoomScaleNormal="100" workbookViewId="0">
      <pane xSplit="1" ySplit="7" topLeftCell="B8" activePane="bottomRight" state="frozen"/>
      <selection pane="bottomRight" activeCell="A2" sqref="A2"/>
      <selection pane="bottomLeft" activeCell="A2" sqref="A2"/>
      <selection pane="topRight" activeCell="A2" sqref="A2"/>
    </sheetView>
  </sheetViews>
  <sheetFormatPr defaultColWidth="9.28515625" defaultRowHeight="9.9499999999999993"/>
  <cols>
    <col min="1" max="1" width="9.42578125" style="17" customWidth="1"/>
    <col min="2" max="2" width="15" style="17" customWidth="1"/>
    <col min="3" max="14" width="9.28515625" style="17" customWidth="1"/>
    <col min="15" max="16384" width="9.28515625" style="17"/>
  </cols>
  <sheetData>
    <row r="1" spans="1:15" ht="10.5">
      <c r="A1" s="1" t="s">
        <v>781</v>
      </c>
      <c r="B1" s="1065"/>
      <c r="C1" s="1065"/>
      <c r="D1" s="137"/>
      <c r="E1" s="137"/>
      <c r="F1" s="137"/>
      <c r="G1" s="137"/>
      <c r="H1" s="137"/>
      <c r="I1" s="137"/>
      <c r="O1" s="44" t="s">
        <v>494</v>
      </c>
    </row>
    <row r="2" spans="1:15" ht="12">
      <c r="A2" s="4" t="s">
        <v>782</v>
      </c>
      <c r="B2" s="1065"/>
      <c r="C2" s="1065"/>
      <c r="D2" s="137"/>
      <c r="E2" s="137"/>
      <c r="F2" s="137"/>
      <c r="G2" s="137"/>
      <c r="H2" s="137"/>
      <c r="I2" s="137"/>
    </row>
    <row r="3" spans="1:15">
      <c r="A3" s="4" t="s">
        <v>568</v>
      </c>
      <c r="B3" s="1065"/>
      <c r="C3" s="1065"/>
      <c r="D3" s="138"/>
      <c r="E3" s="138"/>
      <c r="F3" s="138"/>
      <c r="G3" s="138"/>
      <c r="L3" s="139"/>
    </row>
    <row r="4" spans="1:15">
      <c r="A4" s="1065"/>
      <c r="B4" s="1065"/>
      <c r="C4" s="1065"/>
      <c r="D4" s="140"/>
      <c r="E4" s="140"/>
      <c r="F4" s="141"/>
      <c r="G4" s="141"/>
    </row>
    <row r="5" spans="1:15" ht="58.5" customHeight="1">
      <c r="A5" s="1107" t="s">
        <v>569</v>
      </c>
      <c r="B5" s="1116" t="s">
        <v>570</v>
      </c>
      <c r="C5" s="1091" t="s">
        <v>783</v>
      </c>
      <c r="D5" s="1147"/>
      <c r="E5" s="1091" t="s">
        <v>784</v>
      </c>
      <c r="F5" s="1147"/>
      <c r="G5" s="1091" t="s">
        <v>785</v>
      </c>
      <c r="H5" s="1147"/>
      <c r="I5" s="1091" t="s">
        <v>786</v>
      </c>
      <c r="J5" s="1147"/>
      <c r="K5" s="1091" t="s">
        <v>787</v>
      </c>
      <c r="L5" s="1099"/>
      <c r="M5" s="1099"/>
      <c r="N5" s="1099"/>
      <c r="O5" s="1147"/>
    </row>
    <row r="6" spans="1:15" ht="17.25" customHeight="1">
      <c r="A6" s="1108"/>
      <c r="B6" s="1116"/>
      <c r="C6" s="1114" t="s">
        <v>603</v>
      </c>
      <c r="D6" s="1115"/>
      <c r="E6" s="1114" t="s">
        <v>603</v>
      </c>
      <c r="F6" s="1115"/>
      <c r="G6" s="1114" t="s">
        <v>603</v>
      </c>
      <c r="H6" s="1115"/>
      <c r="I6" s="1114" t="s">
        <v>603</v>
      </c>
      <c r="J6" s="1115"/>
      <c r="K6" s="1114" t="s">
        <v>603</v>
      </c>
      <c r="L6" s="1115"/>
      <c r="M6" s="1114" t="s">
        <v>788</v>
      </c>
      <c r="N6" s="1115"/>
      <c r="O6" s="1107" t="s">
        <v>580</v>
      </c>
    </row>
    <row r="7" spans="1:15" ht="23.25" customHeight="1">
      <c r="A7" s="1108"/>
      <c r="B7" s="1110"/>
      <c r="C7" s="1036" t="s">
        <v>789</v>
      </c>
      <c r="D7" s="1036">
        <v>2023</v>
      </c>
      <c r="E7" s="1036" t="s">
        <v>789</v>
      </c>
      <c r="F7" s="1036">
        <v>2023</v>
      </c>
      <c r="G7" s="1036" t="s">
        <v>789</v>
      </c>
      <c r="H7" s="1036">
        <v>2023</v>
      </c>
      <c r="I7" s="1036" t="s">
        <v>789</v>
      </c>
      <c r="J7" s="1036">
        <v>2023</v>
      </c>
      <c r="K7" s="1036" t="s">
        <v>789</v>
      </c>
      <c r="L7" s="1036">
        <v>2023</v>
      </c>
      <c r="M7" s="1036">
        <v>2022</v>
      </c>
      <c r="N7" s="1036">
        <v>2023</v>
      </c>
      <c r="O7" s="1108"/>
    </row>
    <row r="8" spans="1:15" ht="10.5">
      <c r="A8" s="142"/>
      <c r="B8" s="55"/>
      <c r="C8" s="26"/>
      <c r="D8" s="26"/>
      <c r="E8" s="55"/>
      <c r="F8" s="55"/>
      <c r="G8" s="55"/>
      <c r="H8" s="55"/>
      <c r="I8" s="55"/>
      <c r="J8" s="55"/>
      <c r="K8" s="55"/>
      <c r="L8" s="55"/>
      <c r="M8" s="55"/>
      <c r="N8" s="55"/>
      <c r="O8" s="55"/>
    </row>
    <row r="9" spans="1:15" ht="10.5">
      <c r="A9" s="1106" t="s">
        <v>582</v>
      </c>
      <c r="B9" s="1106"/>
      <c r="C9" s="143">
        <v>4</v>
      </c>
      <c r="D9" s="143">
        <v>8</v>
      </c>
      <c r="E9" s="143">
        <v>39</v>
      </c>
      <c r="F9" s="143">
        <v>46</v>
      </c>
      <c r="G9" s="143">
        <v>20</v>
      </c>
      <c r="H9" s="143">
        <v>12</v>
      </c>
      <c r="I9" s="143">
        <v>92</v>
      </c>
      <c r="J9" s="143">
        <v>61</v>
      </c>
      <c r="K9" s="143">
        <v>155</v>
      </c>
      <c r="L9" s="143">
        <v>127</v>
      </c>
      <c r="M9" s="144">
        <v>0.31189444687029011</v>
      </c>
      <c r="N9" s="144">
        <v>0.25555222420985063</v>
      </c>
      <c r="O9" s="144">
        <v>-18.064516129032249</v>
      </c>
    </row>
    <row r="10" spans="1:15">
      <c r="B10" s="93"/>
      <c r="C10" s="145"/>
      <c r="D10" s="145"/>
      <c r="E10" s="145"/>
      <c r="F10" s="145"/>
      <c r="G10" s="145"/>
      <c r="H10" s="145"/>
      <c r="I10" s="145"/>
      <c r="J10" s="145"/>
      <c r="K10" s="145"/>
      <c r="L10" s="145"/>
      <c r="M10" s="146"/>
      <c r="N10" s="146"/>
      <c r="O10" s="146"/>
    </row>
    <row r="11" spans="1:15">
      <c r="A11" s="1087" t="s">
        <v>507</v>
      </c>
      <c r="B11" s="26" t="s">
        <v>521</v>
      </c>
      <c r="C11" s="147" t="s">
        <v>583</v>
      </c>
      <c r="D11" s="147" t="s">
        <v>583</v>
      </c>
      <c r="E11" s="147" t="s">
        <v>583</v>
      </c>
      <c r="F11" s="147" t="s">
        <v>583</v>
      </c>
      <c r="G11" s="147">
        <v>1</v>
      </c>
      <c r="H11" s="147" t="s">
        <v>583</v>
      </c>
      <c r="I11" s="147">
        <v>1</v>
      </c>
      <c r="J11" s="147">
        <v>2</v>
      </c>
      <c r="K11" s="147">
        <v>2</v>
      </c>
      <c r="L11" s="147">
        <v>2</v>
      </c>
      <c r="M11" s="148">
        <v>0.22644927536231885</v>
      </c>
      <c r="N11" s="148">
        <v>0.22644927536231885</v>
      </c>
      <c r="O11" s="148" t="s">
        <v>583</v>
      </c>
    </row>
    <row r="12" spans="1:15">
      <c r="A12" s="1088"/>
      <c r="B12" s="1065" t="s">
        <v>529</v>
      </c>
      <c r="C12" s="145">
        <v>1</v>
      </c>
      <c r="D12" s="145" t="s">
        <v>583</v>
      </c>
      <c r="E12" s="145">
        <v>4</v>
      </c>
      <c r="F12" s="145">
        <v>6</v>
      </c>
      <c r="G12" s="145">
        <v>1</v>
      </c>
      <c r="H12" s="145" t="s">
        <v>583</v>
      </c>
      <c r="I12" s="145">
        <v>3</v>
      </c>
      <c r="J12" s="145">
        <v>3</v>
      </c>
      <c r="K12" s="145">
        <v>9</v>
      </c>
      <c r="L12" s="145">
        <v>9</v>
      </c>
      <c r="M12" s="146">
        <v>0.25665155274189405</v>
      </c>
      <c r="N12" s="146">
        <v>0.25665155274189405</v>
      </c>
      <c r="O12" s="146" t="s">
        <v>583</v>
      </c>
    </row>
    <row r="13" spans="1:15">
      <c r="A13" s="1088"/>
      <c r="B13" s="1065" t="s">
        <v>513</v>
      </c>
      <c r="C13" s="145" t="s">
        <v>583</v>
      </c>
      <c r="D13" s="145">
        <v>4</v>
      </c>
      <c r="E13" s="145" t="s">
        <v>583</v>
      </c>
      <c r="F13" s="145" t="s">
        <v>583</v>
      </c>
      <c r="G13" s="145">
        <v>1</v>
      </c>
      <c r="H13" s="145">
        <v>1</v>
      </c>
      <c r="I13" s="145">
        <v>7</v>
      </c>
      <c r="J13" s="145">
        <v>4</v>
      </c>
      <c r="K13" s="145">
        <v>8</v>
      </c>
      <c r="L13" s="145">
        <v>9</v>
      </c>
      <c r="M13" s="146">
        <v>0.33610620956222165</v>
      </c>
      <c r="N13" s="146">
        <v>0.37811948575749937</v>
      </c>
      <c r="O13" s="146">
        <v>12.5</v>
      </c>
    </row>
    <row r="14" spans="1:15">
      <c r="A14" s="1088"/>
      <c r="B14" s="1065" t="s">
        <v>535</v>
      </c>
      <c r="C14" s="145" t="s">
        <v>583</v>
      </c>
      <c r="D14" s="145" t="s">
        <v>583</v>
      </c>
      <c r="E14" s="145" t="s">
        <v>583</v>
      </c>
      <c r="F14" s="145" t="s">
        <v>583</v>
      </c>
      <c r="G14" s="145" t="s">
        <v>583</v>
      </c>
      <c r="H14" s="145">
        <v>1</v>
      </c>
      <c r="I14" s="145" t="s">
        <v>583</v>
      </c>
      <c r="J14" s="145" t="s">
        <v>583</v>
      </c>
      <c r="K14" s="145" t="s">
        <v>583</v>
      </c>
      <c r="L14" s="145">
        <v>1</v>
      </c>
      <c r="M14" s="146" t="s">
        <v>583</v>
      </c>
      <c r="N14" s="146">
        <v>7.3959026699208646E-2</v>
      </c>
      <c r="O14" s="146" t="s">
        <v>583</v>
      </c>
    </row>
    <row r="15" spans="1:15">
      <c r="A15" s="1088"/>
      <c r="B15" s="1065" t="s">
        <v>790</v>
      </c>
      <c r="C15" s="145" t="s">
        <v>583</v>
      </c>
      <c r="D15" s="145" t="s">
        <v>583</v>
      </c>
      <c r="E15" s="145">
        <v>2</v>
      </c>
      <c r="F15" s="145" t="s">
        <v>583</v>
      </c>
      <c r="G15" s="145" t="s">
        <v>583</v>
      </c>
      <c r="H15" s="145" t="s">
        <v>583</v>
      </c>
      <c r="I15" s="145">
        <v>2</v>
      </c>
      <c r="J15" s="145" t="s">
        <v>583</v>
      </c>
      <c r="K15" s="145">
        <v>4</v>
      </c>
      <c r="L15" s="145" t="s">
        <v>583</v>
      </c>
      <c r="M15" s="146">
        <v>0.40908161178155045</v>
      </c>
      <c r="N15" s="146" t="s">
        <v>583</v>
      </c>
      <c r="O15" s="146">
        <v>-100</v>
      </c>
    </row>
    <row r="16" spans="1:15">
      <c r="A16" s="1088"/>
      <c r="B16" s="1065" t="s">
        <v>533</v>
      </c>
      <c r="C16" s="145" t="s">
        <v>583</v>
      </c>
      <c r="D16" s="145" t="s">
        <v>583</v>
      </c>
      <c r="E16" s="145" t="s">
        <v>583</v>
      </c>
      <c r="F16" s="145">
        <v>1</v>
      </c>
      <c r="G16" s="145" t="s">
        <v>583</v>
      </c>
      <c r="H16" s="145" t="s">
        <v>583</v>
      </c>
      <c r="I16" s="145">
        <v>1</v>
      </c>
      <c r="J16" s="145">
        <v>2</v>
      </c>
      <c r="K16" s="145">
        <v>1</v>
      </c>
      <c r="L16" s="145">
        <v>3</v>
      </c>
      <c r="M16" s="146">
        <v>0.10374520178441747</v>
      </c>
      <c r="N16" s="146">
        <v>0.31123560535325245</v>
      </c>
      <c r="O16" s="146">
        <v>200.00000000000006</v>
      </c>
    </row>
    <row r="17" spans="1:15">
      <c r="A17" s="1088"/>
      <c r="B17" s="1065" t="s">
        <v>537</v>
      </c>
      <c r="C17" s="145" t="s">
        <v>583</v>
      </c>
      <c r="D17" s="145" t="s">
        <v>583</v>
      </c>
      <c r="E17" s="145" t="s">
        <v>583</v>
      </c>
      <c r="F17" s="145" t="s">
        <v>583</v>
      </c>
      <c r="G17" s="145" t="s">
        <v>583</v>
      </c>
      <c r="H17" s="145" t="s">
        <v>583</v>
      </c>
      <c r="I17" s="145" t="s">
        <v>583</v>
      </c>
      <c r="J17" s="145" t="s">
        <v>583</v>
      </c>
      <c r="K17" s="145" t="s">
        <v>583</v>
      </c>
      <c r="L17" s="145" t="s">
        <v>583</v>
      </c>
      <c r="M17" s="146" t="s">
        <v>583</v>
      </c>
      <c r="N17" s="146" t="s">
        <v>583</v>
      </c>
      <c r="O17" s="146" t="s">
        <v>583</v>
      </c>
    </row>
    <row r="18" spans="1:15">
      <c r="A18" s="1088"/>
      <c r="B18" s="1065" t="s">
        <v>517</v>
      </c>
      <c r="C18" s="145" t="s">
        <v>583</v>
      </c>
      <c r="D18" s="145" t="s">
        <v>583</v>
      </c>
      <c r="E18" s="145">
        <v>1</v>
      </c>
      <c r="F18" s="145">
        <v>1</v>
      </c>
      <c r="G18" s="145" t="s">
        <v>583</v>
      </c>
      <c r="H18" s="145" t="s">
        <v>583</v>
      </c>
      <c r="I18" s="145" t="s">
        <v>583</v>
      </c>
      <c r="J18" s="145" t="s">
        <v>583</v>
      </c>
      <c r="K18" s="145">
        <v>1</v>
      </c>
      <c r="L18" s="145">
        <v>1</v>
      </c>
      <c r="M18" s="146">
        <v>2.1075703928511214E-2</v>
      </c>
      <c r="N18" s="146">
        <v>2.1075703928511214E-2</v>
      </c>
      <c r="O18" s="146" t="s">
        <v>583</v>
      </c>
    </row>
    <row r="19" spans="1:15">
      <c r="A19" s="1088"/>
      <c r="B19" s="1065" t="s">
        <v>506</v>
      </c>
      <c r="C19" s="145" t="s">
        <v>583</v>
      </c>
      <c r="D19" s="145" t="s">
        <v>583</v>
      </c>
      <c r="E19" s="145">
        <v>1</v>
      </c>
      <c r="F19" s="145">
        <v>7</v>
      </c>
      <c r="G19" s="145">
        <v>2</v>
      </c>
      <c r="H19" s="145">
        <v>2</v>
      </c>
      <c r="I19" s="145">
        <v>14</v>
      </c>
      <c r="J19" s="145">
        <v>11</v>
      </c>
      <c r="K19" s="145">
        <v>17</v>
      </c>
      <c r="L19" s="145">
        <v>20</v>
      </c>
      <c r="M19" s="146">
        <v>0.85093602963259585</v>
      </c>
      <c r="N19" s="146">
        <v>1.0011012113324658</v>
      </c>
      <c r="O19" s="146">
        <v>17.647058823529417</v>
      </c>
    </row>
    <row r="20" spans="1:15">
      <c r="A20" s="1088"/>
      <c r="B20" s="1065" t="s">
        <v>523</v>
      </c>
      <c r="C20" s="145" t="s">
        <v>583</v>
      </c>
      <c r="D20" s="145" t="s">
        <v>583</v>
      </c>
      <c r="E20" s="145">
        <v>1</v>
      </c>
      <c r="F20" s="145">
        <v>2</v>
      </c>
      <c r="G20" s="145" t="s">
        <v>583</v>
      </c>
      <c r="H20" s="145" t="s">
        <v>583</v>
      </c>
      <c r="I20" s="145" t="s">
        <v>583</v>
      </c>
      <c r="J20" s="145" t="s">
        <v>583</v>
      </c>
      <c r="K20" s="145">
        <v>1</v>
      </c>
      <c r="L20" s="145">
        <v>2</v>
      </c>
      <c r="M20" s="146">
        <v>5.1698288786641164E-2</v>
      </c>
      <c r="N20" s="146">
        <v>0.10339657757328233</v>
      </c>
      <c r="O20" s="146">
        <v>100</v>
      </c>
    </row>
    <row r="21" spans="1:15">
      <c r="A21" s="1088"/>
      <c r="B21" s="1065" t="s">
        <v>511</v>
      </c>
      <c r="C21" s="145" t="s">
        <v>583</v>
      </c>
      <c r="D21" s="145">
        <v>1</v>
      </c>
      <c r="E21" s="145">
        <v>2</v>
      </c>
      <c r="F21" s="145">
        <v>3</v>
      </c>
      <c r="G21" s="145">
        <v>1</v>
      </c>
      <c r="H21" s="145">
        <v>1</v>
      </c>
      <c r="I21" s="145">
        <v>10</v>
      </c>
      <c r="J21" s="145">
        <v>7</v>
      </c>
      <c r="K21" s="145">
        <v>13</v>
      </c>
      <c r="L21" s="145">
        <v>12</v>
      </c>
      <c r="M21" s="146">
        <v>0.61427963899258142</v>
      </c>
      <c r="N21" s="146">
        <v>0.56702735907007507</v>
      </c>
      <c r="O21" s="146">
        <v>-7.6923076923077094</v>
      </c>
    </row>
    <row r="22" spans="1:15">
      <c r="A22" s="1088"/>
      <c r="B22" s="1065" t="s">
        <v>509</v>
      </c>
      <c r="C22" s="145" t="s">
        <v>583</v>
      </c>
      <c r="D22" s="145" t="s">
        <v>583</v>
      </c>
      <c r="E22" s="145">
        <v>1</v>
      </c>
      <c r="F22" s="145" t="s">
        <v>583</v>
      </c>
      <c r="G22" s="145">
        <v>1</v>
      </c>
      <c r="H22" s="145">
        <v>1</v>
      </c>
      <c r="I22" s="145">
        <v>3</v>
      </c>
      <c r="J22" s="145">
        <v>1</v>
      </c>
      <c r="K22" s="145">
        <v>5</v>
      </c>
      <c r="L22" s="145">
        <v>2</v>
      </c>
      <c r="M22" s="146">
        <v>0.70681368391292054</v>
      </c>
      <c r="N22" s="146">
        <v>0.28272547356516819</v>
      </c>
      <c r="O22" s="146">
        <v>-60.000000000000007</v>
      </c>
    </row>
    <row r="23" spans="1:15">
      <c r="A23" s="1088"/>
      <c r="B23" s="1065" t="s">
        <v>525</v>
      </c>
      <c r="C23" s="145" t="s">
        <v>583</v>
      </c>
      <c r="D23" s="145" t="s">
        <v>583</v>
      </c>
      <c r="E23" s="145" t="s">
        <v>583</v>
      </c>
      <c r="F23" s="145" t="s">
        <v>583</v>
      </c>
      <c r="G23" s="145">
        <v>2</v>
      </c>
      <c r="H23" s="145" t="s">
        <v>583</v>
      </c>
      <c r="I23" s="145">
        <v>4</v>
      </c>
      <c r="J23" s="145">
        <v>3</v>
      </c>
      <c r="K23" s="145">
        <v>6</v>
      </c>
      <c r="L23" s="145">
        <v>3</v>
      </c>
      <c r="M23" s="146">
        <v>0.61199510403916768</v>
      </c>
      <c r="N23" s="146">
        <v>0.30599755201958384</v>
      </c>
      <c r="O23" s="146">
        <v>-50</v>
      </c>
    </row>
    <row r="24" spans="1:15">
      <c r="A24" s="1088"/>
      <c r="B24" s="1065" t="s">
        <v>527</v>
      </c>
      <c r="C24" s="145" t="s">
        <v>583</v>
      </c>
      <c r="D24" s="145" t="s">
        <v>583</v>
      </c>
      <c r="E24" s="145" t="s">
        <v>583</v>
      </c>
      <c r="F24" s="145">
        <v>2</v>
      </c>
      <c r="G24" s="145" t="s">
        <v>583</v>
      </c>
      <c r="H24" s="145" t="s">
        <v>583</v>
      </c>
      <c r="I24" s="145">
        <v>4</v>
      </c>
      <c r="J24" s="145">
        <v>2</v>
      </c>
      <c r="K24" s="145">
        <v>4</v>
      </c>
      <c r="L24" s="145">
        <v>4</v>
      </c>
      <c r="M24" s="146">
        <v>0.17692069529833254</v>
      </c>
      <c r="N24" s="146">
        <v>0.17692069529833254</v>
      </c>
      <c r="O24" s="146" t="s">
        <v>583</v>
      </c>
    </row>
    <row r="25" spans="1:15">
      <c r="A25" s="1088"/>
      <c r="B25" s="1065" t="s">
        <v>519</v>
      </c>
      <c r="C25" s="145" t="s">
        <v>583</v>
      </c>
      <c r="D25" s="145" t="s">
        <v>583</v>
      </c>
      <c r="E25" s="145">
        <v>2</v>
      </c>
      <c r="F25" s="145" t="s">
        <v>583</v>
      </c>
      <c r="G25" s="145" t="s">
        <v>583</v>
      </c>
      <c r="H25" s="145" t="s">
        <v>583</v>
      </c>
      <c r="I25" s="145">
        <v>1</v>
      </c>
      <c r="J25" s="145" t="s">
        <v>583</v>
      </c>
      <c r="K25" s="145">
        <v>3</v>
      </c>
      <c r="L25" s="145" t="s">
        <v>583</v>
      </c>
      <c r="M25" s="146">
        <v>0.2281021897810219</v>
      </c>
      <c r="N25" s="146" t="s">
        <v>583</v>
      </c>
      <c r="O25" s="146">
        <v>-100</v>
      </c>
    </row>
    <row r="26" spans="1:15">
      <c r="A26" s="1089"/>
      <c r="B26" s="149" t="s">
        <v>515</v>
      </c>
      <c r="C26" s="150" t="s">
        <v>583</v>
      </c>
      <c r="D26" s="150" t="s">
        <v>583</v>
      </c>
      <c r="E26" s="150" t="s">
        <v>583</v>
      </c>
      <c r="F26" s="150" t="s">
        <v>583</v>
      </c>
      <c r="G26" s="150" t="s">
        <v>583</v>
      </c>
      <c r="H26" s="150" t="s">
        <v>583</v>
      </c>
      <c r="I26" s="150">
        <v>1</v>
      </c>
      <c r="J26" s="150">
        <v>1</v>
      </c>
      <c r="K26" s="150">
        <v>1</v>
      </c>
      <c r="L26" s="150">
        <v>1</v>
      </c>
      <c r="M26" s="151">
        <v>0.14417531718569782</v>
      </c>
      <c r="N26" s="151">
        <v>0.14417531718569782</v>
      </c>
      <c r="O26" s="151" t="s">
        <v>583</v>
      </c>
    </row>
    <row r="27" spans="1:15" ht="10.5">
      <c r="A27" s="1024"/>
      <c r="B27" s="1065"/>
      <c r="C27" s="145"/>
      <c r="D27" s="145"/>
      <c r="E27" s="145"/>
      <c r="F27" s="145"/>
      <c r="G27" s="145"/>
      <c r="H27" s="145"/>
      <c r="I27" s="145"/>
      <c r="J27" s="145"/>
      <c r="K27" s="145"/>
      <c r="L27" s="145"/>
      <c r="M27" s="146"/>
      <c r="N27" s="146"/>
      <c r="O27" s="146"/>
    </row>
    <row r="28" spans="1:15">
      <c r="A28" s="1087" t="s">
        <v>540</v>
      </c>
      <c r="B28" s="26" t="s">
        <v>550</v>
      </c>
      <c r="C28" s="147" t="s">
        <v>583</v>
      </c>
      <c r="D28" s="147" t="s">
        <v>583</v>
      </c>
      <c r="E28" s="147" t="s">
        <v>583</v>
      </c>
      <c r="F28" s="147" t="s">
        <v>583</v>
      </c>
      <c r="G28" s="147" t="s">
        <v>583</v>
      </c>
      <c r="H28" s="147" t="s">
        <v>583</v>
      </c>
      <c r="I28" s="147" t="s">
        <v>583</v>
      </c>
      <c r="J28" s="147" t="s">
        <v>583</v>
      </c>
      <c r="K28" s="147" t="s">
        <v>583</v>
      </c>
      <c r="L28" s="147" t="s">
        <v>583</v>
      </c>
      <c r="M28" s="148" t="s">
        <v>583</v>
      </c>
      <c r="N28" s="148" t="s">
        <v>583</v>
      </c>
      <c r="O28" s="148" t="s">
        <v>583</v>
      </c>
    </row>
    <row r="29" spans="1:15">
      <c r="A29" s="1088"/>
      <c r="B29" s="1065" t="s">
        <v>556</v>
      </c>
      <c r="C29" s="145" t="s">
        <v>583</v>
      </c>
      <c r="D29" s="145" t="s">
        <v>583</v>
      </c>
      <c r="E29" s="145" t="s">
        <v>583</v>
      </c>
      <c r="F29" s="145" t="s">
        <v>583</v>
      </c>
      <c r="G29" s="145" t="s">
        <v>583</v>
      </c>
      <c r="H29" s="145" t="s">
        <v>583</v>
      </c>
      <c r="I29" s="145">
        <v>2</v>
      </c>
      <c r="J29" s="145" t="s">
        <v>583</v>
      </c>
      <c r="K29" s="145">
        <v>2</v>
      </c>
      <c r="L29" s="145" t="s">
        <v>583</v>
      </c>
      <c r="M29" s="146">
        <v>0.48649963512527367</v>
      </c>
      <c r="N29" s="146" t="s">
        <v>583</v>
      </c>
      <c r="O29" s="146">
        <v>-100</v>
      </c>
    </row>
    <row r="30" spans="1:15">
      <c r="A30" s="1088"/>
      <c r="B30" s="17" t="s">
        <v>544</v>
      </c>
      <c r="C30" s="145" t="s">
        <v>583</v>
      </c>
      <c r="D30" s="145" t="s">
        <v>583</v>
      </c>
      <c r="E30" s="145">
        <v>1</v>
      </c>
      <c r="F30" s="145">
        <v>1</v>
      </c>
      <c r="G30" s="145">
        <v>1</v>
      </c>
      <c r="H30" s="145" t="s">
        <v>583</v>
      </c>
      <c r="I30" s="145">
        <v>2</v>
      </c>
      <c r="J30" s="145">
        <v>7</v>
      </c>
      <c r="K30" s="145">
        <v>4</v>
      </c>
      <c r="L30" s="145">
        <v>8</v>
      </c>
      <c r="M30" s="146">
        <v>0.40774719673802245</v>
      </c>
      <c r="N30" s="146">
        <v>0.81549439347604491</v>
      </c>
      <c r="O30" s="146">
        <v>100</v>
      </c>
    </row>
    <row r="31" spans="1:15">
      <c r="A31" s="1088"/>
      <c r="B31" s="1065" t="s">
        <v>552</v>
      </c>
      <c r="C31" s="145" t="s">
        <v>561</v>
      </c>
      <c r="D31" s="145" t="s">
        <v>561</v>
      </c>
      <c r="E31" s="145" t="s">
        <v>583</v>
      </c>
      <c r="F31" s="145">
        <v>2</v>
      </c>
      <c r="G31" s="145" t="s">
        <v>561</v>
      </c>
      <c r="H31" s="145" t="s">
        <v>561</v>
      </c>
      <c r="I31" s="145">
        <v>5</v>
      </c>
      <c r="J31" s="145">
        <v>1</v>
      </c>
      <c r="K31" s="145">
        <v>5</v>
      </c>
      <c r="L31" s="145">
        <v>3</v>
      </c>
      <c r="M31" s="146">
        <v>0.35584655896377482</v>
      </c>
      <c r="N31" s="146">
        <v>0.2135079353782649</v>
      </c>
      <c r="O31" s="146">
        <v>-40</v>
      </c>
    </row>
    <row r="32" spans="1:15">
      <c r="A32" s="1088"/>
      <c r="B32" s="1065" t="s">
        <v>539</v>
      </c>
      <c r="C32" s="145" t="s">
        <v>583</v>
      </c>
      <c r="D32" s="145" t="s">
        <v>583</v>
      </c>
      <c r="E32" s="145" t="s">
        <v>583</v>
      </c>
      <c r="F32" s="145">
        <v>1</v>
      </c>
      <c r="G32" s="145" t="s">
        <v>583</v>
      </c>
      <c r="H32" s="145" t="s">
        <v>583</v>
      </c>
      <c r="I32" s="145">
        <v>3</v>
      </c>
      <c r="J32" s="145">
        <v>4</v>
      </c>
      <c r="K32" s="145">
        <v>3</v>
      </c>
      <c r="L32" s="145">
        <v>5</v>
      </c>
      <c r="M32" s="146">
        <v>0.23551577955723035</v>
      </c>
      <c r="N32" s="146">
        <v>0.39252629926205057</v>
      </c>
      <c r="O32" s="146">
        <v>66.666666666666657</v>
      </c>
    </row>
    <row r="33" spans="1:15">
      <c r="A33" s="1088"/>
      <c r="B33" s="1065" t="s">
        <v>548</v>
      </c>
      <c r="C33" s="145" t="s">
        <v>583</v>
      </c>
      <c r="D33" s="145" t="s">
        <v>583</v>
      </c>
      <c r="E33" s="145" t="s">
        <v>583</v>
      </c>
      <c r="F33" s="145" t="s">
        <v>583</v>
      </c>
      <c r="G33" s="145" t="s">
        <v>583</v>
      </c>
      <c r="H33" s="145">
        <v>1</v>
      </c>
      <c r="I33" s="145">
        <v>6</v>
      </c>
      <c r="J33" s="145">
        <v>1</v>
      </c>
      <c r="K33" s="145">
        <v>6</v>
      </c>
      <c r="L33" s="145">
        <v>2</v>
      </c>
      <c r="M33" s="146">
        <v>0.56904400606980277</v>
      </c>
      <c r="N33" s="146">
        <v>0.18968133535660092</v>
      </c>
      <c r="O33" s="146">
        <v>-66.666666666666671</v>
      </c>
    </row>
    <row r="34" spans="1:15">
      <c r="A34" s="1088"/>
      <c r="B34" s="1065" t="s">
        <v>558</v>
      </c>
      <c r="C34" s="145">
        <v>2</v>
      </c>
      <c r="D34" s="145" t="s">
        <v>583</v>
      </c>
      <c r="E34" s="145">
        <v>17</v>
      </c>
      <c r="F34" s="145">
        <v>11</v>
      </c>
      <c r="G34" s="145" t="s">
        <v>561</v>
      </c>
      <c r="H34" s="145" t="s">
        <v>561</v>
      </c>
      <c r="I34" s="145" t="s">
        <v>561</v>
      </c>
      <c r="J34" s="145" t="s">
        <v>561</v>
      </c>
      <c r="K34" s="145">
        <v>19</v>
      </c>
      <c r="L34" s="145">
        <v>11</v>
      </c>
      <c r="M34" s="146">
        <v>0.37541987749456629</v>
      </c>
      <c r="N34" s="146">
        <v>0.21734835012843309</v>
      </c>
      <c r="O34" s="146">
        <v>-42.105263157894747</v>
      </c>
    </row>
    <row r="35" spans="1:15">
      <c r="A35" s="1088"/>
      <c r="B35" s="1065" t="s">
        <v>542</v>
      </c>
      <c r="C35" s="145" t="s">
        <v>583</v>
      </c>
      <c r="D35" s="145" t="s">
        <v>583</v>
      </c>
      <c r="E35" s="145" t="s">
        <v>583</v>
      </c>
      <c r="F35" s="145" t="s">
        <v>561</v>
      </c>
      <c r="G35" s="145">
        <v>2</v>
      </c>
      <c r="H35" s="145">
        <v>1</v>
      </c>
      <c r="I35" s="145" t="s">
        <v>583</v>
      </c>
      <c r="J35" s="145" t="s">
        <v>561</v>
      </c>
      <c r="K35" s="145">
        <v>2</v>
      </c>
      <c r="L35" s="145">
        <v>1</v>
      </c>
      <c r="M35" s="146">
        <v>0.31416902293433868</v>
      </c>
      <c r="N35" s="146">
        <v>0.15708451146716934</v>
      </c>
      <c r="O35" s="146">
        <v>-50</v>
      </c>
    </row>
    <row r="36" spans="1:15">
      <c r="A36" s="1088"/>
      <c r="B36" s="1065" t="s">
        <v>546</v>
      </c>
      <c r="C36" s="145">
        <v>1</v>
      </c>
      <c r="D36" s="145">
        <v>3</v>
      </c>
      <c r="E36" s="145">
        <v>6</v>
      </c>
      <c r="F36" s="145">
        <v>9</v>
      </c>
      <c r="G36" s="145">
        <v>7</v>
      </c>
      <c r="H36" s="145">
        <v>4</v>
      </c>
      <c r="I36" s="145">
        <v>19</v>
      </c>
      <c r="J36" s="145">
        <v>12</v>
      </c>
      <c r="K36" s="145">
        <v>33</v>
      </c>
      <c r="L36" s="145">
        <v>28</v>
      </c>
      <c r="M36" s="146">
        <v>0.32325369537747217</v>
      </c>
      <c r="N36" s="146">
        <v>0.27427586274452181</v>
      </c>
      <c r="O36" s="146">
        <v>-15.151515151515159</v>
      </c>
    </row>
    <row r="37" spans="1:15">
      <c r="A37" s="1089"/>
      <c r="B37" s="30" t="s">
        <v>554</v>
      </c>
      <c r="C37" s="150" t="s">
        <v>583</v>
      </c>
      <c r="D37" s="150" t="s">
        <v>583</v>
      </c>
      <c r="E37" s="150">
        <v>1</v>
      </c>
      <c r="F37" s="150" t="s">
        <v>583</v>
      </c>
      <c r="G37" s="150">
        <v>1</v>
      </c>
      <c r="H37" s="150" t="s">
        <v>583</v>
      </c>
      <c r="I37" s="150">
        <v>3</v>
      </c>
      <c r="J37" s="150" t="s">
        <v>583</v>
      </c>
      <c r="K37" s="150">
        <v>5</v>
      </c>
      <c r="L37" s="150" t="s">
        <v>583</v>
      </c>
      <c r="M37" s="151">
        <v>1.0564124234100993</v>
      </c>
      <c r="N37" s="151" t="s">
        <v>583</v>
      </c>
      <c r="O37" s="151">
        <v>-100</v>
      </c>
    </row>
    <row r="38" spans="1:15" ht="10.5">
      <c r="A38" s="1024"/>
      <c r="C38" s="145"/>
      <c r="D38" s="145"/>
      <c r="E38" s="145"/>
      <c r="F38" s="145"/>
      <c r="G38" s="145"/>
      <c r="H38" s="145"/>
      <c r="I38" s="145"/>
      <c r="J38" s="145"/>
      <c r="K38" s="145"/>
      <c r="L38" s="145"/>
      <c r="M38" s="146"/>
      <c r="N38" s="146"/>
      <c r="O38" s="146"/>
    </row>
    <row r="39" spans="1:15" ht="10.5">
      <c r="A39" s="1022" t="s">
        <v>562</v>
      </c>
      <c r="B39" s="152" t="s">
        <v>560</v>
      </c>
      <c r="C39" s="153" t="s">
        <v>583</v>
      </c>
      <c r="D39" s="153" t="s">
        <v>583</v>
      </c>
      <c r="E39" s="153" t="s">
        <v>583</v>
      </c>
      <c r="F39" s="153" t="s">
        <v>583</v>
      </c>
      <c r="G39" s="153" t="s">
        <v>583</v>
      </c>
      <c r="H39" s="153" t="s">
        <v>583</v>
      </c>
      <c r="I39" s="153">
        <v>1</v>
      </c>
      <c r="J39" s="153" t="s">
        <v>583</v>
      </c>
      <c r="K39" s="153">
        <v>1</v>
      </c>
      <c r="L39" s="153" t="s">
        <v>583</v>
      </c>
      <c r="M39" s="154">
        <v>0.32541490400260331</v>
      </c>
      <c r="N39" s="154" t="s">
        <v>583</v>
      </c>
      <c r="O39" s="154">
        <v>-100</v>
      </c>
    </row>
    <row r="40" spans="1:15">
      <c r="A40" s="1065"/>
      <c r="B40" s="145"/>
      <c r="C40" s="145"/>
      <c r="D40" s="145"/>
      <c r="E40" s="145"/>
      <c r="F40" s="145"/>
      <c r="G40" s="145"/>
      <c r="H40" s="145"/>
      <c r="I40" s="145"/>
      <c r="J40" s="145"/>
      <c r="K40" s="145"/>
      <c r="L40" s="146"/>
      <c r="M40" s="146"/>
      <c r="N40" s="146"/>
    </row>
    <row r="41" spans="1:15" ht="11.25" customHeight="1">
      <c r="A41" s="4" t="s">
        <v>791</v>
      </c>
      <c r="B41" s="4"/>
      <c r="C41" s="4"/>
      <c r="D41" s="4"/>
      <c r="E41" s="4"/>
      <c r="F41" s="4"/>
      <c r="G41" s="4"/>
      <c r="H41" s="4"/>
      <c r="I41" s="4"/>
      <c r="J41" s="4"/>
      <c r="K41" s="4"/>
      <c r="L41" s="4"/>
      <c r="M41" s="4"/>
      <c r="N41" s="4"/>
    </row>
    <row r="42" spans="1:15">
      <c r="A42" s="155" t="s">
        <v>590</v>
      </c>
      <c r="B42" s="40"/>
      <c r="C42" s="40"/>
      <c r="D42" s="40"/>
      <c r="E42" s="40"/>
      <c r="F42" s="40"/>
      <c r="G42" s="40"/>
    </row>
    <row r="43" spans="1:15">
      <c r="A43" s="83" t="s">
        <v>589</v>
      </c>
      <c r="B43" s="156"/>
      <c r="C43" s="156"/>
      <c r="D43" s="156"/>
      <c r="E43" s="156"/>
      <c r="F43" s="156"/>
      <c r="G43" s="156"/>
    </row>
    <row r="44" spans="1:15">
      <c r="A44" s="17" t="s">
        <v>792</v>
      </c>
      <c r="B44" s="156"/>
      <c r="C44" s="156"/>
      <c r="D44" s="156"/>
      <c r="E44" s="156"/>
      <c r="F44" s="156"/>
      <c r="G44" s="156"/>
      <c r="N44" s="157"/>
    </row>
    <row r="45" spans="1:15">
      <c r="A45" s="123" t="s">
        <v>592</v>
      </c>
      <c r="B45" s="156"/>
      <c r="C45" s="156"/>
      <c r="D45" s="156"/>
      <c r="E45" s="156"/>
      <c r="F45" s="156"/>
      <c r="G45" s="156"/>
      <c r="N45" s="157"/>
    </row>
    <row r="46" spans="1:15">
      <c r="A46" s="158" t="s">
        <v>793</v>
      </c>
      <c r="B46" s="156"/>
      <c r="C46" s="156"/>
      <c r="D46" s="156"/>
      <c r="E46" s="156"/>
      <c r="F46" s="156"/>
      <c r="G46" s="156"/>
      <c r="L46" s="157"/>
      <c r="N46" s="157"/>
    </row>
    <row r="47" spans="1:15" ht="11.25" customHeight="1">
      <c r="A47" s="1148" t="s">
        <v>794</v>
      </c>
      <c r="B47" s="1148"/>
      <c r="C47" s="1148"/>
      <c r="D47" s="1148"/>
      <c r="E47" s="1148"/>
      <c r="F47" s="1148"/>
      <c r="G47" s="1148"/>
      <c r="H47" s="1148"/>
      <c r="I47" s="1148"/>
      <c r="J47" s="1148"/>
      <c r="K47" s="1148"/>
      <c r="L47" s="1148"/>
      <c r="M47" s="1148"/>
      <c r="N47" s="1148"/>
      <c r="O47" s="1148"/>
    </row>
    <row r="48" spans="1:15">
      <c r="A48" s="1148"/>
      <c r="B48" s="1148"/>
      <c r="C48" s="1148"/>
      <c r="D48" s="1148"/>
      <c r="E48" s="1148"/>
      <c r="F48" s="1148"/>
      <c r="G48" s="1148"/>
      <c r="H48" s="1148"/>
      <c r="I48" s="1148"/>
      <c r="J48" s="1148"/>
      <c r="K48" s="1148"/>
      <c r="L48" s="1148"/>
      <c r="M48" s="1148"/>
      <c r="N48" s="1148"/>
      <c r="O48" s="1148"/>
    </row>
    <row r="49" spans="1:15">
      <c r="A49" s="1148"/>
      <c r="B49" s="1148"/>
      <c r="C49" s="1148"/>
      <c r="D49" s="1148"/>
      <c r="E49" s="1148"/>
      <c r="F49" s="1148"/>
      <c r="G49" s="1148"/>
      <c r="H49" s="1148"/>
      <c r="I49" s="1148"/>
      <c r="J49" s="1148"/>
      <c r="K49" s="1148"/>
      <c r="L49" s="1148"/>
      <c r="M49" s="1148"/>
      <c r="N49" s="1148"/>
      <c r="O49" s="1148"/>
    </row>
    <row r="50" spans="1:15">
      <c r="A50" s="83" t="s">
        <v>795</v>
      </c>
      <c r="B50" s="159"/>
      <c r="C50" s="159"/>
      <c r="D50" s="159"/>
      <c r="E50" s="159"/>
      <c r="F50" s="159"/>
      <c r="G50" s="159"/>
      <c r="H50" s="159"/>
      <c r="I50" s="159"/>
      <c r="J50" s="159"/>
      <c r="K50" s="159"/>
      <c r="L50" s="159"/>
      <c r="M50" s="159"/>
      <c r="N50" s="159"/>
    </row>
    <row r="51" spans="1:15">
      <c r="A51" s="1055"/>
      <c r="B51" s="1055"/>
      <c r="C51" s="1055"/>
      <c r="D51" s="1055"/>
      <c r="E51" s="1055"/>
      <c r="F51" s="1055"/>
      <c r="G51" s="1055"/>
      <c r="H51" s="1055"/>
      <c r="I51" s="1055"/>
      <c r="J51" s="1055"/>
      <c r="K51" s="1055"/>
      <c r="L51" s="1055"/>
      <c r="M51" s="1055"/>
      <c r="N51" s="1055"/>
    </row>
  </sheetData>
  <mergeCells count="18">
    <mergeCell ref="A47:O49"/>
    <mergeCell ref="K5:O5"/>
    <mergeCell ref="C6:D6"/>
    <mergeCell ref="E6:F6"/>
    <mergeCell ref="G6:H6"/>
    <mergeCell ref="I6:J6"/>
    <mergeCell ref="K6:L6"/>
    <mergeCell ref="M6:N6"/>
    <mergeCell ref="O6:O7"/>
    <mergeCell ref="A5:A7"/>
    <mergeCell ref="B5:B7"/>
    <mergeCell ref="C5:D5"/>
    <mergeCell ref="E5:F5"/>
    <mergeCell ref="G5:H5"/>
    <mergeCell ref="I5:J5"/>
    <mergeCell ref="A9:B9"/>
    <mergeCell ref="A11:A26"/>
    <mergeCell ref="A28:A37"/>
  </mergeCells>
  <hyperlinks>
    <hyperlink ref="O1" location="Índice!A1" display="(Voltar ao índice)" xr:uid="{00000000-0004-0000-0A00-000000000000}"/>
  </hyperlinks>
  <pageMargins left="0.511811024" right="0.511811024" top="0.78740157499999996" bottom="0.78740157499999996" header="0.31496062000000002" footer="0.31496062000000002"/>
  <pageSetup paperSize="9" scale="72" orientation="landscape"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K22"/>
  <sheetViews>
    <sheetView workbookViewId="0">
      <selection activeCell="A2" sqref="A2"/>
    </sheetView>
  </sheetViews>
  <sheetFormatPr defaultColWidth="9.140625" defaultRowHeight="9.9499999999999993"/>
  <cols>
    <col min="1" max="1" width="19.140625" style="2" customWidth="1"/>
    <col min="2" max="16384" width="9.140625" style="2"/>
  </cols>
  <sheetData>
    <row r="1" spans="1:11" ht="10.5">
      <c r="A1" s="41" t="s">
        <v>1754</v>
      </c>
      <c r="G1" s="866"/>
      <c r="K1" s="44" t="s">
        <v>494</v>
      </c>
    </row>
    <row r="2" spans="1:11">
      <c r="A2" s="2" t="s">
        <v>402</v>
      </c>
    </row>
    <row r="3" spans="1:11" ht="12">
      <c r="A3" s="2" t="s">
        <v>1755</v>
      </c>
    </row>
    <row r="5" spans="1:11" ht="15.75" customHeight="1">
      <c r="A5" s="1090" t="s">
        <v>1314</v>
      </c>
      <c r="B5" s="1090" t="s">
        <v>1756</v>
      </c>
      <c r="C5" s="1090"/>
      <c r="D5" s="1090"/>
      <c r="E5" s="1090"/>
      <c r="F5" s="1090"/>
      <c r="G5" s="1090"/>
      <c r="H5" s="1090"/>
      <c r="I5" s="1090"/>
      <c r="J5" s="1090"/>
      <c r="K5" s="1090"/>
    </row>
    <row r="6" spans="1:11" ht="16.5" customHeight="1">
      <c r="A6" s="1090"/>
      <c r="B6" s="1025" t="s">
        <v>1747</v>
      </c>
      <c r="C6" s="1025" t="s">
        <v>1748</v>
      </c>
      <c r="D6" s="1025">
        <v>2017</v>
      </c>
      <c r="E6" s="1025">
        <v>2018</v>
      </c>
      <c r="F6" s="1025">
        <v>2019</v>
      </c>
      <c r="G6" s="1025">
        <v>2020</v>
      </c>
      <c r="H6" s="1025">
        <v>2021</v>
      </c>
      <c r="I6" s="1025">
        <v>2022</v>
      </c>
      <c r="J6" s="1025">
        <v>2023</v>
      </c>
      <c r="K6" s="1025">
        <v>2024</v>
      </c>
    </row>
    <row r="7" spans="1:11" ht="10.5">
      <c r="A7" s="1028"/>
      <c r="J7" s="1024"/>
      <c r="K7" s="1024"/>
    </row>
    <row r="8" spans="1:11" ht="10.5">
      <c r="A8" s="35" t="s">
        <v>787</v>
      </c>
      <c r="B8" s="46">
        <v>2553</v>
      </c>
      <c r="C8" s="46">
        <v>2561</v>
      </c>
      <c r="D8" s="46">
        <v>4801</v>
      </c>
      <c r="E8" s="46">
        <v>4753</v>
      </c>
      <c r="F8" s="46">
        <v>4681</v>
      </c>
      <c r="G8" s="46">
        <v>4618</v>
      </c>
      <c r="H8" s="46">
        <v>3625</v>
      </c>
      <c r="I8" s="46">
        <v>4694</v>
      </c>
      <c r="J8" s="46">
        <v>4804</v>
      </c>
      <c r="K8" s="46">
        <v>4978</v>
      </c>
    </row>
    <row r="9" spans="1:11">
      <c r="B9" s="47"/>
      <c r="C9" s="47"/>
      <c r="D9" s="47"/>
      <c r="E9" s="47"/>
      <c r="F9" s="47"/>
      <c r="G9" s="47"/>
      <c r="H9" s="47"/>
      <c r="I9" s="47"/>
      <c r="J9" s="47"/>
      <c r="K9" s="47"/>
    </row>
    <row r="10" spans="1:11">
      <c r="A10" s="7" t="s">
        <v>1689</v>
      </c>
      <c r="B10" s="67" t="s">
        <v>561</v>
      </c>
      <c r="C10" s="67" t="s">
        <v>561</v>
      </c>
      <c r="D10" s="49">
        <v>2627</v>
      </c>
      <c r="E10" s="49">
        <v>2694</v>
      </c>
      <c r="F10" s="49">
        <v>2664</v>
      </c>
      <c r="G10" s="49">
        <v>2680</v>
      </c>
      <c r="H10" s="49">
        <v>2471</v>
      </c>
      <c r="I10" s="49">
        <v>2840</v>
      </c>
      <c r="J10" s="49">
        <v>2963</v>
      </c>
      <c r="K10" s="49">
        <v>3089</v>
      </c>
    </row>
    <row r="11" spans="1:11">
      <c r="A11" s="11" t="s">
        <v>1690</v>
      </c>
      <c r="B11" s="73" t="s">
        <v>561</v>
      </c>
      <c r="C11" s="73" t="s">
        <v>561</v>
      </c>
      <c r="D11" s="50">
        <v>2174</v>
      </c>
      <c r="E11" s="50">
        <v>2059</v>
      </c>
      <c r="F11" s="50">
        <v>2017</v>
      </c>
      <c r="G11" s="50">
        <v>1938</v>
      </c>
      <c r="H11" s="50">
        <v>1154</v>
      </c>
      <c r="I11" s="50">
        <v>1854</v>
      </c>
      <c r="J11" s="73">
        <v>1841</v>
      </c>
      <c r="K11" s="73">
        <v>1889</v>
      </c>
    </row>
    <row r="12" spans="1:11">
      <c r="B12" s="47"/>
      <c r="C12" s="47"/>
      <c r="D12" s="47"/>
      <c r="E12" s="47"/>
      <c r="F12" s="47"/>
      <c r="G12" s="47"/>
    </row>
    <row r="13" spans="1:11" ht="11.25" customHeight="1">
      <c r="A13" s="1094" t="s">
        <v>1750</v>
      </c>
      <c r="B13" s="1094"/>
      <c r="C13" s="1094"/>
      <c r="D13" s="1094"/>
      <c r="E13" s="1094"/>
      <c r="F13" s="1094"/>
      <c r="G13" s="1094"/>
      <c r="H13" s="1094"/>
      <c r="I13" s="1094"/>
      <c r="J13" s="1094"/>
      <c r="K13" s="1094"/>
    </row>
    <row r="14" spans="1:11">
      <c r="A14" s="1094"/>
      <c r="B14" s="1094"/>
      <c r="C14" s="1094"/>
      <c r="D14" s="1094"/>
      <c r="E14" s="1094"/>
      <c r="F14" s="1094"/>
      <c r="G14" s="1094"/>
      <c r="H14" s="1094"/>
      <c r="I14" s="1094"/>
      <c r="J14" s="1094"/>
      <c r="K14" s="1094"/>
    </row>
    <row r="15" spans="1:11">
      <c r="A15" s="2" t="s">
        <v>1757</v>
      </c>
    </row>
    <row r="16" spans="1:11">
      <c r="A16" s="2" t="s">
        <v>1758</v>
      </c>
    </row>
    <row r="17" spans="1:11">
      <c r="A17" s="2" t="s">
        <v>1759</v>
      </c>
    </row>
    <row r="21" spans="1:11">
      <c r="B21" s="47"/>
      <c r="C21" s="47"/>
      <c r="D21" s="47"/>
      <c r="E21" s="47"/>
      <c r="F21" s="47"/>
      <c r="G21" s="47"/>
      <c r="H21" s="47"/>
      <c r="I21" s="47"/>
      <c r="J21" s="47"/>
      <c r="K21" s="47"/>
    </row>
    <row r="22" spans="1:11">
      <c r="B22" s="47"/>
      <c r="C22" s="47"/>
      <c r="D22" s="47"/>
      <c r="E22" s="47"/>
      <c r="F22" s="47"/>
      <c r="G22" s="47"/>
      <c r="H22" s="47"/>
      <c r="I22" s="47"/>
      <c r="J22" s="47"/>
      <c r="K22" s="47"/>
    </row>
  </sheetData>
  <mergeCells count="3">
    <mergeCell ref="A5:A6"/>
    <mergeCell ref="B5:K5"/>
    <mergeCell ref="A13:K14"/>
  </mergeCells>
  <hyperlinks>
    <hyperlink ref="K1" location="Índice!A1" display="(Voltar ao índice)" xr:uid="{00000000-0004-0000-6D00-000000000000}"/>
  </hyperlinks>
  <pageMargins left="0.511811024" right="0.511811024" top="0.78740157499999996" bottom="0.78740157499999996" header="0.31496062000000002" footer="0.31496062000000002"/>
  <pageSetup paperSize="9" orientation="portrait" verticalDpi="0"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S49"/>
  <sheetViews>
    <sheetView workbookViewId="0">
      <selection activeCell="S1" sqref="S1"/>
    </sheetView>
  </sheetViews>
  <sheetFormatPr defaultColWidth="9.140625" defaultRowHeight="9.9499999999999993"/>
  <cols>
    <col min="1" max="1" width="17.7109375" style="2" customWidth="1"/>
    <col min="2" max="2" width="9.28515625" style="2" customWidth="1"/>
    <col min="3" max="16384" width="9.140625" style="2"/>
  </cols>
  <sheetData>
    <row r="1" spans="1:19" ht="10.5">
      <c r="A1" s="41" t="s">
        <v>1760</v>
      </c>
      <c r="B1" s="41"/>
      <c r="S1" s="44" t="s">
        <v>494</v>
      </c>
    </row>
    <row r="2" spans="1:19">
      <c r="A2" s="2" t="s">
        <v>404</v>
      </c>
    </row>
    <row r="3" spans="1:19" ht="12">
      <c r="A3" s="2" t="s">
        <v>1733</v>
      </c>
    </row>
    <row r="5" spans="1:19" ht="25.5" customHeight="1">
      <c r="A5" s="1084" t="s">
        <v>1727</v>
      </c>
      <c r="B5" s="1091" t="s">
        <v>1761</v>
      </c>
      <c r="C5" s="1099"/>
      <c r="D5" s="1099"/>
      <c r="E5" s="1099"/>
      <c r="F5" s="1099"/>
      <c r="G5" s="1099"/>
      <c r="H5" s="1099"/>
      <c r="I5" s="1099"/>
      <c r="J5" s="1099"/>
      <c r="K5" s="1099"/>
      <c r="L5" s="1099"/>
      <c r="M5" s="1147"/>
      <c r="N5" s="1084" t="s">
        <v>1762</v>
      </c>
      <c r="O5" s="1084"/>
      <c r="P5" s="1084"/>
      <c r="Q5" s="1084"/>
      <c r="R5" s="1084"/>
      <c r="S5" s="1084"/>
    </row>
    <row r="6" spans="1:19" ht="23.25" customHeight="1">
      <c r="A6" s="1084"/>
      <c r="B6" s="1091" t="s">
        <v>1763</v>
      </c>
      <c r="C6" s="1099"/>
      <c r="D6" s="1147"/>
      <c r="E6" s="1091" t="s">
        <v>1764</v>
      </c>
      <c r="F6" s="1099"/>
      <c r="G6" s="1147"/>
      <c r="H6" s="1091" t="s">
        <v>1765</v>
      </c>
      <c r="I6" s="1099"/>
      <c r="J6" s="1147"/>
      <c r="K6" s="1091" t="s">
        <v>1766</v>
      </c>
      <c r="L6" s="1099"/>
      <c r="M6" s="1147"/>
      <c r="N6" s="1084" t="s">
        <v>1763</v>
      </c>
      <c r="O6" s="1084"/>
      <c r="P6" s="1084"/>
      <c r="Q6" s="1084" t="s">
        <v>1764</v>
      </c>
      <c r="R6" s="1084"/>
      <c r="S6" s="1084"/>
    </row>
    <row r="7" spans="1:19" ht="15.75" customHeight="1">
      <c r="A7" s="1084"/>
      <c r="B7" s="1020">
        <v>2022</v>
      </c>
      <c r="C7" s="1020">
        <v>2023</v>
      </c>
      <c r="D7" s="1020">
        <v>2024</v>
      </c>
      <c r="E7" s="1020">
        <v>2022</v>
      </c>
      <c r="F7" s="1020">
        <v>2023</v>
      </c>
      <c r="G7" s="1020">
        <v>2024</v>
      </c>
      <c r="H7" s="1020">
        <v>2022</v>
      </c>
      <c r="I7" s="1020">
        <v>2023</v>
      </c>
      <c r="J7" s="1020">
        <v>2024</v>
      </c>
      <c r="K7" s="1020">
        <v>2022</v>
      </c>
      <c r="L7" s="1020">
        <v>2023</v>
      </c>
      <c r="M7" s="1020">
        <v>2024</v>
      </c>
      <c r="N7" s="1020">
        <v>2022</v>
      </c>
      <c r="O7" s="1020">
        <v>2023</v>
      </c>
      <c r="P7" s="1020">
        <v>2024</v>
      </c>
      <c r="Q7" s="1020">
        <v>2022</v>
      </c>
      <c r="R7" s="1020">
        <v>2023</v>
      </c>
      <c r="S7" s="1020">
        <v>2024</v>
      </c>
    </row>
    <row r="8" spans="1:19">
      <c r="B8" s="47"/>
      <c r="C8" s="47"/>
      <c r="D8" s="47"/>
      <c r="E8" s="47"/>
      <c r="F8" s="47"/>
      <c r="G8" s="47"/>
      <c r="H8" s="47"/>
      <c r="I8" s="47"/>
      <c r="J8" s="47"/>
      <c r="K8" s="47"/>
      <c r="L8" s="47"/>
      <c r="M8" s="47"/>
      <c r="N8" s="47"/>
      <c r="O8" s="47"/>
      <c r="P8" s="47"/>
      <c r="Q8" s="47"/>
      <c r="R8" s="47"/>
      <c r="S8" s="47"/>
    </row>
    <row r="9" spans="1:19" ht="10.5">
      <c r="A9" s="45" t="s">
        <v>582</v>
      </c>
      <c r="B9" s="255">
        <v>2760</v>
      </c>
      <c r="C9" s="255">
        <v>2890</v>
      </c>
      <c r="D9" s="255">
        <v>2481</v>
      </c>
      <c r="E9" s="255">
        <v>411</v>
      </c>
      <c r="F9" s="255">
        <v>422</v>
      </c>
      <c r="G9" s="255">
        <v>132</v>
      </c>
      <c r="H9" s="255">
        <v>1092</v>
      </c>
      <c r="I9" s="255">
        <v>1107</v>
      </c>
      <c r="J9" s="255">
        <v>847</v>
      </c>
      <c r="K9" s="255">
        <v>1080</v>
      </c>
      <c r="L9" s="255">
        <v>1131</v>
      </c>
      <c r="M9" s="255">
        <v>903</v>
      </c>
      <c r="N9" s="255">
        <v>2418</v>
      </c>
      <c r="O9" s="255">
        <v>2448</v>
      </c>
      <c r="P9" s="255">
        <v>1160</v>
      </c>
      <c r="Q9" s="255">
        <v>23</v>
      </c>
      <c r="R9" s="255">
        <v>26</v>
      </c>
      <c r="S9" s="255">
        <v>10</v>
      </c>
    </row>
    <row r="10" spans="1:19">
      <c r="B10" s="99"/>
      <c r="C10" s="99"/>
      <c r="D10" s="99"/>
      <c r="E10" s="99"/>
      <c r="F10" s="99"/>
      <c r="G10" s="99"/>
      <c r="H10" s="99"/>
      <c r="I10" s="99"/>
      <c r="J10" s="99"/>
      <c r="K10" s="99"/>
      <c r="L10" s="99"/>
      <c r="M10" s="99"/>
      <c r="N10" s="99"/>
      <c r="O10" s="99"/>
      <c r="P10" s="99"/>
      <c r="Q10" s="99"/>
      <c r="R10" s="99"/>
      <c r="S10" s="99"/>
    </row>
    <row r="11" spans="1:19" ht="10.5">
      <c r="A11" s="45" t="s">
        <v>604</v>
      </c>
      <c r="B11" s="879">
        <v>244</v>
      </c>
      <c r="C11" s="879">
        <v>261</v>
      </c>
      <c r="D11" s="879">
        <v>232</v>
      </c>
      <c r="E11" s="879">
        <v>67</v>
      </c>
      <c r="F11" s="879">
        <v>67</v>
      </c>
      <c r="G11" s="879">
        <v>26</v>
      </c>
      <c r="H11" s="879">
        <v>88</v>
      </c>
      <c r="I11" s="879">
        <v>95</v>
      </c>
      <c r="J11" s="879">
        <v>88</v>
      </c>
      <c r="K11" s="879">
        <v>68</v>
      </c>
      <c r="L11" s="879">
        <v>80</v>
      </c>
      <c r="M11" s="879">
        <v>71</v>
      </c>
      <c r="N11" s="879">
        <v>167</v>
      </c>
      <c r="O11" s="879">
        <v>177</v>
      </c>
      <c r="P11" s="879">
        <v>87</v>
      </c>
      <c r="Q11" s="879" t="s">
        <v>583</v>
      </c>
      <c r="R11" s="879" t="s">
        <v>583</v>
      </c>
      <c r="S11" s="879" t="s">
        <v>583</v>
      </c>
    </row>
    <row r="12" spans="1:19">
      <c r="A12" s="7" t="s">
        <v>550</v>
      </c>
      <c r="B12" s="103">
        <v>12</v>
      </c>
      <c r="C12" s="67">
        <v>14</v>
      </c>
      <c r="D12" s="67">
        <v>12</v>
      </c>
      <c r="E12" s="67">
        <v>5</v>
      </c>
      <c r="F12" s="67">
        <v>5</v>
      </c>
      <c r="G12" s="67">
        <v>4</v>
      </c>
      <c r="H12" s="67">
        <v>5</v>
      </c>
      <c r="I12" s="67">
        <v>5</v>
      </c>
      <c r="J12" s="67">
        <v>4</v>
      </c>
      <c r="K12" s="67">
        <v>3</v>
      </c>
      <c r="L12" s="67">
        <v>3</v>
      </c>
      <c r="M12" s="67">
        <v>2</v>
      </c>
      <c r="N12" s="103">
        <v>18</v>
      </c>
      <c r="O12" s="103">
        <v>20</v>
      </c>
      <c r="P12" s="103">
        <v>4</v>
      </c>
      <c r="Q12" s="67" t="s">
        <v>583</v>
      </c>
      <c r="R12" s="67" t="s">
        <v>583</v>
      </c>
      <c r="S12" s="67" t="s">
        <v>583</v>
      </c>
    </row>
    <row r="13" spans="1:19">
      <c r="A13" s="2" t="s">
        <v>556</v>
      </c>
      <c r="B13" s="99">
        <v>18</v>
      </c>
      <c r="C13" s="69">
        <v>18</v>
      </c>
      <c r="D13" s="69">
        <v>22</v>
      </c>
      <c r="E13" s="69">
        <v>2</v>
      </c>
      <c r="F13" s="69">
        <v>2</v>
      </c>
      <c r="G13" s="69">
        <v>2</v>
      </c>
      <c r="H13" s="69">
        <v>6</v>
      </c>
      <c r="I13" s="69">
        <v>6</v>
      </c>
      <c r="J13" s="69">
        <v>7</v>
      </c>
      <c r="K13" s="69">
        <v>3</v>
      </c>
      <c r="L13" s="69">
        <v>5</v>
      </c>
      <c r="M13" s="69">
        <v>6</v>
      </c>
      <c r="N13" s="99">
        <v>5</v>
      </c>
      <c r="O13" s="99">
        <v>5</v>
      </c>
      <c r="P13" s="99">
        <v>2</v>
      </c>
      <c r="Q13" s="69" t="s">
        <v>583</v>
      </c>
      <c r="R13" s="69" t="s">
        <v>583</v>
      </c>
      <c r="S13" s="69" t="s">
        <v>583</v>
      </c>
    </row>
    <row r="14" spans="1:19">
      <c r="A14" s="2" t="s">
        <v>544</v>
      </c>
      <c r="B14" s="99">
        <v>61</v>
      </c>
      <c r="C14" s="69">
        <v>66</v>
      </c>
      <c r="D14" s="69">
        <v>50</v>
      </c>
      <c r="E14" s="69">
        <v>25</v>
      </c>
      <c r="F14" s="69">
        <v>25</v>
      </c>
      <c r="G14" s="69">
        <v>5</v>
      </c>
      <c r="H14" s="69">
        <v>22</v>
      </c>
      <c r="I14" s="69">
        <v>25</v>
      </c>
      <c r="J14" s="69">
        <v>23</v>
      </c>
      <c r="K14" s="69">
        <v>16</v>
      </c>
      <c r="L14" s="69">
        <v>17</v>
      </c>
      <c r="M14" s="69">
        <v>15</v>
      </c>
      <c r="N14" s="99">
        <v>28</v>
      </c>
      <c r="O14" s="99">
        <v>30</v>
      </c>
      <c r="P14" s="99">
        <v>27</v>
      </c>
      <c r="Q14" s="69" t="s">
        <v>583</v>
      </c>
      <c r="R14" s="69" t="s">
        <v>583</v>
      </c>
      <c r="S14" s="69" t="s">
        <v>583</v>
      </c>
    </row>
    <row r="15" spans="1:19">
      <c r="A15" s="2" t="s">
        <v>506</v>
      </c>
      <c r="B15" s="99">
        <v>86</v>
      </c>
      <c r="C15" s="69">
        <v>96</v>
      </c>
      <c r="D15" s="69">
        <v>80</v>
      </c>
      <c r="E15" s="69">
        <v>19</v>
      </c>
      <c r="F15" s="69">
        <v>19</v>
      </c>
      <c r="G15" s="69">
        <v>6</v>
      </c>
      <c r="H15" s="69">
        <v>38</v>
      </c>
      <c r="I15" s="69">
        <v>42</v>
      </c>
      <c r="J15" s="69">
        <v>36</v>
      </c>
      <c r="K15" s="69">
        <v>30</v>
      </c>
      <c r="L15" s="69">
        <v>32</v>
      </c>
      <c r="M15" s="69">
        <v>25</v>
      </c>
      <c r="N15" s="99">
        <v>66</v>
      </c>
      <c r="O15" s="99">
        <v>68</v>
      </c>
      <c r="P15" s="99">
        <v>36</v>
      </c>
      <c r="Q15" s="69" t="s">
        <v>583</v>
      </c>
      <c r="R15" s="69" t="s">
        <v>583</v>
      </c>
      <c r="S15" s="69" t="s">
        <v>583</v>
      </c>
    </row>
    <row r="16" spans="1:19">
      <c r="A16" s="2" t="s">
        <v>542</v>
      </c>
      <c r="B16" s="99">
        <v>27</v>
      </c>
      <c r="C16" s="69">
        <v>26</v>
      </c>
      <c r="D16" s="69">
        <v>24</v>
      </c>
      <c r="E16" s="69">
        <v>8</v>
      </c>
      <c r="F16" s="69">
        <v>8</v>
      </c>
      <c r="G16" s="69">
        <v>4</v>
      </c>
      <c r="H16" s="69">
        <v>11</v>
      </c>
      <c r="I16" s="69">
        <v>11</v>
      </c>
      <c r="J16" s="69">
        <v>10</v>
      </c>
      <c r="K16" s="69">
        <v>8</v>
      </c>
      <c r="L16" s="69">
        <v>11</v>
      </c>
      <c r="M16" s="69">
        <v>10</v>
      </c>
      <c r="N16" s="99">
        <v>36</v>
      </c>
      <c r="O16" s="99">
        <v>38</v>
      </c>
      <c r="P16" s="99">
        <v>10</v>
      </c>
      <c r="Q16" s="69" t="s">
        <v>583</v>
      </c>
      <c r="R16" s="69" t="s">
        <v>583</v>
      </c>
      <c r="S16" s="69" t="s">
        <v>583</v>
      </c>
    </row>
    <row r="17" spans="1:19">
      <c r="A17" s="2" t="s">
        <v>560</v>
      </c>
      <c r="B17" s="99">
        <v>10</v>
      </c>
      <c r="C17" s="69">
        <v>12</v>
      </c>
      <c r="D17" s="69">
        <v>15</v>
      </c>
      <c r="E17" s="69">
        <v>2</v>
      </c>
      <c r="F17" s="69">
        <v>2</v>
      </c>
      <c r="G17" s="69">
        <v>2</v>
      </c>
      <c r="H17" s="69">
        <v>1</v>
      </c>
      <c r="I17" s="69">
        <v>1</v>
      </c>
      <c r="J17" s="69">
        <v>2</v>
      </c>
      <c r="K17" s="69" t="s">
        <v>583</v>
      </c>
      <c r="L17" s="69">
        <v>3</v>
      </c>
      <c r="M17" s="69">
        <v>4</v>
      </c>
      <c r="N17" s="99" t="s">
        <v>583</v>
      </c>
      <c r="O17" s="99" t="s">
        <v>583</v>
      </c>
      <c r="P17" s="99" t="s">
        <v>583</v>
      </c>
      <c r="Q17" s="69" t="s">
        <v>583</v>
      </c>
      <c r="R17" s="69" t="s">
        <v>583</v>
      </c>
      <c r="S17" s="69" t="s">
        <v>583</v>
      </c>
    </row>
    <row r="18" spans="1:19">
      <c r="A18" s="11" t="s">
        <v>554</v>
      </c>
      <c r="B18" s="104">
        <v>30</v>
      </c>
      <c r="C18" s="73">
        <v>29</v>
      </c>
      <c r="D18" s="73">
        <v>29</v>
      </c>
      <c r="E18" s="73">
        <v>6</v>
      </c>
      <c r="F18" s="73">
        <v>6</v>
      </c>
      <c r="G18" s="73">
        <v>3</v>
      </c>
      <c r="H18" s="73">
        <v>5</v>
      </c>
      <c r="I18" s="73">
        <v>5</v>
      </c>
      <c r="J18" s="73">
        <v>6</v>
      </c>
      <c r="K18" s="73">
        <v>8</v>
      </c>
      <c r="L18" s="73">
        <v>9</v>
      </c>
      <c r="M18" s="73">
        <v>9</v>
      </c>
      <c r="N18" s="104">
        <v>14</v>
      </c>
      <c r="O18" s="104">
        <v>16</v>
      </c>
      <c r="P18" s="104">
        <v>8</v>
      </c>
      <c r="Q18" s="73" t="s">
        <v>583</v>
      </c>
      <c r="R18" s="73" t="s">
        <v>583</v>
      </c>
      <c r="S18" s="73" t="s">
        <v>583</v>
      </c>
    </row>
    <row r="19" spans="1:19">
      <c r="B19" s="99"/>
      <c r="C19" s="69"/>
      <c r="D19" s="69"/>
      <c r="E19" s="69"/>
      <c r="F19" s="69"/>
      <c r="G19" s="69"/>
      <c r="H19" s="69"/>
      <c r="I19" s="69"/>
      <c r="J19" s="69"/>
      <c r="K19" s="69"/>
      <c r="L19" s="69"/>
      <c r="M19" s="69"/>
      <c r="N19" s="99"/>
      <c r="O19" s="99"/>
      <c r="P19" s="99"/>
      <c r="Q19" s="69"/>
      <c r="R19" s="69"/>
      <c r="S19" s="69"/>
    </row>
    <row r="20" spans="1:19" ht="10.5">
      <c r="A20" s="45" t="s">
        <v>605</v>
      </c>
      <c r="B20" s="879">
        <v>580</v>
      </c>
      <c r="C20" s="879">
        <v>596</v>
      </c>
      <c r="D20" s="879">
        <v>538</v>
      </c>
      <c r="E20" s="879">
        <v>111</v>
      </c>
      <c r="F20" s="879">
        <v>112</v>
      </c>
      <c r="G20" s="879">
        <v>49</v>
      </c>
      <c r="H20" s="879">
        <v>221</v>
      </c>
      <c r="I20" s="879">
        <v>225</v>
      </c>
      <c r="J20" s="879">
        <v>182</v>
      </c>
      <c r="K20" s="879">
        <v>195</v>
      </c>
      <c r="L20" s="879">
        <v>196</v>
      </c>
      <c r="M20" s="879">
        <v>179</v>
      </c>
      <c r="N20" s="879">
        <v>684</v>
      </c>
      <c r="O20" s="879">
        <v>685</v>
      </c>
      <c r="P20" s="879">
        <v>296</v>
      </c>
      <c r="Q20" s="879">
        <v>1</v>
      </c>
      <c r="R20" s="879" t="s">
        <v>583</v>
      </c>
      <c r="S20" s="879" t="s">
        <v>583</v>
      </c>
    </row>
    <row r="21" spans="1:19">
      <c r="A21" s="7" t="s">
        <v>521</v>
      </c>
      <c r="B21" s="103">
        <v>28</v>
      </c>
      <c r="C21" s="67">
        <v>27</v>
      </c>
      <c r="D21" s="67">
        <v>25</v>
      </c>
      <c r="E21" s="67">
        <v>5</v>
      </c>
      <c r="F21" s="67">
        <v>5</v>
      </c>
      <c r="G21" s="67">
        <v>4</v>
      </c>
      <c r="H21" s="67">
        <v>13</v>
      </c>
      <c r="I21" s="67">
        <v>12</v>
      </c>
      <c r="J21" s="67">
        <v>12</v>
      </c>
      <c r="K21" s="67">
        <v>10</v>
      </c>
      <c r="L21" s="67">
        <v>9</v>
      </c>
      <c r="M21" s="67">
        <v>10</v>
      </c>
      <c r="N21" s="103">
        <v>52</v>
      </c>
      <c r="O21" s="103">
        <v>57</v>
      </c>
      <c r="P21" s="103">
        <v>50</v>
      </c>
      <c r="Q21" s="67" t="s">
        <v>583</v>
      </c>
      <c r="R21" s="67" t="s">
        <v>583</v>
      </c>
      <c r="S21" s="67" t="s">
        <v>583</v>
      </c>
    </row>
    <row r="22" spans="1:19">
      <c r="A22" s="2" t="s">
        <v>529</v>
      </c>
      <c r="B22" s="99">
        <v>153</v>
      </c>
      <c r="C22" s="69">
        <v>153</v>
      </c>
      <c r="D22" s="69">
        <v>128</v>
      </c>
      <c r="E22" s="69">
        <v>26</v>
      </c>
      <c r="F22" s="69">
        <v>26</v>
      </c>
      <c r="G22" s="69">
        <v>5</v>
      </c>
      <c r="H22" s="69">
        <v>68</v>
      </c>
      <c r="I22" s="69">
        <v>69</v>
      </c>
      <c r="J22" s="69">
        <v>52</v>
      </c>
      <c r="K22" s="69">
        <v>49</v>
      </c>
      <c r="L22" s="69">
        <v>54</v>
      </c>
      <c r="M22" s="69">
        <v>43</v>
      </c>
      <c r="N22" s="99">
        <v>49</v>
      </c>
      <c r="O22" s="99">
        <v>49</v>
      </c>
      <c r="P22" s="99">
        <v>29</v>
      </c>
      <c r="Q22" s="69">
        <v>1</v>
      </c>
      <c r="R22" s="69" t="s">
        <v>583</v>
      </c>
      <c r="S22" s="69" t="s">
        <v>583</v>
      </c>
    </row>
    <row r="23" spans="1:19">
      <c r="A23" s="2" t="s">
        <v>513</v>
      </c>
      <c r="B23" s="99">
        <v>82</v>
      </c>
      <c r="C23" s="69">
        <v>86</v>
      </c>
      <c r="D23" s="69">
        <v>81</v>
      </c>
      <c r="E23" s="69">
        <v>11</v>
      </c>
      <c r="F23" s="69">
        <v>11</v>
      </c>
      <c r="G23" s="69">
        <v>5</v>
      </c>
      <c r="H23" s="69">
        <v>28</v>
      </c>
      <c r="I23" s="69">
        <v>29</v>
      </c>
      <c r="J23" s="69">
        <v>25</v>
      </c>
      <c r="K23" s="69">
        <v>37</v>
      </c>
      <c r="L23" s="69">
        <v>36</v>
      </c>
      <c r="M23" s="69">
        <v>31</v>
      </c>
      <c r="N23" s="99">
        <v>124</v>
      </c>
      <c r="O23" s="99">
        <v>121</v>
      </c>
      <c r="P23" s="99">
        <v>46</v>
      </c>
      <c r="Q23" s="69" t="s">
        <v>583</v>
      </c>
      <c r="R23" s="69" t="s">
        <v>583</v>
      </c>
      <c r="S23" s="69" t="s">
        <v>583</v>
      </c>
    </row>
    <row r="24" spans="1:19">
      <c r="A24" s="2" t="s">
        <v>539</v>
      </c>
      <c r="B24" s="99">
        <v>68</v>
      </c>
      <c r="C24" s="69">
        <v>70</v>
      </c>
      <c r="D24" s="69">
        <v>67</v>
      </c>
      <c r="E24" s="69">
        <v>11</v>
      </c>
      <c r="F24" s="69">
        <v>12</v>
      </c>
      <c r="G24" s="69">
        <v>5</v>
      </c>
      <c r="H24" s="69">
        <v>24</v>
      </c>
      <c r="I24" s="69">
        <v>25</v>
      </c>
      <c r="J24" s="69">
        <v>20</v>
      </c>
      <c r="K24" s="69">
        <v>26</v>
      </c>
      <c r="L24" s="69">
        <v>23</v>
      </c>
      <c r="M24" s="69">
        <v>20</v>
      </c>
      <c r="N24" s="99">
        <v>33</v>
      </c>
      <c r="O24" s="99">
        <v>39</v>
      </c>
      <c r="P24" s="99">
        <v>17</v>
      </c>
      <c r="Q24" s="69" t="s">
        <v>583</v>
      </c>
      <c r="R24" s="69" t="s">
        <v>583</v>
      </c>
      <c r="S24" s="69" t="s">
        <v>583</v>
      </c>
    </row>
    <row r="25" spans="1:19">
      <c r="A25" s="2" t="s">
        <v>548</v>
      </c>
      <c r="B25" s="99">
        <v>50</v>
      </c>
      <c r="C25" s="69">
        <v>52</v>
      </c>
      <c r="D25" s="69">
        <v>47</v>
      </c>
      <c r="E25" s="69">
        <v>15</v>
      </c>
      <c r="F25" s="69">
        <v>16</v>
      </c>
      <c r="G25" s="69">
        <v>7</v>
      </c>
      <c r="H25" s="69">
        <v>21</v>
      </c>
      <c r="I25" s="69">
        <v>23</v>
      </c>
      <c r="J25" s="69">
        <v>16</v>
      </c>
      <c r="K25" s="69">
        <v>14</v>
      </c>
      <c r="L25" s="69">
        <v>14</v>
      </c>
      <c r="M25" s="69">
        <v>11</v>
      </c>
      <c r="N25" s="99">
        <v>27</v>
      </c>
      <c r="O25" s="99">
        <v>28</v>
      </c>
      <c r="P25" s="99">
        <v>24</v>
      </c>
      <c r="Q25" s="69" t="s">
        <v>583</v>
      </c>
      <c r="R25" s="69" t="s">
        <v>583</v>
      </c>
      <c r="S25" s="69" t="s">
        <v>583</v>
      </c>
    </row>
    <row r="26" spans="1:19">
      <c r="A26" s="2" t="s">
        <v>511</v>
      </c>
      <c r="B26" s="99">
        <v>88</v>
      </c>
      <c r="C26" s="69">
        <v>97</v>
      </c>
      <c r="D26" s="69">
        <v>91</v>
      </c>
      <c r="E26" s="69">
        <v>18</v>
      </c>
      <c r="F26" s="69">
        <v>18</v>
      </c>
      <c r="G26" s="69">
        <v>7</v>
      </c>
      <c r="H26" s="69">
        <v>36</v>
      </c>
      <c r="I26" s="69">
        <v>35</v>
      </c>
      <c r="J26" s="69">
        <v>26</v>
      </c>
      <c r="K26" s="69">
        <v>25</v>
      </c>
      <c r="L26" s="69">
        <v>25</v>
      </c>
      <c r="M26" s="69">
        <v>27</v>
      </c>
      <c r="N26" s="99">
        <v>248</v>
      </c>
      <c r="O26" s="99">
        <v>222</v>
      </c>
      <c r="P26" s="99">
        <v>79</v>
      </c>
      <c r="Q26" s="69" t="s">
        <v>583</v>
      </c>
      <c r="R26" s="69" t="s">
        <v>583</v>
      </c>
      <c r="S26" s="69" t="s">
        <v>583</v>
      </c>
    </row>
    <row r="27" spans="1:19">
      <c r="A27" s="2" t="s">
        <v>509</v>
      </c>
      <c r="B27" s="99">
        <v>36</v>
      </c>
      <c r="C27" s="69">
        <v>38</v>
      </c>
      <c r="D27" s="69">
        <v>31</v>
      </c>
      <c r="E27" s="69">
        <v>11</v>
      </c>
      <c r="F27" s="69">
        <v>10</v>
      </c>
      <c r="G27" s="69">
        <v>4</v>
      </c>
      <c r="H27" s="69">
        <v>6</v>
      </c>
      <c r="I27" s="69">
        <v>8</v>
      </c>
      <c r="J27" s="69">
        <v>7</v>
      </c>
      <c r="K27" s="69">
        <v>7</v>
      </c>
      <c r="L27" s="69">
        <v>8</v>
      </c>
      <c r="M27" s="69">
        <v>8</v>
      </c>
      <c r="N27" s="99">
        <v>99</v>
      </c>
      <c r="O27" s="99">
        <v>116</v>
      </c>
      <c r="P27" s="99">
        <v>25</v>
      </c>
      <c r="Q27" s="69" t="s">
        <v>583</v>
      </c>
      <c r="R27" s="69" t="s">
        <v>583</v>
      </c>
      <c r="S27" s="69" t="s">
        <v>583</v>
      </c>
    </row>
    <row r="28" spans="1:19">
      <c r="A28" s="2" t="s">
        <v>525</v>
      </c>
      <c r="B28" s="99">
        <v>45</v>
      </c>
      <c r="C28" s="69">
        <v>43</v>
      </c>
      <c r="D28" s="69">
        <v>39</v>
      </c>
      <c r="E28" s="69">
        <v>8</v>
      </c>
      <c r="F28" s="69">
        <v>8</v>
      </c>
      <c r="G28" s="69">
        <v>7</v>
      </c>
      <c r="H28" s="69">
        <v>14</v>
      </c>
      <c r="I28" s="69">
        <v>14</v>
      </c>
      <c r="J28" s="69">
        <v>13</v>
      </c>
      <c r="K28" s="69">
        <v>18</v>
      </c>
      <c r="L28" s="69">
        <v>17</v>
      </c>
      <c r="M28" s="69">
        <v>17</v>
      </c>
      <c r="N28" s="99">
        <v>35</v>
      </c>
      <c r="O28" s="99">
        <v>36</v>
      </c>
      <c r="P28" s="99">
        <v>18</v>
      </c>
      <c r="Q28" s="69" t="s">
        <v>583</v>
      </c>
      <c r="R28" s="69" t="s">
        <v>583</v>
      </c>
      <c r="S28" s="69" t="s">
        <v>583</v>
      </c>
    </row>
    <row r="29" spans="1:19">
      <c r="A29" s="11" t="s">
        <v>515</v>
      </c>
      <c r="B29" s="104">
        <v>30</v>
      </c>
      <c r="C29" s="73">
        <v>30</v>
      </c>
      <c r="D29" s="73">
        <v>29</v>
      </c>
      <c r="E29" s="73">
        <v>6</v>
      </c>
      <c r="F29" s="73">
        <v>6</v>
      </c>
      <c r="G29" s="73">
        <v>5</v>
      </c>
      <c r="H29" s="73">
        <v>11</v>
      </c>
      <c r="I29" s="73">
        <v>10</v>
      </c>
      <c r="J29" s="73">
        <v>11</v>
      </c>
      <c r="K29" s="73">
        <v>9</v>
      </c>
      <c r="L29" s="73">
        <v>10</v>
      </c>
      <c r="M29" s="73">
        <v>12</v>
      </c>
      <c r="N29" s="104">
        <v>17</v>
      </c>
      <c r="O29" s="104">
        <v>17</v>
      </c>
      <c r="P29" s="104">
        <v>8</v>
      </c>
      <c r="Q29" s="73" t="s">
        <v>583</v>
      </c>
      <c r="R29" s="73" t="s">
        <v>583</v>
      </c>
      <c r="S29" s="73" t="s">
        <v>583</v>
      </c>
    </row>
    <row r="30" spans="1:19">
      <c r="B30" s="99"/>
      <c r="C30" s="69"/>
      <c r="D30" s="69"/>
      <c r="E30" s="69"/>
      <c r="F30" s="69"/>
      <c r="G30" s="69"/>
      <c r="H30" s="69"/>
      <c r="I30" s="69"/>
      <c r="J30" s="69"/>
      <c r="K30" s="69"/>
      <c r="L30" s="69"/>
      <c r="M30" s="69"/>
      <c r="N30" s="99"/>
      <c r="O30" s="99"/>
      <c r="P30" s="99"/>
      <c r="Q30" s="69"/>
      <c r="R30" s="69"/>
      <c r="S30" s="69"/>
    </row>
    <row r="31" spans="1:19" ht="10.5">
      <c r="A31" s="45" t="s">
        <v>606</v>
      </c>
      <c r="B31" s="879">
        <v>313</v>
      </c>
      <c r="C31" s="879">
        <v>332</v>
      </c>
      <c r="D31" s="879">
        <v>318</v>
      </c>
      <c r="E31" s="879">
        <v>38</v>
      </c>
      <c r="F31" s="879">
        <v>42</v>
      </c>
      <c r="G31" s="879">
        <v>18</v>
      </c>
      <c r="H31" s="879">
        <v>111</v>
      </c>
      <c r="I31" s="879">
        <v>116</v>
      </c>
      <c r="J31" s="879">
        <v>96</v>
      </c>
      <c r="K31" s="879">
        <v>113</v>
      </c>
      <c r="L31" s="879">
        <v>122</v>
      </c>
      <c r="M31" s="879">
        <v>110</v>
      </c>
      <c r="N31" s="879">
        <v>176</v>
      </c>
      <c r="O31" s="879">
        <v>194</v>
      </c>
      <c r="P31" s="879">
        <v>110</v>
      </c>
      <c r="Q31" s="879" t="s">
        <v>583</v>
      </c>
      <c r="R31" s="879" t="s">
        <v>583</v>
      </c>
      <c r="S31" s="879" t="s">
        <v>583</v>
      </c>
    </row>
    <row r="32" spans="1:19">
      <c r="A32" s="7" t="s">
        <v>535</v>
      </c>
      <c r="B32" s="103">
        <v>73</v>
      </c>
      <c r="C32" s="67">
        <v>77</v>
      </c>
      <c r="D32" s="67">
        <v>78</v>
      </c>
      <c r="E32" s="67">
        <v>5</v>
      </c>
      <c r="F32" s="67">
        <v>5</v>
      </c>
      <c r="G32" s="67">
        <v>5</v>
      </c>
      <c r="H32" s="67">
        <v>24</v>
      </c>
      <c r="I32" s="67">
        <v>23</v>
      </c>
      <c r="J32" s="67">
        <v>23</v>
      </c>
      <c r="K32" s="67">
        <v>39</v>
      </c>
      <c r="L32" s="67">
        <v>42</v>
      </c>
      <c r="M32" s="67">
        <v>44</v>
      </c>
      <c r="N32" s="103">
        <v>19</v>
      </c>
      <c r="O32" s="103">
        <v>23</v>
      </c>
      <c r="P32" s="103">
        <v>23</v>
      </c>
      <c r="Q32" s="67" t="s">
        <v>583</v>
      </c>
      <c r="R32" s="67" t="s">
        <v>583</v>
      </c>
      <c r="S32" s="67" t="s">
        <v>583</v>
      </c>
    </row>
    <row r="33" spans="1:19">
      <c r="A33" s="2" t="s">
        <v>552</v>
      </c>
      <c r="B33" s="99">
        <v>127</v>
      </c>
      <c r="C33" s="69">
        <v>130</v>
      </c>
      <c r="D33" s="69">
        <v>128</v>
      </c>
      <c r="E33" s="69">
        <v>9</v>
      </c>
      <c r="F33" s="69">
        <v>9</v>
      </c>
      <c r="G33" s="69">
        <v>4</v>
      </c>
      <c r="H33" s="69">
        <v>44</v>
      </c>
      <c r="I33" s="69">
        <v>41</v>
      </c>
      <c r="J33" s="69">
        <v>39</v>
      </c>
      <c r="K33" s="69">
        <v>38</v>
      </c>
      <c r="L33" s="69">
        <v>42</v>
      </c>
      <c r="M33" s="69">
        <v>41</v>
      </c>
      <c r="N33" s="99">
        <v>93</v>
      </c>
      <c r="O33" s="99">
        <v>98</v>
      </c>
      <c r="P33" s="99">
        <v>58</v>
      </c>
      <c r="Q33" s="69" t="s">
        <v>583</v>
      </c>
      <c r="R33" s="69" t="s">
        <v>583</v>
      </c>
      <c r="S33" s="69" t="s">
        <v>583</v>
      </c>
    </row>
    <row r="34" spans="1:19">
      <c r="A34" s="2" t="s">
        <v>533</v>
      </c>
      <c r="B34" s="99">
        <v>66</v>
      </c>
      <c r="C34" s="69">
        <v>76</v>
      </c>
      <c r="D34" s="69">
        <v>68</v>
      </c>
      <c r="E34" s="69">
        <v>16</v>
      </c>
      <c r="F34" s="69">
        <v>19</v>
      </c>
      <c r="G34" s="69">
        <v>5</v>
      </c>
      <c r="H34" s="69">
        <v>29</v>
      </c>
      <c r="I34" s="69">
        <v>36</v>
      </c>
      <c r="J34" s="69">
        <v>25</v>
      </c>
      <c r="K34" s="69">
        <v>25</v>
      </c>
      <c r="L34" s="69">
        <v>27</v>
      </c>
      <c r="M34" s="69">
        <v>18</v>
      </c>
      <c r="N34" s="99">
        <v>25</v>
      </c>
      <c r="O34" s="99">
        <v>31</v>
      </c>
      <c r="P34" s="99">
        <v>17</v>
      </c>
      <c r="Q34" s="69" t="s">
        <v>583</v>
      </c>
      <c r="R34" s="69" t="s">
        <v>583</v>
      </c>
      <c r="S34" s="69" t="s">
        <v>583</v>
      </c>
    </row>
    <row r="35" spans="1:19">
      <c r="A35" s="11" t="s">
        <v>537</v>
      </c>
      <c r="B35" s="104">
        <v>47</v>
      </c>
      <c r="C35" s="73">
        <v>49</v>
      </c>
      <c r="D35" s="73">
        <v>44</v>
      </c>
      <c r="E35" s="73">
        <v>8</v>
      </c>
      <c r="F35" s="73">
        <v>9</v>
      </c>
      <c r="G35" s="73">
        <v>4</v>
      </c>
      <c r="H35" s="73">
        <v>14</v>
      </c>
      <c r="I35" s="73">
        <v>16</v>
      </c>
      <c r="J35" s="73">
        <v>9</v>
      </c>
      <c r="K35" s="73">
        <v>11</v>
      </c>
      <c r="L35" s="73">
        <v>11</v>
      </c>
      <c r="M35" s="73">
        <v>7</v>
      </c>
      <c r="N35" s="104">
        <v>39</v>
      </c>
      <c r="O35" s="104">
        <v>42</v>
      </c>
      <c r="P35" s="104">
        <v>12</v>
      </c>
      <c r="Q35" s="73" t="s">
        <v>583</v>
      </c>
      <c r="R35" s="73" t="s">
        <v>583</v>
      </c>
      <c r="S35" s="73" t="s">
        <v>583</v>
      </c>
    </row>
    <row r="36" spans="1:19">
      <c r="B36" s="99"/>
      <c r="C36" s="69"/>
      <c r="D36" s="69"/>
      <c r="E36" s="69"/>
      <c r="F36" s="69"/>
      <c r="G36" s="69"/>
      <c r="H36" s="69"/>
      <c r="I36" s="69"/>
      <c r="J36" s="69"/>
      <c r="K36" s="69"/>
      <c r="L36" s="69"/>
      <c r="M36" s="69"/>
      <c r="N36" s="99"/>
      <c r="O36" s="99"/>
      <c r="P36" s="99"/>
      <c r="Q36" s="69"/>
      <c r="R36" s="69"/>
      <c r="S36" s="69"/>
    </row>
    <row r="37" spans="1:19" ht="10.5">
      <c r="A37" s="45" t="s">
        <v>607</v>
      </c>
      <c r="B37" s="255">
        <v>1099</v>
      </c>
      <c r="C37" s="255">
        <v>1157</v>
      </c>
      <c r="D37" s="255">
        <v>973</v>
      </c>
      <c r="E37" s="255">
        <v>132</v>
      </c>
      <c r="F37" s="255">
        <v>139</v>
      </c>
      <c r="G37" s="255">
        <v>26</v>
      </c>
      <c r="H37" s="255">
        <v>457</v>
      </c>
      <c r="I37" s="255">
        <v>454</v>
      </c>
      <c r="J37" s="255">
        <v>333</v>
      </c>
      <c r="K37" s="255">
        <v>513</v>
      </c>
      <c r="L37" s="255">
        <v>529</v>
      </c>
      <c r="M37" s="255">
        <v>411</v>
      </c>
      <c r="N37" s="255">
        <v>1013</v>
      </c>
      <c r="O37" s="255">
        <v>1012</v>
      </c>
      <c r="P37" s="255">
        <v>506</v>
      </c>
      <c r="Q37" s="255">
        <v>20</v>
      </c>
      <c r="R37" s="255">
        <v>24</v>
      </c>
      <c r="S37" s="255">
        <v>8</v>
      </c>
    </row>
    <row r="38" spans="1:19">
      <c r="A38" s="7" t="s">
        <v>531</v>
      </c>
      <c r="B38" s="103">
        <v>58</v>
      </c>
      <c r="C38" s="67">
        <v>55</v>
      </c>
      <c r="D38" s="67">
        <v>47</v>
      </c>
      <c r="E38" s="67">
        <v>8</v>
      </c>
      <c r="F38" s="67">
        <v>9</v>
      </c>
      <c r="G38" s="67">
        <v>4</v>
      </c>
      <c r="H38" s="67">
        <v>28</v>
      </c>
      <c r="I38" s="67">
        <v>27</v>
      </c>
      <c r="J38" s="67">
        <v>23</v>
      </c>
      <c r="K38" s="67">
        <v>22</v>
      </c>
      <c r="L38" s="67">
        <v>30</v>
      </c>
      <c r="M38" s="67">
        <v>23</v>
      </c>
      <c r="N38" s="103">
        <v>19</v>
      </c>
      <c r="O38" s="103">
        <v>21</v>
      </c>
      <c r="P38" s="103">
        <v>14</v>
      </c>
      <c r="Q38" s="67" t="s">
        <v>583</v>
      </c>
      <c r="R38" s="67">
        <v>1</v>
      </c>
      <c r="S38" s="67">
        <v>1</v>
      </c>
    </row>
    <row r="39" spans="1:19">
      <c r="A39" s="2" t="s">
        <v>517</v>
      </c>
      <c r="B39" s="99">
        <v>181</v>
      </c>
      <c r="C39" s="69">
        <v>193</v>
      </c>
      <c r="D39" s="69">
        <v>148</v>
      </c>
      <c r="E39" s="69">
        <v>41</v>
      </c>
      <c r="F39" s="69">
        <v>44</v>
      </c>
      <c r="G39" s="69">
        <v>5</v>
      </c>
      <c r="H39" s="69">
        <v>79</v>
      </c>
      <c r="I39" s="69">
        <v>76</v>
      </c>
      <c r="J39" s="69">
        <v>52</v>
      </c>
      <c r="K39" s="69">
        <v>81</v>
      </c>
      <c r="L39" s="69">
        <v>81</v>
      </c>
      <c r="M39" s="69">
        <v>59</v>
      </c>
      <c r="N39" s="99">
        <v>210</v>
      </c>
      <c r="O39" s="99">
        <v>212</v>
      </c>
      <c r="P39" s="99">
        <v>78</v>
      </c>
      <c r="Q39" s="69">
        <v>5</v>
      </c>
      <c r="R39" s="69">
        <v>4</v>
      </c>
      <c r="S39" s="69">
        <v>1</v>
      </c>
    </row>
    <row r="40" spans="1:19">
      <c r="A40" s="2" t="s">
        <v>558</v>
      </c>
      <c r="B40" s="99">
        <v>218</v>
      </c>
      <c r="C40" s="69">
        <v>226</v>
      </c>
      <c r="D40" s="69">
        <v>209</v>
      </c>
      <c r="E40" s="69">
        <v>19</v>
      </c>
      <c r="F40" s="69">
        <v>23</v>
      </c>
      <c r="G40" s="69">
        <v>8</v>
      </c>
      <c r="H40" s="69">
        <v>96</v>
      </c>
      <c r="I40" s="69">
        <v>94</v>
      </c>
      <c r="J40" s="69">
        <v>79</v>
      </c>
      <c r="K40" s="69">
        <v>109</v>
      </c>
      <c r="L40" s="69">
        <v>107</v>
      </c>
      <c r="M40" s="69">
        <v>101</v>
      </c>
      <c r="N40" s="99">
        <v>92</v>
      </c>
      <c r="O40" s="99">
        <v>101</v>
      </c>
      <c r="P40" s="99">
        <v>54</v>
      </c>
      <c r="Q40" s="69">
        <v>7</v>
      </c>
      <c r="R40" s="69">
        <v>11</v>
      </c>
      <c r="S40" s="69">
        <v>2</v>
      </c>
    </row>
    <row r="41" spans="1:19">
      <c r="A41" s="11" t="s">
        <v>546</v>
      </c>
      <c r="B41" s="104">
        <v>642</v>
      </c>
      <c r="C41" s="73">
        <v>683</v>
      </c>
      <c r="D41" s="73">
        <v>569</v>
      </c>
      <c r="E41" s="73">
        <v>64</v>
      </c>
      <c r="F41" s="73">
        <v>63</v>
      </c>
      <c r="G41" s="73">
        <v>9</v>
      </c>
      <c r="H41" s="73">
        <v>254</v>
      </c>
      <c r="I41" s="73">
        <v>257</v>
      </c>
      <c r="J41" s="73">
        <v>179</v>
      </c>
      <c r="K41" s="73">
        <v>301</v>
      </c>
      <c r="L41" s="73">
        <v>311</v>
      </c>
      <c r="M41" s="73">
        <v>228</v>
      </c>
      <c r="N41" s="104">
        <v>692</v>
      </c>
      <c r="O41" s="104">
        <v>678</v>
      </c>
      <c r="P41" s="104">
        <v>360</v>
      </c>
      <c r="Q41" s="73">
        <v>8</v>
      </c>
      <c r="R41" s="73">
        <v>8</v>
      </c>
      <c r="S41" s="73">
        <v>4</v>
      </c>
    </row>
    <row r="42" spans="1:19">
      <c r="B42" s="99"/>
      <c r="C42" s="69"/>
      <c r="D42" s="69"/>
      <c r="E42" s="69"/>
      <c r="F42" s="69"/>
      <c r="G42" s="69"/>
      <c r="H42" s="69"/>
      <c r="I42" s="69"/>
      <c r="J42" s="69"/>
      <c r="K42" s="69"/>
      <c r="L42" s="69"/>
      <c r="M42" s="69"/>
      <c r="N42" s="99"/>
      <c r="O42" s="99"/>
      <c r="P42" s="99"/>
      <c r="Q42" s="69"/>
      <c r="R42" s="69"/>
      <c r="S42" s="69"/>
    </row>
    <row r="43" spans="1:19" ht="10.5">
      <c r="A43" s="45" t="s">
        <v>608</v>
      </c>
      <c r="B43" s="879">
        <v>524</v>
      </c>
      <c r="C43" s="879">
        <v>544</v>
      </c>
      <c r="D43" s="879">
        <v>420</v>
      </c>
      <c r="E43" s="879">
        <v>63</v>
      </c>
      <c r="F43" s="879">
        <v>62</v>
      </c>
      <c r="G43" s="879">
        <v>13</v>
      </c>
      <c r="H43" s="879">
        <v>215</v>
      </c>
      <c r="I43" s="879">
        <v>217</v>
      </c>
      <c r="J43" s="879">
        <v>148</v>
      </c>
      <c r="K43" s="879">
        <v>191</v>
      </c>
      <c r="L43" s="879">
        <v>204</v>
      </c>
      <c r="M43" s="879">
        <v>132</v>
      </c>
      <c r="N43" s="879">
        <v>378</v>
      </c>
      <c r="O43" s="879">
        <v>380</v>
      </c>
      <c r="P43" s="879">
        <v>161</v>
      </c>
      <c r="Q43" s="879">
        <v>2</v>
      </c>
      <c r="R43" s="879">
        <v>2</v>
      </c>
      <c r="S43" s="879">
        <v>2</v>
      </c>
    </row>
    <row r="44" spans="1:19">
      <c r="A44" s="7" t="s">
        <v>523</v>
      </c>
      <c r="B44" s="103">
        <v>244</v>
      </c>
      <c r="C44" s="67">
        <v>259</v>
      </c>
      <c r="D44" s="67">
        <v>201</v>
      </c>
      <c r="E44" s="67">
        <v>23</v>
      </c>
      <c r="F44" s="67">
        <v>23</v>
      </c>
      <c r="G44" s="67">
        <v>5</v>
      </c>
      <c r="H44" s="67">
        <v>108</v>
      </c>
      <c r="I44" s="67">
        <v>111</v>
      </c>
      <c r="J44" s="67">
        <v>71</v>
      </c>
      <c r="K44" s="67">
        <v>101</v>
      </c>
      <c r="L44" s="67">
        <v>109</v>
      </c>
      <c r="M44" s="67">
        <v>69</v>
      </c>
      <c r="N44" s="103">
        <v>170</v>
      </c>
      <c r="O44" s="103">
        <v>173</v>
      </c>
      <c r="P44" s="103">
        <v>60</v>
      </c>
      <c r="Q44" s="67" t="s">
        <v>583</v>
      </c>
      <c r="R44" s="67" t="s">
        <v>583</v>
      </c>
      <c r="S44" s="67">
        <v>1</v>
      </c>
    </row>
    <row r="45" spans="1:19">
      <c r="A45" s="2" t="s">
        <v>527</v>
      </c>
      <c r="B45" s="99">
        <v>124</v>
      </c>
      <c r="C45" s="69">
        <v>125</v>
      </c>
      <c r="D45" s="69">
        <v>99</v>
      </c>
      <c r="E45" s="69">
        <v>22</v>
      </c>
      <c r="F45" s="69">
        <v>22</v>
      </c>
      <c r="G45" s="69">
        <v>4</v>
      </c>
      <c r="H45" s="69">
        <v>54</v>
      </c>
      <c r="I45" s="69">
        <v>51</v>
      </c>
      <c r="J45" s="69">
        <v>40</v>
      </c>
      <c r="K45" s="69">
        <v>40</v>
      </c>
      <c r="L45" s="69">
        <v>40</v>
      </c>
      <c r="M45" s="69">
        <v>32</v>
      </c>
      <c r="N45" s="99">
        <v>77</v>
      </c>
      <c r="O45" s="99">
        <v>74</v>
      </c>
      <c r="P45" s="99">
        <v>49</v>
      </c>
      <c r="Q45" s="69" t="s">
        <v>583</v>
      </c>
      <c r="R45" s="69" t="s">
        <v>583</v>
      </c>
      <c r="S45" s="69" t="s">
        <v>583</v>
      </c>
    </row>
    <row r="46" spans="1:19">
      <c r="A46" s="11" t="s">
        <v>519</v>
      </c>
      <c r="B46" s="104">
        <v>156</v>
      </c>
      <c r="C46" s="73">
        <v>160</v>
      </c>
      <c r="D46" s="73">
        <v>120</v>
      </c>
      <c r="E46" s="73">
        <v>18</v>
      </c>
      <c r="F46" s="73">
        <v>17</v>
      </c>
      <c r="G46" s="73">
        <v>4</v>
      </c>
      <c r="H46" s="73">
        <v>53</v>
      </c>
      <c r="I46" s="73">
        <v>55</v>
      </c>
      <c r="J46" s="73">
        <v>37</v>
      </c>
      <c r="K46" s="73">
        <v>50</v>
      </c>
      <c r="L46" s="73">
        <v>55</v>
      </c>
      <c r="M46" s="73">
        <v>31</v>
      </c>
      <c r="N46" s="104">
        <v>131</v>
      </c>
      <c r="O46" s="104">
        <v>133</v>
      </c>
      <c r="P46" s="104">
        <v>52</v>
      </c>
      <c r="Q46" s="73">
        <v>2</v>
      </c>
      <c r="R46" s="73">
        <v>2</v>
      </c>
      <c r="S46" s="73">
        <v>1</v>
      </c>
    </row>
    <row r="48" spans="1:19" ht="11.25" customHeight="1">
      <c r="A48" s="2" t="s">
        <v>1750</v>
      </c>
    </row>
    <row r="49" spans="1:1">
      <c r="A49" s="2" t="s">
        <v>1767</v>
      </c>
    </row>
  </sheetData>
  <mergeCells count="9">
    <mergeCell ref="A5:A7"/>
    <mergeCell ref="B5:M5"/>
    <mergeCell ref="N5:S5"/>
    <mergeCell ref="B6:D6"/>
    <mergeCell ref="E6:G6"/>
    <mergeCell ref="H6:J6"/>
    <mergeCell ref="K6:M6"/>
    <mergeCell ref="N6:P6"/>
    <mergeCell ref="Q6:S6"/>
  </mergeCells>
  <hyperlinks>
    <hyperlink ref="S1" location="Índice!A1" display="(Voltar ao índice)" xr:uid="{00000000-0004-0000-6E00-000000000000}"/>
  </hyperlinks>
  <pageMargins left="0.511811024" right="0.511811024" top="0.78740157499999996" bottom="0.78740157499999996" header="0.31496062000000002" footer="0.31496062000000002"/>
  <pageSetup paperSize="9" orientation="portrait"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Y31"/>
  <sheetViews>
    <sheetView zoomScaleNormal="100" workbookViewId="0">
      <pane xSplit="1" topLeftCell="B1" activePane="topRight" state="frozen"/>
      <selection pane="topRight" activeCell="Y1" sqref="Y1"/>
      <selection activeCell="A4" sqref="A4"/>
    </sheetView>
  </sheetViews>
  <sheetFormatPr defaultColWidth="9.140625" defaultRowHeight="9.9499999999999993"/>
  <cols>
    <col min="1" max="1" width="12" style="2" customWidth="1"/>
    <col min="2" max="4" width="9.28515625" style="2" bestFit="1" customWidth="1"/>
    <col min="5" max="7" width="9.28515625" style="2" customWidth="1"/>
    <col min="8" max="10" width="9.28515625" style="2" bestFit="1" customWidth="1"/>
    <col min="11" max="13" width="9.28515625" style="2" customWidth="1"/>
    <col min="14" max="15" width="10.140625" style="2" bestFit="1" customWidth="1"/>
    <col min="16" max="16" width="9.28515625" style="2" bestFit="1" customWidth="1"/>
    <col min="17" max="25" width="9.28515625" style="2" customWidth="1"/>
    <col min="26" max="16384" width="9.140625" style="2"/>
  </cols>
  <sheetData>
    <row r="1" spans="1:25" ht="10.5">
      <c r="A1" s="41" t="s">
        <v>1768</v>
      </c>
      <c r="F1" s="44"/>
      <c r="G1" s="44"/>
      <c r="Y1" s="44" t="s">
        <v>494</v>
      </c>
    </row>
    <row r="2" spans="1:25">
      <c r="A2" s="2" t="s">
        <v>406</v>
      </c>
      <c r="M2" s="275"/>
      <c r="N2" s="275"/>
      <c r="O2" s="275"/>
      <c r="P2" s="275"/>
      <c r="Q2" s="275"/>
      <c r="R2" s="275"/>
      <c r="S2" s="275"/>
      <c r="T2" s="275"/>
      <c r="U2" s="275"/>
    </row>
    <row r="3" spans="1:25">
      <c r="A3" s="2" t="s">
        <v>1769</v>
      </c>
      <c r="M3" s="275"/>
      <c r="N3" s="275"/>
      <c r="O3" s="275"/>
      <c r="P3" s="275"/>
      <c r="Q3" s="275"/>
      <c r="R3" s="275"/>
      <c r="S3" s="275"/>
      <c r="T3" s="275"/>
      <c r="U3" s="275"/>
    </row>
    <row r="5" spans="1:25" ht="17.25" customHeight="1">
      <c r="A5" s="1084" t="s">
        <v>1687</v>
      </c>
      <c r="B5" s="1090" t="s">
        <v>1770</v>
      </c>
      <c r="C5" s="1090"/>
      <c r="D5" s="1090"/>
      <c r="E5" s="1090"/>
      <c r="F5" s="1090"/>
      <c r="G5" s="1090"/>
      <c r="H5" s="1090"/>
      <c r="I5" s="1090"/>
      <c r="J5" s="1090"/>
      <c r="K5" s="1090"/>
      <c r="L5" s="1090"/>
      <c r="M5" s="1090"/>
      <c r="N5" s="1090"/>
      <c r="O5" s="1090"/>
      <c r="P5" s="1090"/>
      <c r="Q5" s="1090"/>
      <c r="R5" s="1090"/>
      <c r="S5" s="1090"/>
      <c r="T5" s="1090"/>
      <c r="U5" s="1090"/>
      <c r="V5" s="1090"/>
      <c r="W5" s="1090"/>
      <c r="X5" s="1090"/>
      <c r="Y5" s="1090"/>
    </row>
    <row r="6" spans="1:25" ht="16.5" customHeight="1">
      <c r="A6" s="1084"/>
      <c r="B6" s="1090" t="s">
        <v>1771</v>
      </c>
      <c r="C6" s="1090"/>
      <c r="D6" s="1090"/>
      <c r="E6" s="1090"/>
      <c r="F6" s="1090"/>
      <c r="G6" s="1090"/>
      <c r="H6" s="1090" t="s">
        <v>1772</v>
      </c>
      <c r="I6" s="1090"/>
      <c r="J6" s="1090"/>
      <c r="K6" s="1090"/>
      <c r="L6" s="1090"/>
      <c r="M6" s="1090"/>
      <c r="N6" s="1090" t="s">
        <v>1773</v>
      </c>
      <c r="O6" s="1090"/>
      <c r="P6" s="1090"/>
      <c r="Q6" s="1090"/>
      <c r="R6" s="1090"/>
      <c r="S6" s="1090"/>
      <c r="T6" s="1090" t="s">
        <v>1774</v>
      </c>
      <c r="U6" s="1090"/>
      <c r="V6" s="1090"/>
      <c r="W6" s="1090"/>
      <c r="X6" s="1090"/>
      <c r="Y6" s="1090"/>
    </row>
    <row r="7" spans="1:25" ht="15" customHeight="1">
      <c r="A7" s="1084"/>
      <c r="B7" s="1025">
        <v>2018</v>
      </c>
      <c r="C7" s="1025">
        <v>2019</v>
      </c>
      <c r="D7" s="1025">
        <v>2020</v>
      </c>
      <c r="E7" s="1025">
        <v>2021</v>
      </c>
      <c r="F7" s="1025">
        <v>2022</v>
      </c>
      <c r="G7" s="1025" t="s">
        <v>1775</v>
      </c>
      <c r="H7" s="1025">
        <v>2018</v>
      </c>
      <c r="I7" s="1025">
        <v>2019</v>
      </c>
      <c r="J7" s="1025">
        <v>2020</v>
      </c>
      <c r="K7" s="1025">
        <v>2021</v>
      </c>
      <c r="L7" s="1025">
        <v>2022</v>
      </c>
      <c r="M7" s="1025" t="s">
        <v>1775</v>
      </c>
      <c r="N7" s="1025">
        <v>2018</v>
      </c>
      <c r="O7" s="1025">
        <v>2019</v>
      </c>
      <c r="P7" s="1025">
        <v>2020</v>
      </c>
      <c r="Q7" s="1025">
        <v>2021</v>
      </c>
      <c r="R7" s="1025">
        <v>2022</v>
      </c>
      <c r="S7" s="1025" t="s">
        <v>1775</v>
      </c>
      <c r="T7" s="1025">
        <v>2018</v>
      </c>
      <c r="U7" s="1025">
        <v>2019</v>
      </c>
      <c r="V7" s="1025">
        <v>2020</v>
      </c>
      <c r="W7" s="1025">
        <v>2021</v>
      </c>
      <c r="X7" s="1025">
        <v>2022</v>
      </c>
      <c r="Y7" s="1025" t="s">
        <v>1775</v>
      </c>
    </row>
    <row r="8" spans="1:25">
      <c r="B8" s="10"/>
      <c r="C8" s="10"/>
      <c r="D8" s="10"/>
      <c r="E8" s="10"/>
      <c r="F8" s="10"/>
      <c r="G8" s="10"/>
      <c r="H8" s="10"/>
      <c r="I8" s="10"/>
      <c r="J8" s="10"/>
      <c r="K8" s="10"/>
      <c r="L8" s="10"/>
      <c r="M8" s="10"/>
      <c r="N8" s="10"/>
      <c r="O8" s="10"/>
      <c r="P8" s="10"/>
      <c r="Q8" s="10"/>
      <c r="R8" s="10"/>
      <c r="S8" s="10"/>
      <c r="T8" s="10"/>
      <c r="U8" s="10"/>
      <c r="V8" s="10"/>
      <c r="W8" s="10"/>
      <c r="X8" s="10"/>
      <c r="Y8" s="10"/>
    </row>
    <row r="9" spans="1:25" ht="10.5">
      <c r="A9" s="45" t="s">
        <v>582</v>
      </c>
      <c r="B9" s="46">
        <v>13415</v>
      </c>
      <c r="C9" s="46">
        <v>8884</v>
      </c>
      <c r="D9" s="46">
        <v>12497</v>
      </c>
      <c r="E9" s="46">
        <v>6597</v>
      </c>
      <c r="F9" s="46">
        <v>4745</v>
      </c>
      <c r="G9" s="46">
        <v>5377</v>
      </c>
      <c r="H9" s="46">
        <v>21661</v>
      </c>
      <c r="I9" s="46">
        <v>5223</v>
      </c>
      <c r="J9" s="46">
        <v>1609</v>
      </c>
      <c r="K9" s="46">
        <v>1859</v>
      </c>
      <c r="L9" s="46">
        <v>1443</v>
      </c>
      <c r="M9" s="46">
        <v>1031</v>
      </c>
      <c r="N9" s="46">
        <v>11106380</v>
      </c>
      <c r="O9" s="46">
        <v>11050237</v>
      </c>
      <c r="P9" s="46">
        <v>17715958</v>
      </c>
      <c r="Q9" s="46">
        <v>46970177</v>
      </c>
      <c r="R9" s="46">
        <v>31554024</v>
      </c>
      <c r="S9" s="46">
        <v>24422314</v>
      </c>
      <c r="T9" s="46">
        <v>17687</v>
      </c>
      <c r="U9" s="46">
        <v>10732</v>
      </c>
      <c r="V9" s="46">
        <v>2630</v>
      </c>
      <c r="W9" s="46">
        <v>10022</v>
      </c>
      <c r="X9" s="46">
        <v>17808</v>
      </c>
      <c r="Y9" s="46">
        <v>16012</v>
      </c>
    </row>
    <row r="10" spans="1:25">
      <c r="B10" s="47"/>
      <c r="C10" s="47"/>
      <c r="D10" s="47"/>
      <c r="E10" s="47"/>
      <c r="F10" s="47"/>
      <c r="G10" s="47"/>
      <c r="H10" s="47"/>
      <c r="I10" s="47"/>
      <c r="J10" s="47"/>
      <c r="K10" s="47"/>
      <c r="L10" s="47"/>
      <c r="M10" s="47"/>
      <c r="N10" s="47"/>
      <c r="O10" s="47"/>
      <c r="P10" s="47"/>
      <c r="Q10" s="47"/>
      <c r="R10" s="47"/>
      <c r="S10" s="47"/>
      <c r="T10" s="47"/>
      <c r="U10" s="47"/>
      <c r="V10" s="47"/>
      <c r="W10" s="47"/>
      <c r="X10" s="47"/>
      <c r="Y10" s="47"/>
    </row>
    <row r="11" spans="1:25">
      <c r="A11" s="632" t="s">
        <v>1510</v>
      </c>
      <c r="B11" s="67">
        <v>933</v>
      </c>
      <c r="C11" s="67">
        <v>675</v>
      </c>
      <c r="D11" s="67">
        <v>918</v>
      </c>
      <c r="E11" s="67">
        <v>1008</v>
      </c>
      <c r="F11" s="67">
        <v>545</v>
      </c>
      <c r="G11" s="67">
        <v>1013</v>
      </c>
      <c r="H11" s="67">
        <v>363</v>
      </c>
      <c r="I11" s="67">
        <v>169</v>
      </c>
      <c r="J11" s="67">
        <v>43</v>
      </c>
      <c r="K11" s="67">
        <v>166</v>
      </c>
      <c r="L11" s="67">
        <v>109</v>
      </c>
      <c r="M11" s="67">
        <v>113</v>
      </c>
      <c r="N11" s="67">
        <v>1281406</v>
      </c>
      <c r="O11" s="67">
        <v>1722151</v>
      </c>
      <c r="P11" s="67">
        <v>1367442</v>
      </c>
      <c r="Q11" s="67">
        <v>3631257</v>
      </c>
      <c r="R11" s="67">
        <v>2533535</v>
      </c>
      <c r="S11" s="67">
        <v>2122431</v>
      </c>
      <c r="T11" s="67">
        <v>2213</v>
      </c>
      <c r="U11" s="67">
        <v>1764</v>
      </c>
      <c r="V11" s="67" t="s">
        <v>583</v>
      </c>
      <c r="W11" s="67">
        <v>2051</v>
      </c>
      <c r="X11" s="67">
        <v>6724</v>
      </c>
      <c r="Y11" s="67">
        <v>6844</v>
      </c>
    </row>
    <row r="12" spans="1:25">
      <c r="A12" s="1054" t="s">
        <v>1511</v>
      </c>
      <c r="B12" s="69">
        <v>4746</v>
      </c>
      <c r="C12" s="69">
        <v>2457</v>
      </c>
      <c r="D12" s="69">
        <v>1444</v>
      </c>
      <c r="E12" s="69">
        <v>1366</v>
      </c>
      <c r="F12" s="69">
        <v>971</v>
      </c>
      <c r="G12" s="69">
        <v>787</v>
      </c>
      <c r="H12" s="69">
        <v>2933</v>
      </c>
      <c r="I12" s="69">
        <v>500</v>
      </c>
      <c r="J12" s="69">
        <v>214</v>
      </c>
      <c r="K12" s="69">
        <v>130</v>
      </c>
      <c r="L12" s="69">
        <v>49</v>
      </c>
      <c r="M12" s="69">
        <v>153</v>
      </c>
      <c r="N12" s="69">
        <v>2648622</v>
      </c>
      <c r="O12" s="69">
        <v>2665729</v>
      </c>
      <c r="P12" s="69">
        <v>3208351</v>
      </c>
      <c r="Q12" s="69">
        <v>8100984</v>
      </c>
      <c r="R12" s="69">
        <v>6473224</v>
      </c>
      <c r="S12" s="69">
        <v>4611543</v>
      </c>
      <c r="T12" s="69">
        <v>1677</v>
      </c>
      <c r="U12" s="69">
        <v>3450</v>
      </c>
      <c r="V12" s="69">
        <v>800</v>
      </c>
      <c r="W12" s="69">
        <v>251</v>
      </c>
      <c r="X12" s="69">
        <v>60</v>
      </c>
      <c r="Y12" s="69">
        <v>818</v>
      </c>
    </row>
    <row r="13" spans="1:25">
      <c r="A13" s="1054" t="s">
        <v>1512</v>
      </c>
      <c r="B13" s="69">
        <v>1312</v>
      </c>
      <c r="C13" s="69">
        <v>995</v>
      </c>
      <c r="D13" s="69">
        <v>3902</v>
      </c>
      <c r="E13" s="69">
        <v>961</v>
      </c>
      <c r="F13" s="69">
        <v>919</v>
      </c>
      <c r="G13" s="69">
        <v>676</v>
      </c>
      <c r="H13" s="69">
        <v>11872</v>
      </c>
      <c r="I13" s="69">
        <v>1849</v>
      </c>
      <c r="J13" s="69">
        <v>735</v>
      </c>
      <c r="K13" s="69">
        <v>424</v>
      </c>
      <c r="L13" s="69">
        <v>480</v>
      </c>
      <c r="M13" s="69">
        <v>61</v>
      </c>
      <c r="N13" s="69">
        <v>2275990</v>
      </c>
      <c r="O13" s="69">
        <v>2170189</v>
      </c>
      <c r="P13" s="69">
        <v>3510218</v>
      </c>
      <c r="Q13" s="69">
        <v>5582429</v>
      </c>
      <c r="R13" s="69">
        <v>3806558</v>
      </c>
      <c r="S13" s="69">
        <v>2524906</v>
      </c>
      <c r="T13" s="69">
        <v>1355</v>
      </c>
      <c r="U13" s="69">
        <v>1076</v>
      </c>
      <c r="V13" s="69">
        <v>700</v>
      </c>
      <c r="W13" s="69">
        <v>2400</v>
      </c>
      <c r="X13" s="69">
        <v>1800</v>
      </c>
      <c r="Y13" s="69">
        <v>1641</v>
      </c>
    </row>
    <row r="14" spans="1:25">
      <c r="A14" s="1054" t="s">
        <v>1513</v>
      </c>
      <c r="B14" s="69">
        <v>4299</v>
      </c>
      <c r="C14" s="69">
        <v>3011</v>
      </c>
      <c r="D14" s="69">
        <v>4445</v>
      </c>
      <c r="E14" s="69">
        <v>2222</v>
      </c>
      <c r="F14" s="69">
        <v>1141</v>
      </c>
      <c r="G14" s="69">
        <v>2269</v>
      </c>
      <c r="H14" s="69">
        <v>3575</v>
      </c>
      <c r="I14" s="69">
        <v>2231</v>
      </c>
      <c r="J14" s="69">
        <v>595</v>
      </c>
      <c r="K14" s="69">
        <v>1055</v>
      </c>
      <c r="L14" s="69">
        <v>773</v>
      </c>
      <c r="M14" s="69">
        <v>600</v>
      </c>
      <c r="N14" s="69">
        <v>2908376</v>
      </c>
      <c r="O14" s="69">
        <v>2654095</v>
      </c>
      <c r="P14" s="69">
        <v>6841289</v>
      </c>
      <c r="Q14" s="69">
        <v>23482624</v>
      </c>
      <c r="R14" s="69">
        <v>14143739</v>
      </c>
      <c r="S14" s="69">
        <v>11247792</v>
      </c>
      <c r="T14" s="69">
        <v>3742</v>
      </c>
      <c r="U14" s="69">
        <v>1425</v>
      </c>
      <c r="V14" s="69">
        <v>60</v>
      </c>
      <c r="W14" s="69">
        <v>4270</v>
      </c>
      <c r="X14" s="69">
        <v>9164</v>
      </c>
      <c r="Y14" s="69">
        <v>6709</v>
      </c>
    </row>
    <row r="15" spans="1:25">
      <c r="A15" s="635" t="s">
        <v>1514</v>
      </c>
      <c r="B15" s="73">
        <v>2125</v>
      </c>
      <c r="C15" s="73">
        <v>1746</v>
      </c>
      <c r="D15" s="73">
        <v>1788</v>
      </c>
      <c r="E15" s="73">
        <v>1040</v>
      </c>
      <c r="F15" s="73">
        <v>1169</v>
      </c>
      <c r="G15" s="73">
        <v>632</v>
      </c>
      <c r="H15" s="73">
        <v>2918</v>
      </c>
      <c r="I15" s="73">
        <v>474</v>
      </c>
      <c r="J15" s="73">
        <v>22</v>
      </c>
      <c r="K15" s="73">
        <v>84</v>
      </c>
      <c r="L15" s="73">
        <v>32</v>
      </c>
      <c r="M15" s="73">
        <v>104</v>
      </c>
      <c r="N15" s="73">
        <v>1991986</v>
      </c>
      <c r="O15" s="73">
        <v>1838073</v>
      </c>
      <c r="P15" s="73">
        <v>2788658</v>
      </c>
      <c r="Q15" s="73">
        <v>6172883</v>
      </c>
      <c r="R15" s="73">
        <v>4596968</v>
      </c>
      <c r="S15" s="73">
        <v>3915642</v>
      </c>
      <c r="T15" s="73">
        <v>8700</v>
      </c>
      <c r="U15" s="73">
        <v>3017</v>
      </c>
      <c r="V15" s="73">
        <v>1070</v>
      </c>
      <c r="W15" s="73">
        <v>1050</v>
      </c>
      <c r="X15" s="73">
        <v>60</v>
      </c>
      <c r="Y15" s="73" t="s">
        <v>583</v>
      </c>
    </row>
    <row r="17" spans="1:25" ht="10.5">
      <c r="A17" s="2" t="s">
        <v>1776</v>
      </c>
    </row>
    <row r="18" spans="1:25">
      <c r="A18" s="2" t="s">
        <v>778</v>
      </c>
      <c r="C18" s="343"/>
      <c r="I18" s="343"/>
    </row>
    <row r="19" spans="1:25">
      <c r="A19" s="2" t="s">
        <v>1445</v>
      </c>
      <c r="B19" s="47"/>
      <c r="C19" s="47"/>
      <c r="D19" s="47"/>
      <c r="E19" s="47"/>
      <c r="F19" s="47"/>
      <c r="G19" s="47"/>
      <c r="H19" s="47"/>
      <c r="I19" s="47"/>
      <c r="J19" s="47"/>
      <c r="K19" s="47"/>
      <c r="L19" s="47"/>
      <c r="M19" s="47"/>
      <c r="N19" s="47"/>
      <c r="O19" s="47"/>
      <c r="P19" s="47"/>
      <c r="Q19" s="47"/>
      <c r="R19" s="47"/>
      <c r="S19" s="47"/>
      <c r="T19" s="47"/>
      <c r="U19" s="47"/>
      <c r="V19" s="47"/>
      <c r="W19" s="47"/>
      <c r="X19" s="47"/>
      <c r="Y19" s="47"/>
    </row>
    <row r="27" spans="1:25">
      <c r="B27" s="47"/>
      <c r="C27" s="47"/>
      <c r="D27" s="47"/>
      <c r="E27" s="47"/>
      <c r="F27" s="47"/>
      <c r="G27" s="47"/>
      <c r="H27" s="47"/>
      <c r="I27" s="47"/>
      <c r="J27" s="47"/>
      <c r="K27" s="47"/>
      <c r="L27" s="47"/>
      <c r="M27" s="47"/>
      <c r="N27" s="47"/>
      <c r="O27" s="47"/>
      <c r="P27" s="47"/>
      <c r="Q27" s="47"/>
      <c r="R27" s="47"/>
      <c r="S27" s="47"/>
      <c r="T27" s="47"/>
      <c r="U27" s="47"/>
      <c r="V27" s="47"/>
      <c r="W27" s="47"/>
      <c r="X27" s="47"/>
      <c r="Y27" s="47"/>
    </row>
    <row r="28" spans="1:25">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c r="B29" s="47"/>
      <c r="C29" s="47"/>
      <c r="D29" s="47"/>
      <c r="E29" s="47"/>
      <c r="F29" s="47"/>
      <c r="G29" s="47"/>
      <c r="H29" s="47"/>
      <c r="I29" s="47"/>
      <c r="J29" s="47"/>
      <c r="K29" s="47"/>
      <c r="L29" s="47"/>
      <c r="M29" s="47"/>
      <c r="N29" s="47"/>
      <c r="O29" s="47"/>
      <c r="P29" s="47"/>
      <c r="Q29" s="47"/>
      <c r="R29" s="47"/>
      <c r="S29" s="47"/>
      <c r="T29" s="47"/>
      <c r="U29" s="47"/>
      <c r="V29" s="47"/>
      <c r="W29" s="47"/>
      <c r="X29" s="47"/>
      <c r="Y29" s="47"/>
    </row>
    <row r="30" spans="1:25">
      <c r="B30" s="47"/>
      <c r="C30" s="47"/>
      <c r="D30" s="47"/>
      <c r="E30" s="47"/>
      <c r="F30" s="47"/>
      <c r="G30" s="47"/>
      <c r="H30" s="47"/>
      <c r="I30" s="47"/>
      <c r="J30" s="47"/>
      <c r="K30" s="47"/>
      <c r="L30" s="47"/>
      <c r="M30" s="47"/>
      <c r="N30" s="47"/>
      <c r="O30" s="47"/>
      <c r="P30" s="47"/>
      <c r="Q30" s="47"/>
      <c r="R30" s="47"/>
      <c r="S30" s="47"/>
      <c r="T30" s="47"/>
      <c r="U30" s="47"/>
      <c r="V30" s="47"/>
      <c r="W30" s="47"/>
      <c r="X30" s="47"/>
      <c r="Y30" s="47"/>
    </row>
    <row r="31" spans="1:25">
      <c r="B31" s="47"/>
      <c r="C31" s="47"/>
      <c r="D31" s="47"/>
      <c r="E31" s="47"/>
      <c r="F31" s="47"/>
      <c r="G31" s="47"/>
      <c r="H31" s="47"/>
      <c r="I31" s="47"/>
      <c r="J31" s="47"/>
      <c r="K31" s="47"/>
      <c r="L31" s="47"/>
      <c r="M31" s="47"/>
      <c r="N31" s="47"/>
      <c r="O31" s="47"/>
      <c r="P31" s="47"/>
      <c r="Q31" s="47"/>
      <c r="R31" s="47"/>
      <c r="S31" s="47"/>
      <c r="T31" s="47"/>
      <c r="U31" s="47"/>
      <c r="V31" s="47"/>
      <c r="W31" s="47"/>
      <c r="X31" s="47"/>
      <c r="Y31" s="47"/>
    </row>
  </sheetData>
  <mergeCells count="6">
    <mergeCell ref="A5:A7"/>
    <mergeCell ref="B5:Y5"/>
    <mergeCell ref="B6:G6"/>
    <mergeCell ref="H6:M6"/>
    <mergeCell ref="N6:S6"/>
    <mergeCell ref="T6:Y6"/>
  </mergeCells>
  <hyperlinks>
    <hyperlink ref="Y1" location="Índice!A1" display="(Voltar ao índice)" xr:uid="{00000000-0004-0000-6F00-000000000000}"/>
  </hyperlinks>
  <pageMargins left="0.511811024" right="0.511811024" top="0.78740157499999996" bottom="0.78740157499999996" header="0.31496062000000002" footer="0.31496062000000002"/>
  <pageSetup paperSize="9" orientation="portrait"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Y19"/>
  <sheetViews>
    <sheetView zoomScaleNormal="100" workbookViewId="0">
      <pane xSplit="1" topLeftCell="B1" activePane="topRight" state="frozen"/>
      <selection pane="topRight" activeCell="B1" sqref="B1"/>
      <selection activeCell="A4" sqref="A4"/>
    </sheetView>
  </sheetViews>
  <sheetFormatPr defaultColWidth="9.140625" defaultRowHeight="9.9499999999999993"/>
  <cols>
    <col min="1" max="1" width="12" style="2" customWidth="1"/>
    <col min="2" max="4" width="9.28515625" style="2" bestFit="1" customWidth="1"/>
    <col min="5" max="7" width="9.28515625" style="2" customWidth="1"/>
    <col min="8" max="10" width="9.28515625" style="2" bestFit="1" customWidth="1"/>
    <col min="11" max="13" width="9.28515625" style="2" customWidth="1"/>
    <col min="14" max="15" width="10.140625" style="2" bestFit="1" customWidth="1"/>
    <col min="16" max="16" width="9.28515625" style="2" bestFit="1" customWidth="1"/>
    <col min="17" max="25" width="9.28515625" style="2" customWidth="1"/>
    <col min="26" max="16384" width="9.140625" style="2"/>
  </cols>
  <sheetData>
    <row r="1" spans="1:25" ht="10.5">
      <c r="A1" s="41" t="s">
        <v>1777</v>
      </c>
      <c r="F1" s="44"/>
      <c r="G1" s="44"/>
      <c r="Y1" s="44" t="s">
        <v>494</v>
      </c>
    </row>
    <row r="2" spans="1:25">
      <c r="A2" s="2" t="s">
        <v>408</v>
      </c>
      <c r="M2" s="275"/>
      <c r="N2" s="275"/>
      <c r="O2" s="275"/>
      <c r="P2" s="275"/>
      <c r="Q2" s="275"/>
      <c r="R2" s="275"/>
      <c r="S2" s="275"/>
      <c r="T2" s="275"/>
      <c r="U2" s="275"/>
    </row>
    <row r="3" spans="1:25">
      <c r="A3" s="2" t="s">
        <v>1769</v>
      </c>
      <c r="M3" s="275"/>
      <c r="N3" s="275"/>
      <c r="O3" s="275"/>
      <c r="P3" s="275"/>
      <c r="Q3" s="275"/>
      <c r="R3" s="275"/>
      <c r="S3" s="275"/>
      <c r="T3" s="275"/>
      <c r="U3" s="275"/>
    </row>
    <row r="5" spans="1:25" ht="17.25" customHeight="1">
      <c r="A5" s="1084" t="s">
        <v>1687</v>
      </c>
      <c r="B5" s="1090" t="s">
        <v>1778</v>
      </c>
      <c r="C5" s="1090"/>
      <c r="D5" s="1090"/>
      <c r="E5" s="1090"/>
      <c r="F5" s="1090"/>
      <c r="G5" s="1090"/>
      <c r="H5" s="1090"/>
      <c r="I5" s="1090"/>
      <c r="J5" s="1090"/>
      <c r="K5" s="1090"/>
      <c r="L5" s="1090"/>
      <c r="M5" s="1090"/>
      <c r="N5" s="1090"/>
      <c r="O5" s="1090"/>
      <c r="P5" s="1090"/>
      <c r="Q5" s="1090"/>
      <c r="R5" s="1090"/>
      <c r="S5" s="1090"/>
      <c r="T5" s="1090"/>
      <c r="U5" s="1090"/>
      <c r="V5" s="1090"/>
      <c r="W5" s="1090"/>
      <c r="X5" s="1090"/>
      <c r="Y5" s="1090"/>
    </row>
    <row r="6" spans="1:25" ht="16.5" customHeight="1">
      <c r="A6" s="1084"/>
      <c r="B6" s="1090" t="s">
        <v>1771</v>
      </c>
      <c r="C6" s="1090"/>
      <c r="D6" s="1090"/>
      <c r="E6" s="1090"/>
      <c r="F6" s="1090"/>
      <c r="G6" s="1090"/>
      <c r="H6" s="1090" t="s">
        <v>1772</v>
      </c>
      <c r="I6" s="1090"/>
      <c r="J6" s="1090"/>
      <c r="K6" s="1090"/>
      <c r="L6" s="1090"/>
      <c r="M6" s="1090"/>
      <c r="N6" s="1090" t="s">
        <v>1773</v>
      </c>
      <c r="O6" s="1090"/>
      <c r="P6" s="1090"/>
      <c r="Q6" s="1090"/>
      <c r="R6" s="1090"/>
      <c r="S6" s="1090"/>
      <c r="T6" s="1090" t="s">
        <v>1774</v>
      </c>
      <c r="U6" s="1090"/>
      <c r="V6" s="1090"/>
      <c r="W6" s="1090"/>
      <c r="X6" s="1090"/>
      <c r="Y6" s="1090"/>
    </row>
    <row r="7" spans="1:25" ht="15" customHeight="1">
      <c r="A7" s="1084"/>
      <c r="B7" s="1025">
        <v>2018</v>
      </c>
      <c r="C7" s="1025">
        <v>2019</v>
      </c>
      <c r="D7" s="1025">
        <v>2020</v>
      </c>
      <c r="E7" s="1025">
        <v>2021</v>
      </c>
      <c r="F7" s="1025">
        <v>2022</v>
      </c>
      <c r="G7" s="1025" t="s">
        <v>1775</v>
      </c>
      <c r="H7" s="1025">
        <v>2018</v>
      </c>
      <c r="I7" s="1025">
        <v>2019</v>
      </c>
      <c r="J7" s="1025">
        <v>2020</v>
      </c>
      <c r="K7" s="1025">
        <v>2021</v>
      </c>
      <c r="L7" s="1025">
        <v>2022</v>
      </c>
      <c r="M7" s="1025" t="s">
        <v>1775</v>
      </c>
      <c r="N7" s="1025">
        <v>2018</v>
      </c>
      <c r="O7" s="1025">
        <v>2019</v>
      </c>
      <c r="P7" s="1025">
        <v>2020</v>
      </c>
      <c r="Q7" s="1025">
        <v>2021</v>
      </c>
      <c r="R7" s="1025">
        <v>2022</v>
      </c>
      <c r="S7" s="1025" t="s">
        <v>1775</v>
      </c>
      <c r="T7" s="1025">
        <v>2018</v>
      </c>
      <c r="U7" s="1025">
        <v>2019</v>
      </c>
      <c r="V7" s="1025">
        <v>2020</v>
      </c>
      <c r="W7" s="1025">
        <v>2021</v>
      </c>
      <c r="X7" s="1025">
        <v>2022</v>
      </c>
      <c r="Y7" s="1025" t="s">
        <v>1775</v>
      </c>
    </row>
    <row r="8" spans="1:25">
      <c r="B8" s="10"/>
      <c r="C8" s="10"/>
      <c r="D8" s="10"/>
      <c r="E8" s="10"/>
      <c r="F8" s="10"/>
      <c r="G8" s="10"/>
      <c r="H8" s="10"/>
      <c r="I8" s="10"/>
      <c r="J8" s="10"/>
      <c r="K8" s="10"/>
      <c r="L8" s="10"/>
      <c r="M8" s="10"/>
      <c r="N8" s="10"/>
      <c r="O8" s="10"/>
      <c r="P8" s="10"/>
      <c r="Q8" s="10"/>
      <c r="R8" s="10"/>
      <c r="S8" s="10"/>
      <c r="T8" s="10"/>
      <c r="U8" s="10"/>
      <c r="V8" s="10"/>
      <c r="W8" s="10"/>
      <c r="X8" s="10"/>
      <c r="Y8" s="10"/>
    </row>
    <row r="9" spans="1:25" ht="10.5">
      <c r="A9" s="45" t="s">
        <v>582</v>
      </c>
      <c r="B9" s="46">
        <v>9204</v>
      </c>
      <c r="C9" s="46">
        <v>9192</v>
      </c>
      <c r="D9" s="46">
        <v>8587</v>
      </c>
      <c r="E9" s="46">
        <v>12492</v>
      </c>
      <c r="F9" s="46">
        <v>6909</v>
      </c>
      <c r="G9" s="46">
        <v>9212</v>
      </c>
      <c r="H9" s="46">
        <v>3</v>
      </c>
      <c r="I9" s="46">
        <v>24</v>
      </c>
      <c r="J9" s="46">
        <v>58</v>
      </c>
      <c r="K9" s="46">
        <v>2</v>
      </c>
      <c r="L9" s="46">
        <v>1</v>
      </c>
      <c r="M9" s="46">
        <v>6</v>
      </c>
      <c r="N9" s="46">
        <v>142288</v>
      </c>
      <c r="O9" s="46">
        <v>141505</v>
      </c>
      <c r="P9" s="46">
        <v>324271</v>
      </c>
      <c r="Q9" s="46">
        <v>193547</v>
      </c>
      <c r="R9" s="46">
        <v>46523</v>
      </c>
      <c r="S9" s="46">
        <v>69225</v>
      </c>
      <c r="T9" s="255" t="s">
        <v>583</v>
      </c>
      <c r="U9" s="255" t="s">
        <v>583</v>
      </c>
      <c r="V9" s="46">
        <v>400</v>
      </c>
      <c r="W9" s="255" t="s">
        <v>583</v>
      </c>
      <c r="X9" s="255" t="s">
        <v>583</v>
      </c>
      <c r="Y9" s="255" t="s">
        <v>583</v>
      </c>
    </row>
    <row r="10" spans="1:25">
      <c r="B10" s="47"/>
      <c r="C10" s="47"/>
      <c r="D10" s="47"/>
      <c r="E10" s="47"/>
      <c r="F10" s="47"/>
      <c r="G10" s="47"/>
      <c r="H10" s="47"/>
      <c r="I10" s="47"/>
      <c r="J10" s="47"/>
      <c r="K10" s="47"/>
      <c r="L10" s="47"/>
      <c r="M10" s="47"/>
      <c r="N10" s="47"/>
      <c r="O10" s="47"/>
      <c r="P10" s="47"/>
    </row>
    <row r="11" spans="1:25">
      <c r="A11" s="632" t="s">
        <v>1510</v>
      </c>
      <c r="B11" s="67">
        <v>1007</v>
      </c>
      <c r="C11" s="67">
        <v>763</v>
      </c>
      <c r="D11" s="67">
        <v>730</v>
      </c>
      <c r="E11" s="67">
        <v>1336</v>
      </c>
      <c r="F11" s="67">
        <v>969</v>
      </c>
      <c r="G11" s="67">
        <v>1003</v>
      </c>
      <c r="H11" s="67" t="s">
        <v>583</v>
      </c>
      <c r="I11" s="67" t="s">
        <v>583</v>
      </c>
      <c r="J11" s="67" t="s">
        <v>583</v>
      </c>
      <c r="K11" s="67" t="s">
        <v>583</v>
      </c>
      <c r="L11" s="67" t="s">
        <v>583</v>
      </c>
      <c r="M11" s="67" t="s">
        <v>583</v>
      </c>
      <c r="N11" s="67">
        <v>10130</v>
      </c>
      <c r="O11" s="67">
        <v>8425</v>
      </c>
      <c r="P11" s="67">
        <v>60315</v>
      </c>
      <c r="Q11" s="49">
        <v>47492</v>
      </c>
      <c r="R11" s="49">
        <v>4973</v>
      </c>
      <c r="S11" s="49">
        <v>3172</v>
      </c>
      <c r="T11" s="103" t="s">
        <v>583</v>
      </c>
      <c r="U11" s="103" t="s">
        <v>583</v>
      </c>
      <c r="V11" s="103" t="s">
        <v>583</v>
      </c>
      <c r="W11" s="103" t="s">
        <v>583</v>
      </c>
      <c r="X11" s="103" t="s">
        <v>583</v>
      </c>
      <c r="Y11" s="103" t="s">
        <v>583</v>
      </c>
    </row>
    <row r="12" spans="1:25">
      <c r="A12" s="1054" t="s">
        <v>1511</v>
      </c>
      <c r="B12" s="69">
        <v>2299</v>
      </c>
      <c r="C12" s="69">
        <v>1170</v>
      </c>
      <c r="D12" s="69">
        <v>1180</v>
      </c>
      <c r="E12" s="69">
        <v>2904</v>
      </c>
      <c r="F12" s="69">
        <v>1905</v>
      </c>
      <c r="G12" s="69">
        <v>1709</v>
      </c>
      <c r="H12" s="69" t="s">
        <v>583</v>
      </c>
      <c r="I12" s="69" t="s">
        <v>583</v>
      </c>
      <c r="J12" s="69">
        <v>1</v>
      </c>
      <c r="K12" s="69">
        <v>2</v>
      </c>
      <c r="L12" s="69" t="s">
        <v>583</v>
      </c>
      <c r="M12" s="69" t="s">
        <v>583</v>
      </c>
      <c r="N12" s="69">
        <v>7649</v>
      </c>
      <c r="O12" s="69">
        <v>18110</v>
      </c>
      <c r="P12" s="69">
        <v>3995</v>
      </c>
      <c r="Q12" s="47">
        <v>14214</v>
      </c>
      <c r="R12" s="47">
        <v>9089</v>
      </c>
      <c r="S12" s="47">
        <v>17854</v>
      </c>
      <c r="T12" s="99" t="s">
        <v>583</v>
      </c>
      <c r="U12" s="99" t="s">
        <v>583</v>
      </c>
      <c r="V12" s="99" t="s">
        <v>583</v>
      </c>
      <c r="W12" s="99" t="s">
        <v>583</v>
      </c>
      <c r="X12" s="99" t="s">
        <v>583</v>
      </c>
      <c r="Y12" s="99" t="s">
        <v>583</v>
      </c>
    </row>
    <row r="13" spans="1:25">
      <c r="A13" s="1054" t="s">
        <v>1512</v>
      </c>
      <c r="B13" s="69">
        <v>332</v>
      </c>
      <c r="C13" s="69">
        <v>523</v>
      </c>
      <c r="D13" s="69">
        <v>578</v>
      </c>
      <c r="E13" s="69">
        <v>1077</v>
      </c>
      <c r="F13" s="69">
        <v>745</v>
      </c>
      <c r="G13" s="69">
        <v>654</v>
      </c>
      <c r="H13" s="69" t="s">
        <v>583</v>
      </c>
      <c r="I13" s="69">
        <v>6</v>
      </c>
      <c r="J13" s="69">
        <v>24</v>
      </c>
      <c r="K13" s="69" t="s">
        <v>583</v>
      </c>
      <c r="L13" s="69">
        <v>1</v>
      </c>
      <c r="M13" s="69">
        <v>2</v>
      </c>
      <c r="N13" s="69">
        <v>17127</v>
      </c>
      <c r="O13" s="69">
        <v>9983</v>
      </c>
      <c r="P13" s="69">
        <v>18781</v>
      </c>
      <c r="Q13" s="47">
        <v>4570</v>
      </c>
      <c r="R13" s="47">
        <v>3162</v>
      </c>
      <c r="S13" s="47">
        <v>2195</v>
      </c>
      <c r="T13" s="99" t="s">
        <v>583</v>
      </c>
      <c r="U13" s="99" t="s">
        <v>583</v>
      </c>
      <c r="V13" s="99">
        <v>200</v>
      </c>
      <c r="W13" s="99" t="s">
        <v>583</v>
      </c>
      <c r="X13" s="99" t="s">
        <v>583</v>
      </c>
      <c r="Y13" s="99" t="s">
        <v>583</v>
      </c>
    </row>
    <row r="14" spans="1:25">
      <c r="A14" s="1054" t="s">
        <v>1513</v>
      </c>
      <c r="B14" s="69">
        <v>4134</v>
      </c>
      <c r="C14" s="69">
        <v>6027</v>
      </c>
      <c r="D14" s="69">
        <v>5180</v>
      </c>
      <c r="E14" s="69">
        <v>6268</v>
      </c>
      <c r="F14" s="69">
        <v>2231</v>
      </c>
      <c r="G14" s="69">
        <v>3468</v>
      </c>
      <c r="H14" s="69">
        <v>3</v>
      </c>
      <c r="I14" s="69">
        <v>18</v>
      </c>
      <c r="J14" s="69">
        <v>30</v>
      </c>
      <c r="K14" s="69" t="s">
        <v>583</v>
      </c>
      <c r="L14" s="69" t="s">
        <v>583</v>
      </c>
      <c r="M14" s="69">
        <v>4</v>
      </c>
      <c r="N14" s="69">
        <v>94599</v>
      </c>
      <c r="O14" s="69">
        <v>56278</v>
      </c>
      <c r="P14" s="69">
        <v>234264</v>
      </c>
      <c r="Q14" s="47">
        <v>68184</v>
      </c>
      <c r="R14" s="47">
        <v>22175</v>
      </c>
      <c r="S14" s="47">
        <v>26886</v>
      </c>
      <c r="T14" s="99" t="s">
        <v>583</v>
      </c>
      <c r="U14" s="99" t="s">
        <v>583</v>
      </c>
      <c r="V14" s="99">
        <v>200</v>
      </c>
      <c r="W14" s="99" t="s">
        <v>583</v>
      </c>
      <c r="X14" s="99" t="s">
        <v>583</v>
      </c>
      <c r="Y14" s="99" t="s">
        <v>583</v>
      </c>
    </row>
    <row r="15" spans="1:25">
      <c r="A15" s="635" t="s">
        <v>1514</v>
      </c>
      <c r="B15" s="73">
        <v>1432</v>
      </c>
      <c r="C15" s="73">
        <v>709</v>
      </c>
      <c r="D15" s="73">
        <v>919</v>
      </c>
      <c r="E15" s="73">
        <v>907</v>
      </c>
      <c r="F15" s="73">
        <v>1059</v>
      </c>
      <c r="G15" s="73">
        <v>2378</v>
      </c>
      <c r="H15" s="73" t="s">
        <v>583</v>
      </c>
      <c r="I15" s="73" t="s">
        <v>583</v>
      </c>
      <c r="J15" s="73">
        <v>3</v>
      </c>
      <c r="K15" s="73" t="s">
        <v>583</v>
      </c>
      <c r="L15" s="73" t="s">
        <v>583</v>
      </c>
      <c r="M15" s="73" t="s">
        <v>583</v>
      </c>
      <c r="N15" s="73">
        <v>12783</v>
      </c>
      <c r="O15" s="73">
        <v>48709</v>
      </c>
      <c r="P15" s="73">
        <v>6916</v>
      </c>
      <c r="Q15" s="50">
        <v>59087</v>
      </c>
      <c r="R15" s="50">
        <v>7124</v>
      </c>
      <c r="S15" s="50">
        <v>19118</v>
      </c>
      <c r="T15" s="104" t="s">
        <v>583</v>
      </c>
      <c r="U15" s="104" t="s">
        <v>583</v>
      </c>
      <c r="V15" s="104" t="s">
        <v>583</v>
      </c>
      <c r="W15" s="104" t="s">
        <v>583</v>
      </c>
      <c r="X15" s="104" t="s">
        <v>583</v>
      </c>
      <c r="Y15" s="104" t="s">
        <v>583</v>
      </c>
    </row>
    <row r="17" spans="1:9" ht="10.5">
      <c r="A17" s="2" t="s">
        <v>1776</v>
      </c>
    </row>
    <row r="18" spans="1:9">
      <c r="A18" s="2" t="s">
        <v>778</v>
      </c>
      <c r="C18" s="343"/>
      <c r="I18" s="343"/>
    </row>
    <row r="19" spans="1:9">
      <c r="A19" s="2" t="s">
        <v>1445</v>
      </c>
    </row>
  </sheetData>
  <mergeCells count="6">
    <mergeCell ref="A5:A7"/>
    <mergeCell ref="B5:Y5"/>
    <mergeCell ref="B6:G6"/>
    <mergeCell ref="H6:M6"/>
    <mergeCell ref="N6:S6"/>
    <mergeCell ref="T6:Y6"/>
  </mergeCells>
  <hyperlinks>
    <hyperlink ref="Y1" location="Índice!A1" display="(Voltar ao índice)" xr:uid="{00000000-0004-0000-7000-000000000000}"/>
  </hyperlinks>
  <pageMargins left="0.511811024" right="0.511811024" top="0.78740157499999996" bottom="0.78740157499999996" header="0.31496062000000002" footer="0.31496062000000002"/>
  <pageSetup paperSize="9"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M16"/>
  <sheetViews>
    <sheetView zoomScaleNormal="100" workbookViewId="0">
      <selection activeCell="A2" sqref="A2"/>
    </sheetView>
  </sheetViews>
  <sheetFormatPr defaultColWidth="9.140625" defaultRowHeight="9.9499999999999993"/>
  <cols>
    <col min="1" max="1" width="27.42578125" style="2" customWidth="1"/>
    <col min="2" max="5" width="9.140625" style="2" customWidth="1"/>
    <col min="6" max="15" width="9.28515625" style="2" bestFit="1" customWidth="1"/>
    <col min="16" max="16384" width="9.140625" style="2"/>
  </cols>
  <sheetData>
    <row r="1" spans="1:13" ht="10.5">
      <c r="A1" s="41" t="s">
        <v>1779</v>
      </c>
      <c r="B1" s="41"/>
      <c r="C1" s="44"/>
      <c r="E1" s="44" t="s">
        <v>494</v>
      </c>
    </row>
    <row r="2" spans="1:13">
      <c r="A2" s="2" t="s">
        <v>410</v>
      </c>
    </row>
    <row r="3" spans="1:13" ht="12">
      <c r="A3" s="2" t="s">
        <v>1780</v>
      </c>
    </row>
    <row r="5" spans="1:13" ht="16.5" customHeight="1">
      <c r="A5" s="1090" t="s">
        <v>1314</v>
      </c>
      <c r="B5" s="1090" t="s">
        <v>1781</v>
      </c>
      <c r="C5" s="1090"/>
      <c r="D5" s="1090"/>
      <c r="E5" s="1090"/>
    </row>
    <row r="6" spans="1:13" ht="15" customHeight="1">
      <c r="A6" s="1090"/>
      <c r="B6" s="1025">
        <v>2021</v>
      </c>
      <c r="C6" s="880">
        <v>2022</v>
      </c>
      <c r="D6" s="880">
        <v>2023</v>
      </c>
      <c r="E6" s="880">
        <v>2024</v>
      </c>
    </row>
    <row r="7" spans="1:13">
      <c r="A7" s="7" t="s">
        <v>1782</v>
      </c>
      <c r="B7" s="49">
        <v>4598</v>
      </c>
      <c r="C7" s="49">
        <v>4573.5</v>
      </c>
      <c r="D7" s="49">
        <v>4549</v>
      </c>
      <c r="E7" s="49">
        <v>4236</v>
      </c>
      <c r="J7" s="47"/>
      <c r="K7" s="47"/>
      <c r="L7" s="47"/>
      <c r="M7" s="47"/>
    </row>
    <row r="8" spans="1:13">
      <c r="A8" s="2" t="s">
        <v>1783</v>
      </c>
      <c r="B8" s="47">
        <v>3517</v>
      </c>
      <c r="C8" s="47">
        <v>3543</v>
      </c>
      <c r="D8" s="47">
        <v>3569</v>
      </c>
      <c r="E8" s="47">
        <v>3873</v>
      </c>
      <c r="J8" s="47"/>
      <c r="K8" s="47"/>
      <c r="L8" s="47"/>
      <c r="M8" s="47"/>
    </row>
    <row r="9" spans="1:13">
      <c r="A9" s="2" t="s">
        <v>1784</v>
      </c>
      <c r="B9" s="47">
        <v>1001</v>
      </c>
      <c r="C9" s="47">
        <v>980</v>
      </c>
      <c r="D9" s="47">
        <v>959</v>
      </c>
      <c r="E9" s="47">
        <v>892</v>
      </c>
      <c r="J9" s="47"/>
      <c r="K9" s="47"/>
      <c r="L9" s="47"/>
      <c r="M9" s="47"/>
    </row>
    <row r="10" spans="1:13">
      <c r="A10" s="2" t="s">
        <v>1785</v>
      </c>
      <c r="B10" s="47">
        <v>6888</v>
      </c>
      <c r="C10" s="47">
        <v>6926.5</v>
      </c>
      <c r="D10" s="47">
        <v>6965</v>
      </c>
      <c r="E10" s="47">
        <v>7372</v>
      </c>
      <c r="J10" s="47"/>
      <c r="K10" s="47"/>
      <c r="L10" s="47"/>
      <c r="M10" s="47"/>
    </row>
    <row r="11" spans="1:13" ht="10.5">
      <c r="A11" s="45" t="s">
        <v>787</v>
      </c>
      <c r="B11" s="46">
        <v>16004</v>
      </c>
      <c r="C11" s="46">
        <v>16023</v>
      </c>
      <c r="D11" s="46">
        <v>16042</v>
      </c>
      <c r="E11" s="46">
        <v>16373</v>
      </c>
      <c r="J11" s="47"/>
      <c r="K11" s="47"/>
      <c r="L11" s="47"/>
      <c r="M11" s="47"/>
    </row>
    <row r="12" spans="1:13">
      <c r="C12" s="47"/>
      <c r="D12" s="47"/>
    </row>
    <row r="13" spans="1:13" ht="11.25" customHeight="1">
      <c r="A13" s="1094" t="s">
        <v>1691</v>
      </c>
      <c r="B13" s="1094"/>
      <c r="C13" s="1094"/>
      <c r="D13" s="1094"/>
    </row>
    <row r="14" spans="1:13">
      <c r="A14" s="1094"/>
      <c r="B14" s="1094"/>
      <c r="C14" s="1094"/>
      <c r="D14" s="1094"/>
    </row>
    <row r="15" spans="1:13">
      <c r="A15" s="1094"/>
      <c r="B15" s="1094"/>
      <c r="C15" s="1094"/>
      <c r="D15" s="1094"/>
    </row>
    <row r="16" spans="1:13">
      <c r="A16" s="2" t="s">
        <v>1786</v>
      </c>
      <c r="C16" s="47"/>
      <c r="D16" s="47"/>
    </row>
  </sheetData>
  <mergeCells count="3">
    <mergeCell ref="A5:A6"/>
    <mergeCell ref="B5:E5"/>
    <mergeCell ref="A13:D15"/>
  </mergeCells>
  <hyperlinks>
    <hyperlink ref="E1" location="Índice!A1" display="(Voltar ao índice)" xr:uid="{00000000-0004-0000-7100-000000000000}"/>
  </hyperlinks>
  <pageMargins left="0.511811024" right="0.511811024" top="0.78740157499999996" bottom="0.78740157499999996" header="0.31496062000000002" footer="0.31496062000000002"/>
  <pageSetup paperSize="9" orientation="portrait"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E17"/>
  <sheetViews>
    <sheetView zoomScaleNormal="100" workbookViewId="0">
      <selection activeCell="E1" sqref="E1"/>
    </sheetView>
  </sheetViews>
  <sheetFormatPr defaultColWidth="9.140625" defaultRowHeight="9.9499999999999993"/>
  <cols>
    <col min="1" max="1" width="27.42578125" style="2" customWidth="1"/>
    <col min="2" max="3" width="9.28515625" style="2" bestFit="1" customWidth="1"/>
    <col min="4" max="4" width="10.140625" style="2" bestFit="1" customWidth="1"/>
    <col min="5" max="14" width="9.28515625" style="2" bestFit="1" customWidth="1"/>
    <col min="15" max="16384" width="9.140625" style="2"/>
  </cols>
  <sheetData>
    <row r="1" spans="1:5" ht="10.5">
      <c r="A1" s="41" t="s">
        <v>1787</v>
      </c>
      <c r="B1" s="44"/>
      <c r="E1" s="44" t="s">
        <v>494</v>
      </c>
    </row>
    <row r="2" spans="1:5">
      <c r="A2" s="2" t="s">
        <v>412</v>
      </c>
    </row>
    <row r="3" spans="1:5">
      <c r="A3" s="2" t="s">
        <v>1788</v>
      </c>
    </row>
    <row r="5" spans="1:5" ht="16.5" customHeight="1">
      <c r="A5" s="1090" t="s">
        <v>1789</v>
      </c>
      <c r="B5" s="1090" t="s">
        <v>1790</v>
      </c>
      <c r="C5" s="1090"/>
      <c r="D5" s="1090"/>
      <c r="E5" s="1090"/>
    </row>
    <row r="6" spans="1:5" ht="15" customHeight="1">
      <c r="A6" s="1090"/>
      <c r="B6" s="880">
        <v>2019</v>
      </c>
      <c r="C6" s="880">
        <v>2020</v>
      </c>
      <c r="D6" s="880">
        <v>2021</v>
      </c>
      <c r="E6" s="880">
        <v>2022</v>
      </c>
    </row>
    <row r="7" spans="1:5">
      <c r="A7" s="7" t="s">
        <v>1791</v>
      </c>
      <c r="B7" s="49">
        <v>20</v>
      </c>
      <c r="C7" s="47">
        <v>36</v>
      </c>
      <c r="D7" s="47">
        <v>30</v>
      </c>
      <c r="E7" s="2">
        <v>38</v>
      </c>
    </row>
    <row r="8" spans="1:5">
      <c r="A8" s="2" t="s">
        <v>1764</v>
      </c>
      <c r="B8" s="47">
        <v>6</v>
      </c>
      <c r="C8" s="47">
        <v>4</v>
      </c>
      <c r="D8" s="47">
        <v>5</v>
      </c>
      <c r="E8" s="2">
        <v>6</v>
      </c>
    </row>
    <row r="9" spans="1:5" ht="10.5">
      <c r="A9" s="45" t="s">
        <v>787</v>
      </c>
      <c r="B9" s="46">
        <v>26</v>
      </c>
      <c r="C9" s="46">
        <v>40</v>
      </c>
      <c r="D9" s="46">
        <v>35</v>
      </c>
      <c r="E9" s="46">
        <v>44</v>
      </c>
    </row>
    <row r="10" spans="1:5">
      <c r="B10" s="47"/>
      <c r="C10" s="47"/>
    </row>
    <row r="11" spans="1:5" ht="11.25" customHeight="1">
      <c r="A11" s="1094" t="s">
        <v>1792</v>
      </c>
      <c r="B11" s="1094"/>
      <c r="C11" s="1094"/>
      <c r="D11" s="1094"/>
      <c r="E11" s="1094"/>
    </row>
    <row r="12" spans="1:5">
      <c r="A12" s="1094"/>
      <c r="B12" s="1094"/>
      <c r="C12" s="1094"/>
      <c r="D12" s="1094"/>
      <c r="E12" s="1094"/>
    </row>
    <row r="13" spans="1:5">
      <c r="A13" s="1094"/>
      <c r="B13" s="1094"/>
      <c r="C13" s="1094"/>
      <c r="D13" s="1094"/>
      <c r="E13" s="1094"/>
    </row>
    <row r="14" spans="1:5">
      <c r="B14" s="47"/>
      <c r="C14" s="47"/>
    </row>
    <row r="16" spans="1:5">
      <c r="B16" s="47"/>
      <c r="C16" s="47"/>
      <c r="D16" s="47"/>
      <c r="E16" s="47"/>
    </row>
    <row r="17" spans="2:5">
      <c r="B17" s="47"/>
      <c r="C17" s="47"/>
      <c r="D17" s="47"/>
      <c r="E17" s="47"/>
    </row>
  </sheetData>
  <mergeCells count="3">
    <mergeCell ref="A5:A6"/>
    <mergeCell ref="B5:E5"/>
    <mergeCell ref="A11:E13"/>
  </mergeCells>
  <hyperlinks>
    <hyperlink ref="E1" location="Índice!A1" display="(Voltar ao índice)" xr:uid="{00000000-0004-0000-7200-000000000000}"/>
  </hyperlinks>
  <pageMargins left="0.511811024" right="0.511811024" top="0.78740157499999996" bottom="0.78740157499999996" header="0.31496062000000002" footer="0.31496062000000002"/>
  <pageSetup paperSize="9"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U53"/>
  <sheetViews>
    <sheetView zoomScaleNormal="100" workbookViewId="0">
      <pane xSplit="1" ySplit="7" topLeftCell="B8" activePane="bottomRight" state="frozen"/>
      <selection pane="bottomRight" activeCell="A2" sqref="A2"/>
      <selection pane="bottomLeft" activeCell="A4" sqref="A4"/>
      <selection pane="topRight" activeCell="A4" sqref="A4"/>
    </sheetView>
  </sheetViews>
  <sheetFormatPr defaultColWidth="9.140625" defaultRowHeight="9.9499999999999993"/>
  <cols>
    <col min="1" max="1" width="17.85546875" style="2" customWidth="1"/>
    <col min="2" max="4" width="9.140625" style="2" customWidth="1"/>
    <col min="5" max="11" width="9.140625" style="2"/>
    <col min="12" max="21" width="9.140625" style="2" customWidth="1"/>
    <col min="22" max="16384" width="9.140625" style="2"/>
  </cols>
  <sheetData>
    <row r="1" spans="1:21" ht="10.5">
      <c r="A1" s="41" t="s">
        <v>1793</v>
      </c>
      <c r="B1" s="41"/>
      <c r="C1" s="41"/>
      <c r="U1" s="44" t="s">
        <v>494</v>
      </c>
    </row>
    <row r="2" spans="1:21">
      <c r="A2" s="2" t="s">
        <v>414</v>
      </c>
    </row>
    <row r="3" spans="1:21" ht="12">
      <c r="A3" s="2" t="s">
        <v>1794</v>
      </c>
    </row>
    <row r="5" spans="1:21" ht="20.45" customHeight="1">
      <c r="A5" s="1084" t="s">
        <v>601</v>
      </c>
      <c r="B5" s="1090" t="s">
        <v>1795</v>
      </c>
      <c r="C5" s="1090"/>
      <c r="D5" s="1090"/>
      <c r="E5" s="1090"/>
      <c r="F5" s="1090"/>
      <c r="G5" s="1090"/>
      <c r="H5" s="1090"/>
      <c r="I5" s="1090"/>
      <c r="J5" s="1090"/>
      <c r="K5" s="1090"/>
      <c r="L5" s="1090" t="s">
        <v>1796</v>
      </c>
      <c r="M5" s="1090"/>
      <c r="N5" s="1090"/>
      <c r="O5" s="1090"/>
      <c r="P5" s="1090"/>
      <c r="Q5" s="1090"/>
      <c r="R5" s="1090"/>
      <c r="S5" s="1090"/>
      <c r="T5" s="1090"/>
      <c r="U5" s="1090"/>
    </row>
    <row r="6" spans="1:21" ht="19.5" customHeight="1">
      <c r="A6" s="1084"/>
      <c r="B6" s="1090" t="s">
        <v>1797</v>
      </c>
      <c r="C6" s="1090"/>
      <c r="D6" s="1090"/>
      <c r="E6" s="1090"/>
      <c r="F6" s="1090"/>
      <c r="G6" s="1090" t="s">
        <v>1798</v>
      </c>
      <c r="H6" s="1090"/>
      <c r="I6" s="1090"/>
      <c r="J6" s="1090"/>
      <c r="K6" s="1090"/>
      <c r="L6" s="1090" t="s">
        <v>1797</v>
      </c>
      <c r="M6" s="1090"/>
      <c r="N6" s="1090"/>
      <c r="O6" s="1090"/>
      <c r="P6" s="1090"/>
      <c r="Q6" s="1090" t="s">
        <v>1798</v>
      </c>
      <c r="R6" s="1090"/>
      <c r="S6" s="1090"/>
      <c r="T6" s="1090"/>
      <c r="U6" s="1090"/>
    </row>
    <row r="7" spans="1:21" ht="18" customHeight="1">
      <c r="A7" s="1084"/>
      <c r="B7" s="1020">
        <v>2019</v>
      </c>
      <c r="C7" s="1020">
        <v>2020</v>
      </c>
      <c r="D7" s="1025">
        <v>2021</v>
      </c>
      <c r="E7" s="1025">
        <v>2022</v>
      </c>
      <c r="F7" s="1020">
        <v>2023</v>
      </c>
      <c r="G7" s="1020">
        <v>2019</v>
      </c>
      <c r="H7" s="1020">
        <v>2020</v>
      </c>
      <c r="I7" s="1025">
        <v>2021</v>
      </c>
      <c r="J7" s="1025">
        <v>2022</v>
      </c>
      <c r="K7" s="1020">
        <v>2023</v>
      </c>
      <c r="L7" s="1020">
        <v>2019</v>
      </c>
      <c r="M7" s="1020">
        <v>2020</v>
      </c>
      <c r="N7" s="1025">
        <v>2021</v>
      </c>
      <c r="O7" s="1025">
        <v>2022</v>
      </c>
      <c r="P7" s="1020">
        <v>2023</v>
      </c>
      <c r="Q7" s="1020">
        <v>2019</v>
      </c>
      <c r="R7" s="1020">
        <v>2020</v>
      </c>
      <c r="S7" s="1025">
        <v>2021</v>
      </c>
      <c r="T7" s="1025">
        <v>2022</v>
      </c>
      <c r="U7" s="1020">
        <v>2023</v>
      </c>
    </row>
    <row r="8" spans="1:21">
      <c r="B8" s="47"/>
      <c r="C8" s="47"/>
      <c r="D8" s="47"/>
      <c r="E8" s="47"/>
      <c r="F8" s="47"/>
      <c r="G8" s="47"/>
      <c r="H8" s="47"/>
      <c r="I8" s="47"/>
      <c r="J8" s="47"/>
      <c r="K8" s="47"/>
      <c r="L8" s="47"/>
      <c r="M8" s="47"/>
      <c r="N8" s="47"/>
      <c r="O8" s="47"/>
      <c r="P8" s="47"/>
      <c r="Q8" s="47"/>
      <c r="R8" s="47"/>
      <c r="S8" s="47"/>
      <c r="T8" s="47"/>
      <c r="U8" s="47"/>
    </row>
    <row r="9" spans="1:21" ht="10.5">
      <c r="A9" s="45" t="s">
        <v>582</v>
      </c>
      <c r="B9" s="46">
        <v>7898</v>
      </c>
      <c r="C9" s="46">
        <v>3383</v>
      </c>
      <c r="D9" s="46">
        <v>6718</v>
      </c>
      <c r="E9" s="46">
        <v>5218</v>
      </c>
      <c r="F9" s="46">
        <v>4624</v>
      </c>
      <c r="G9" s="46">
        <v>15200188.77</v>
      </c>
      <c r="H9" s="46">
        <v>6320161.7599999998</v>
      </c>
      <c r="I9" s="46">
        <v>13337685.02</v>
      </c>
      <c r="J9" s="46">
        <v>11356072.970000001</v>
      </c>
      <c r="K9" s="46">
        <v>10640707.27</v>
      </c>
      <c r="L9" s="46">
        <v>346</v>
      </c>
      <c r="M9" s="46">
        <v>156</v>
      </c>
      <c r="N9" s="46">
        <v>294</v>
      </c>
      <c r="O9" s="46">
        <v>253</v>
      </c>
      <c r="P9" s="46">
        <v>262</v>
      </c>
      <c r="Q9" s="46">
        <v>692953.93</v>
      </c>
      <c r="R9" s="46">
        <v>294633.7</v>
      </c>
      <c r="S9" s="46">
        <v>604117.85000000009</v>
      </c>
      <c r="T9" s="46">
        <v>573940.85</v>
      </c>
      <c r="U9" s="46">
        <v>605976.59</v>
      </c>
    </row>
    <row r="10" spans="1:21">
      <c r="B10" s="47"/>
      <c r="C10" s="47"/>
      <c r="D10" s="47"/>
      <c r="E10" s="47"/>
      <c r="F10" s="47"/>
      <c r="G10" s="47"/>
      <c r="H10" s="47"/>
      <c r="I10" s="47"/>
      <c r="J10" s="47"/>
      <c r="K10" s="47"/>
      <c r="L10" s="47"/>
      <c r="M10" s="47"/>
      <c r="N10" s="47"/>
      <c r="O10" s="47"/>
      <c r="P10" s="47"/>
      <c r="Q10" s="47"/>
      <c r="R10" s="47"/>
      <c r="S10" s="47"/>
      <c r="T10" s="47"/>
      <c r="U10" s="47"/>
    </row>
    <row r="11" spans="1:21" ht="10.5">
      <c r="A11" s="45" t="s">
        <v>604</v>
      </c>
      <c r="B11" s="878">
        <v>356</v>
      </c>
      <c r="C11" s="878">
        <v>122</v>
      </c>
      <c r="D11" s="878">
        <v>283</v>
      </c>
      <c r="E11" s="878">
        <v>207</v>
      </c>
      <c r="F11" s="878">
        <v>131</v>
      </c>
      <c r="G11" s="878">
        <v>630745.59</v>
      </c>
      <c r="H11" s="878">
        <v>209271.74</v>
      </c>
      <c r="I11" s="878">
        <v>515679.39</v>
      </c>
      <c r="J11" s="878">
        <v>423929.97</v>
      </c>
      <c r="K11" s="878">
        <v>278964.07999999996</v>
      </c>
      <c r="L11" s="878">
        <v>29</v>
      </c>
      <c r="M11" s="878">
        <v>7</v>
      </c>
      <c r="N11" s="878">
        <v>19</v>
      </c>
      <c r="O11" s="878">
        <v>10</v>
      </c>
      <c r="P11" s="878">
        <v>13</v>
      </c>
      <c r="Q11" s="878">
        <v>55308.049999999996</v>
      </c>
      <c r="R11" s="878">
        <v>10462.700000000001</v>
      </c>
      <c r="S11" s="878">
        <v>36154.800000000003</v>
      </c>
      <c r="T11" s="878">
        <v>21111.8</v>
      </c>
      <c r="U11" s="878">
        <v>26976.410000000003</v>
      </c>
    </row>
    <row r="12" spans="1:21">
      <c r="A12" s="7" t="s">
        <v>550</v>
      </c>
      <c r="B12" s="49">
        <v>11</v>
      </c>
      <c r="C12" s="49">
        <v>5</v>
      </c>
      <c r="D12" s="49">
        <v>16</v>
      </c>
      <c r="E12" s="49">
        <v>10</v>
      </c>
      <c r="F12" s="49">
        <v>7</v>
      </c>
      <c r="G12" s="49">
        <v>19497.88</v>
      </c>
      <c r="H12" s="49">
        <v>8736.19</v>
      </c>
      <c r="I12" s="49">
        <v>26600.2</v>
      </c>
      <c r="J12" s="49">
        <v>20973.63</v>
      </c>
      <c r="K12" s="49">
        <v>16335.5</v>
      </c>
      <c r="L12" s="67">
        <v>2</v>
      </c>
      <c r="M12" s="67">
        <v>2</v>
      </c>
      <c r="N12" s="67">
        <v>2</v>
      </c>
      <c r="O12" s="67">
        <v>1</v>
      </c>
      <c r="P12" s="67">
        <v>2</v>
      </c>
      <c r="Q12" s="67">
        <v>2791.4</v>
      </c>
      <c r="R12" s="67">
        <v>2141.4699999999998</v>
      </c>
      <c r="S12" s="67">
        <v>4698.1000000000004</v>
      </c>
      <c r="T12" s="67">
        <v>1346.53</v>
      </c>
      <c r="U12" s="67">
        <v>4130.28</v>
      </c>
    </row>
    <row r="13" spans="1:21">
      <c r="A13" s="2" t="s">
        <v>556</v>
      </c>
      <c r="B13" s="47">
        <v>11</v>
      </c>
      <c r="C13" s="47">
        <v>7</v>
      </c>
      <c r="D13" s="47">
        <v>15</v>
      </c>
      <c r="E13" s="47">
        <v>9</v>
      </c>
      <c r="F13" s="47">
        <v>6</v>
      </c>
      <c r="G13" s="47">
        <v>20858.18</v>
      </c>
      <c r="H13" s="47">
        <v>13808.49</v>
      </c>
      <c r="I13" s="47">
        <v>29562.5</v>
      </c>
      <c r="J13" s="47">
        <v>19647.690000000002</v>
      </c>
      <c r="K13" s="47">
        <v>15358.300000000001</v>
      </c>
      <c r="L13" s="69">
        <v>1</v>
      </c>
      <c r="M13" s="69" t="s">
        <v>583</v>
      </c>
      <c r="N13" s="69">
        <v>1</v>
      </c>
      <c r="O13" s="69" t="s">
        <v>583</v>
      </c>
      <c r="P13" s="69" t="s">
        <v>583</v>
      </c>
      <c r="Q13" s="69">
        <v>2360.27</v>
      </c>
      <c r="R13" s="69" t="s">
        <v>583</v>
      </c>
      <c r="S13" s="69">
        <v>2593.8000000000002</v>
      </c>
      <c r="T13" s="69" t="s">
        <v>583</v>
      </c>
      <c r="U13" s="69" t="s">
        <v>583</v>
      </c>
    </row>
    <row r="14" spans="1:21">
      <c r="A14" s="2" t="s">
        <v>544</v>
      </c>
      <c r="B14" s="47">
        <v>141</v>
      </c>
      <c r="C14" s="47">
        <v>44</v>
      </c>
      <c r="D14" s="47">
        <v>78</v>
      </c>
      <c r="E14" s="47">
        <v>38</v>
      </c>
      <c r="F14" s="47">
        <v>31</v>
      </c>
      <c r="G14" s="47">
        <v>250191.02000000002</v>
      </c>
      <c r="H14" s="47">
        <v>75624.2</v>
      </c>
      <c r="I14" s="47">
        <v>146959.39000000001</v>
      </c>
      <c r="J14" s="47">
        <v>80606.11</v>
      </c>
      <c r="K14" s="47">
        <v>71993.649999999994</v>
      </c>
      <c r="L14" s="69">
        <v>4</v>
      </c>
      <c r="M14" s="69">
        <v>2</v>
      </c>
      <c r="N14" s="69">
        <v>3</v>
      </c>
      <c r="O14" s="69">
        <v>1</v>
      </c>
      <c r="P14" s="69">
        <v>4</v>
      </c>
      <c r="Q14" s="69">
        <v>7886.17</v>
      </c>
      <c r="R14" s="69">
        <v>3429.53</v>
      </c>
      <c r="S14" s="69">
        <v>5197.5</v>
      </c>
      <c r="T14" s="69">
        <v>3786.28</v>
      </c>
      <c r="U14" s="69">
        <v>10821.87</v>
      </c>
    </row>
    <row r="15" spans="1:21">
      <c r="A15" s="2" t="s">
        <v>506</v>
      </c>
      <c r="B15" s="47">
        <v>108</v>
      </c>
      <c r="C15" s="47">
        <v>40</v>
      </c>
      <c r="D15" s="47">
        <v>94</v>
      </c>
      <c r="E15" s="47">
        <v>98</v>
      </c>
      <c r="F15" s="47">
        <v>61</v>
      </c>
      <c r="G15" s="47">
        <v>197710.37999999998</v>
      </c>
      <c r="H15" s="47">
        <v>71410.31</v>
      </c>
      <c r="I15" s="47">
        <v>171988.3</v>
      </c>
      <c r="J15" s="47">
        <v>205476.69</v>
      </c>
      <c r="K15" s="47">
        <v>126779.37</v>
      </c>
      <c r="L15" s="69">
        <v>11</v>
      </c>
      <c r="M15" s="69">
        <v>2</v>
      </c>
      <c r="N15" s="69">
        <v>8</v>
      </c>
      <c r="O15" s="69">
        <v>4</v>
      </c>
      <c r="P15" s="69">
        <v>3</v>
      </c>
      <c r="Q15" s="69">
        <v>18899.09</v>
      </c>
      <c r="R15" s="69">
        <v>3538.4300000000003</v>
      </c>
      <c r="S15" s="69">
        <v>16159</v>
      </c>
      <c r="T15" s="69">
        <v>8670.64</v>
      </c>
      <c r="U15" s="69">
        <v>5504.85</v>
      </c>
    </row>
    <row r="16" spans="1:21">
      <c r="A16" s="2" t="s">
        <v>542</v>
      </c>
      <c r="B16" s="47">
        <v>53</v>
      </c>
      <c r="C16" s="47">
        <v>13</v>
      </c>
      <c r="D16" s="47">
        <v>42</v>
      </c>
      <c r="E16" s="47">
        <v>20</v>
      </c>
      <c r="F16" s="47">
        <v>12</v>
      </c>
      <c r="G16" s="47">
        <v>90030.38</v>
      </c>
      <c r="H16" s="47">
        <v>19141.489999999998</v>
      </c>
      <c r="I16" s="47">
        <v>78089</v>
      </c>
      <c r="J16" s="47">
        <v>37004.11</v>
      </c>
      <c r="K16" s="47">
        <v>22709</v>
      </c>
      <c r="L16" s="69">
        <v>5</v>
      </c>
      <c r="M16" s="69" t="s">
        <v>583</v>
      </c>
      <c r="N16" s="69">
        <v>4</v>
      </c>
      <c r="O16" s="69">
        <v>2</v>
      </c>
      <c r="P16" s="69" t="s">
        <v>583</v>
      </c>
      <c r="Q16" s="69">
        <v>10346.24</v>
      </c>
      <c r="R16" s="69" t="s">
        <v>583</v>
      </c>
      <c r="S16" s="69">
        <v>5733.2</v>
      </c>
      <c r="T16" s="69">
        <v>3877.18</v>
      </c>
      <c r="U16" s="69" t="s">
        <v>583</v>
      </c>
    </row>
    <row r="17" spans="1:21">
      <c r="A17" s="2" t="s">
        <v>560</v>
      </c>
      <c r="B17" s="47">
        <v>9</v>
      </c>
      <c r="C17" s="47">
        <v>7</v>
      </c>
      <c r="D17" s="47">
        <v>20</v>
      </c>
      <c r="E17" s="47">
        <v>15</v>
      </c>
      <c r="F17" s="47">
        <v>10</v>
      </c>
      <c r="G17" s="47">
        <v>13129.670000000002</v>
      </c>
      <c r="H17" s="47">
        <v>10464.619999999999</v>
      </c>
      <c r="I17" s="47">
        <v>29156.6</v>
      </c>
      <c r="J17" s="47">
        <v>23586.68</v>
      </c>
      <c r="K17" s="47">
        <v>15857.89</v>
      </c>
      <c r="L17" s="69">
        <v>2</v>
      </c>
      <c r="M17" s="69">
        <v>1</v>
      </c>
      <c r="N17" s="69">
        <v>1</v>
      </c>
      <c r="O17" s="69">
        <v>2</v>
      </c>
      <c r="P17" s="69">
        <v>4</v>
      </c>
      <c r="Q17" s="69">
        <v>3245.49</v>
      </c>
      <c r="R17" s="69">
        <v>1353.27</v>
      </c>
      <c r="S17" s="69">
        <v>1773.2</v>
      </c>
      <c r="T17" s="69">
        <v>3431.17</v>
      </c>
      <c r="U17" s="69">
        <v>6519.41</v>
      </c>
    </row>
    <row r="18" spans="1:21">
      <c r="A18" s="11" t="s">
        <v>554</v>
      </c>
      <c r="B18" s="50">
        <v>23</v>
      </c>
      <c r="C18" s="50">
        <v>6</v>
      </c>
      <c r="D18" s="50">
        <v>18</v>
      </c>
      <c r="E18" s="50">
        <v>17</v>
      </c>
      <c r="F18" s="50">
        <v>4</v>
      </c>
      <c r="G18" s="50">
        <v>39328.080000000002</v>
      </c>
      <c r="H18" s="50">
        <v>10086.44</v>
      </c>
      <c r="I18" s="50">
        <v>33323.4</v>
      </c>
      <c r="J18" s="50">
        <v>36635.06</v>
      </c>
      <c r="K18" s="50">
        <v>9930.369999999999</v>
      </c>
      <c r="L18" s="73">
        <v>4</v>
      </c>
      <c r="M18" s="73" t="s">
        <v>583</v>
      </c>
      <c r="N18" s="73" t="s">
        <v>583</v>
      </c>
      <c r="O18" s="73" t="s">
        <v>583</v>
      </c>
      <c r="P18" s="73" t="s">
        <v>583</v>
      </c>
      <c r="Q18" s="73">
        <v>9779.39</v>
      </c>
      <c r="R18" s="73" t="s">
        <v>583</v>
      </c>
      <c r="S18" s="73" t="s">
        <v>583</v>
      </c>
      <c r="T18" s="73" t="s">
        <v>583</v>
      </c>
      <c r="U18" s="73" t="s">
        <v>583</v>
      </c>
    </row>
    <row r="19" spans="1:21">
      <c r="B19" s="47"/>
      <c r="C19" s="47"/>
      <c r="D19" s="47"/>
      <c r="E19" s="47"/>
      <c r="F19" s="47"/>
      <c r="G19" s="47"/>
      <c r="H19" s="47"/>
      <c r="I19" s="47"/>
      <c r="J19" s="47"/>
      <c r="K19" s="47"/>
      <c r="L19" s="69"/>
      <c r="M19" s="69"/>
      <c r="N19" s="69"/>
      <c r="O19" s="69"/>
      <c r="P19" s="69"/>
      <c r="Q19" s="69"/>
      <c r="R19" s="69"/>
      <c r="S19" s="69"/>
      <c r="T19" s="69"/>
      <c r="U19" s="69"/>
    </row>
    <row r="20" spans="1:21" ht="10.5">
      <c r="A20" s="45" t="s">
        <v>605</v>
      </c>
      <c r="B20" s="46">
        <v>966</v>
      </c>
      <c r="C20" s="46">
        <v>422</v>
      </c>
      <c r="D20" s="46">
        <v>791</v>
      </c>
      <c r="E20" s="46">
        <v>589</v>
      </c>
      <c r="F20" s="46">
        <v>434</v>
      </c>
      <c r="G20" s="46">
        <v>1499251.1400000001</v>
      </c>
      <c r="H20" s="46">
        <v>632761.16</v>
      </c>
      <c r="I20" s="46">
        <v>1251851.92</v>
      </c>
      <c r="J20" s="46">
        <v>1053090.72</v>
      </c>
      <c r="K20" s="46">
        <v>795318.97</v>
      </c>
      <c r="L20" s="255">
        <v>53</v>
      </c>
      <c r="M20" s="255">
        <v>27</v>
      </c>
      <c r="N20" s="255">
        <v>46</v>
      </c>
      <c r="O20" s="255">
        <v>34</v>
      </c>
      <c r="P20" s="255">
        <v>36</v>
      </c>
      <c r="Q20" s="255">
        <v>85893.650000000009</v>
      </c>
      <c r="R20" s="255">
        <v>40367.18</v>
      </c>
      <c r="S20" s="255">
        <v>80818.649999999994</v>
      </c>
      <c r="T20" s="255">
        <v>64864.900000000009</v>
      </c>
      <c r="U20" s="255">
        <v>71745.069999999992</v>
      </c>
    </row>
    <row r="21" spans="1:21">
      <c r="A21" s="7" t="s">
        <v>521</v>
      </c>
      <c r="B21" s="47">
        <v>27</v>
      </c>
      <c r="C21" s="47">
        <v>13</v>
      </c>
      <c r="D21" s="47">
        <v>24</v>
      </c>
      <c r="E21" s="47">
        <v>15</v>
      </c>
      <c r="F21" s="47">
        <v>15</v>
      </c>
      <c r="G21" s="47">
        <v>42031.68</v>
      </c>
      <c r="H21" s="47">
        <v>18256.12</v>
      </c>
      <c r="I21" s="47">
        <v>37493.5</v>
      </c>
      <c r="J21" s="47">
        <v>24916.240000000002</v>
      </c>
      <c r="K21" s="47">
        <v>25780.74</v>
      </c>
      <c r="L21" s="69">
        <v>2</v>
      </c>
      <c r="M21" s="69">
        <v>4</v>
      </c>
      <c r="N21" s="69">
        <v>1</v>
      </c>
      <c r="O21" s="69" t="s">
        <v>583</v>
      </c>
      <c r="P21" s="69" t="s">
        <v>583</v>
      </c>
      <c r="Q21" s="69">
        <v>3183.62</v>
      </c>
      <c r="R21" s="69">
        <v>4251.42</v>
      </c>
      <c r="S21" s="69">
        <v>1734.7</v>
      </c>
      <c r="T21" s="69" t="s">
        <v>583</v>
      </c>
      <c r="U21" s="69" t="s">
        <v>583</v>
      </c>
    </row>
    <row r="22" spans="1:21">
      <c r="A22" s="2" t="s">
        <v>529</v>
      </c>
      <c r="B22" s="47">
        <v>279</v>
      </c>
      <c r="C22" s="47">
        <v>138</v>
      </c>
      <c r="D22" s="47">
        <v>249</v>
      </c>
      <c r="E22" s="47">
        <v>184</v>
      </c>
      <c r="F22" s="47">
        <v>143</v>
      </c>
      <c r="G22" s="47">
        <v>431676.55</v>
      </c>
      <c r="H22" s="47">
        <v>206757.83</v>
      </c>
      <c r="I22" s="47">
        <v>384255.3</v>
      </c>
      <c r="J22" s="47">
        <v>318907.5</v>
      </c>
      <c r="K22" s="47">
        <v>258892.93</v>
      </c>
      <c r="L22" s="69">
        <v>9</v>
      </c>
      <c r="M22" s="69">
        <v>9</v>
      </c>
      <c r="N22" s="69">
        <v>12</v>
      </c>
      <c r="O22" s="69">
        <v>7</v>
      </c>
      <c r="P22" s="69">
        <v>8</v>
      </c>
      <c r="Q22" s="69">
        <v>13009.89</v>
      </c>
      <c r="R22" s="69">
        <v>14389.73</v>
      </c>
      <c r="S22" s="69">
        <v>18756.099999999999</v>
      </c>
      <c r="T22" s="69">
        <v>12279.96</v>
      </c>
      <c r="U22" s="69">
        <v>15349.37</v>
      </c>
    </row>
    <row r="23" spans="1:21">
      <c r="A23" s="2" t="s">
        <v>513</v>
      </c>
      <c r="B23" s="47">
        <v>110</v>
      </c>
      <c r="C23" s="47">
        <v>60</v>
      </c>
      <c r="D23" s="47">
        <v>107</v>
      </c>
      <c r="E23" s="47">
        <v>69</v>
      </c>
      <c r="F23" s="47">
        <v>39</v>
      </c>
      <c r="G23" s="47">
        <v>181606.63</v>
      </c>
      <c r="H23" s="47">
        <v>95474.61</v>
      </c>
      <c r="I23" s="47">
        <v>169465.34</v>
      </c>
      <c r="J23" s="47">
        <v>131940.96</v>
      </c>
      <c r="K23" s="47">
        <v>77453.210000000006</v>
      </c>
      <c r="L23" s="69">
        <v>8</v>
      </c>
      <c r="M23" s="69">
        <v>1</v>
      </c>
      <c r="N23" s="69">
        <v>12</v>
      </c>
      <c r="O23" s="69">
        <v>7</v>
      </c>
      <c r="P23" s="69">
        <v>4</v>
      </c>
      <c r="Q23" s="69">
        <v>13051.800000000001</v>
      </c>
      <c r="R23" s="69">
        <v>1786.95</v>
      </c>
      <c r="S23" s="69">
        <v>21148.6</v>
      </c>
      <c r="T23" s="69">
        <v>14193.710000000001</v>
      </c>
      <c r="U23" s="69">
        <v>6661.63</v>
      </c>
    </row>
    <row r="24" spans="1:21">
      <c r="A24" s="2" t="s">
        <v>539</v>
      </c>
      <c r="B24" s="47">
        <v>108</v>
      </c>
      <c r="C24" s="47">
        <v>37</v>
      </c>
      <c r="D24" s="47">
        <v>55</v>
      </c>
      <c r="E24" s="47">
        <v>42</v>
      </c>
      <c r="F24" s="47">
        <v>31</v>
      </c>
      <c r="G24" s="47">
        <v>170450.05000000002</v>
      </c>
      <c r="H24" s="47">
        <v>58463.01</v>
      </c>
      <c r="I24" s="47">
        <v>93582.5</v>
      </c>
      <c r="J24" s="47">
        <v>75705.009999999995</v>
      </c>
      <c r="K24" s="47">
        <v>65268.490000000005</v>
      </c>
      <c r="L24" s="69">
        <v>5</v>
      </c>
      <c r="M24" s="69">
        <v>2</v>
      </c>
      <c r="N24" s="69">
        <v>5</v>
      </c>
      <c r="O24" s="69">
        <v>2</v>
      </c>
      <c r="P24" s="69">
        <v>2</v>
      </c>
      <c r="Q24" s="69">
        <v>8605.73</v>
      </c>
      <c r="R24" s="69">
        <v>2673.1099999999997</v>
      </c>
      <c r="S24" s="69">
        <v>11092.4</v>
      </c>
      <c r="T24" s="69">
        <v>3854.15</v>
      </c>
      <c r="U24" s="69">
        <v>4703.16</v>
      </c>
    </row>
    <row r="25" spans="1:21">
      <c r="A25" s="2" t="s">
        <v>548</v>
      </c>
      <c r="B25" s="47">
        <v>68</v>
      </c>
      <c r="C25" s="47">
        <v>28</v>
      </c>
      <c r="D25" s="47">
        <v>47</v>
      </c>
      <c r="E25" s="47">
        <v>37</v>
      </c>
      <c r="F25" s="47">
        <v>42</v>
      </c>
      <c r="G25" s="47">
        <v>96009.360000000015</v>
      </c>
      <c r="H25" s="47">
        <v>36201.32</v>
      </c>
      <c r="I25" s="47">
        <v>66508.2</v>
      </c>
      <c r="J25" s="47">
        <v>56527.07</v>
      </c>
      <c r="K25" s="47">
        <v>68392.97</v>
      </c>
      <c r="L25" s="69">
        <v>2</v>
      </c>
      <c r="M25" s="69">
        <v>2</v>
      </c>
      <c r="N25" s="69">
        <v>4</v>
      </c>
      <c r="O25" s="69">
        <v>2</v>
      </c>
      <c r="P25" s="69">
        <v>3</v>
      </c>
      <c r="Q25" s="69">
        <v>2601.7800000000002</v>
      </c>
      <c r="R25" s="69">
        <v>2994.9</v>
      </c>
      <c r="S25" s="69">
        <v>5562.7</v>
      </c>
      <c r="T25" s="69">
        <v>2756.08</v>
      </c>
      <c r="U25" s="69">
        <v>6132.37</v>
      </c>
    </row>
    <row r="26" spans="1:21">
      <c r="A26" s="2" t="s">
        <v>511</v>
      </c>
      <c r="B26" s="47">
        <v>148</v>
      </c>
      <c r="C26" s="47">
        <v>50</v>
      </c>
      <c r="D26" s="47">
        <v>163</v>
      </c>
      <c r="E26" s="47">
        <v>114</v>
      </c>
      <c r="F26" s="47">
        <v>82</v>
      </c>
      <c r="G26" s="47">
        <v>227902.66</v>
      </c>
      <c r="H26" s="47">
        <v>74558.53</v>
      </c>
      <c r="I26" s="47">
        <v>259469.1</v>
      </c>
      <c r="J26" s="47">
        <v>202827.77000000002</v>
      </c>
      <c r="K26" s="47">
        <v>145824.85999999999</v>
      </c>
      <c r="L26" s="69">
        <v>11</v>
      </c>
      <c r="M26" s="69">
        <v>1</v>
      </c>
      <c r="N26" s="69">
        <v>7</v>
      </c>
      <c r="O26" s="69">
        <v>5</v>
      </c>
      <c r="P26" s="69">
        <v>10</v>
      </c>
      <c r="Q26" s="69">
        <v>18013.86</v>
      </c>
      <c r="R26" s="69">
        <v>2680.42</v>
      </c>
      <c r="S26" s="69">
        <v>14389.65</v>
      </c>
      <c r="T26" s="69">
        <v>10518.93</v>
      </c>
      <c r="U26" s="69">
        <v>20988.92</v>
      </c>
    </row>
    <row r="27" spans="1:21">
      <c r="A27" s="2" t="s">
        <v>509</v>
      </c>
      <c r="B27" s="47">
        <v>39</v>
      </c>
      <c r="C27" s="47">
        <v>17</v>
      </c>
      <c r="D27" s="47">
        <v>26</v>
      </c>
      <c r="E27" s="47">
        <v>20</v>
      </c>
      <c r="F27" s="47">
        <v>9</v>
      </c>
      <c r="G27" s="47">
        <v>65980.239999999991</v>
      </c>
      <c r="H27" s="47">
        <v>27570.22</v>
      </c>
      <c r="I27" s="47">
        <v>43186.879999999997</v>
      </c>
      <c r="J27" s="47">
        <v>37922.199999999997</v>
      </c>
      <c r="K27" s="47">
        <v>17333.330000000002</v>
      </c>
      <c r="L27" s="69">
        <v>5</v>
      </c>
      <c r="M27" s="69">
        <v>2</v>
      </c>
      <c r="N27" s="69">
        <v>1</v>
      </c>
      <c r="O27" s="69" t="s">
        <v>583</v>
      </c>
      <c r="P27" s="69">
        <v>2</v>
      </c>
      <c r="Q27" s="69">
        <v>9621.6999999999989</v>
      </c>
      <c r="R27" s="69">
        <v>3052.44</v>
      </c>
      <c r="S27" s="69">
        <v>2097.6999999999998</v>
      </c>
      <c r="T27" s="69" t="s">
        <v>583</v>
      </c>
      <c r="U27" s="69">
        <v>4318.58</v>
      </c>
    </row>
    <row r="28" spans="1:21">
      <c r="A28" s="2" t="s">
        <v>525</v>
      </c>
      <c r="B28" s="47">
        <v>80</v>
      </c>
      <c r="C28" s="47">
        <v>43</v>
      </c>
      <c r="D28" s="47">
        <v>76</v>
      </c>
      <c r="E28" s="47">
        <v>80</v>
      </c>
      <c r="F28" s="47">
        <v>56</v>
      </c>
      <c r="G28" s="47">
        <v>129510.15000000001</v>
      </c>
      <c r="H28" s="47">
        <v>64340.990000000005</v>
      </c>
      <c r="I28" s="47">
        <v>129219.20000000001</v>
      </c>
      <c r="J28" s="47">
        <v>156471.26999999999</v>
      </c>
      <c r="K28" s="47">
        <v>107258.8</v>
      </c>
      <c r="L28" s="69">
        <v>7</v>
      </c>
      <c r="M28" s="69">
        <v>2</v>
      </c>
      <c r="N28" s="69">
        <v>2</v>
      </c>
      <c r="O28" s="69">
        <v>9</v>
      </c>
      <c r="P28" s="69">
        <v>5</v>
      </c>
      <c r="Q28" s="69">
        <v>12263.39</v>
      </c>
      <c r="R28" s="69">
        <v>2743.12</v>
      </c>
      <c r="S28" s="69">
        <v>3072.3</v>
      </c>
      <c r="T28" s="69">
        <v>17867.27</v>
      </c>
      <c r="U28" s="69">
        <v>9470</v>
      </c>
    </row>
    <row r="29" spans="1:21">
      <c r="A29" s="11" t="s">
        <v>515</v>
      </c>
      <c r="B29" s="50">
        <v>107</v>
      </c>
      <c r="C29" s="50">
        <v>36</v>
      </c>
      <c r="D29" s="50">
        <v>44</v>
      </c>
      <c r="E29" s="50">
        <v>28</v>
      </c>
      <c r="F29" s="50">
        <v>17</v>
      </c>
      <c r="G29" s="50">
        <v>154083.81999999998</v>
      </c>
      <c r="H29" s="50">
        <v>51138.53</v>
      </c>
      <c r="I29" s="50">
        <v>68671.899999999994</v>
      </c>
      <c r="J29" s="50">
        <v>47872.7</v>
      </c>
      <c r="K29" s="50">
        <v>29113.64</v>
      </c>
      <c r="L29" s="73">
        <v>4</v>
      </c>
      <c r="M29" s="73">
        <v>4</v>
      </c>
      <c r="N29" s="73">
        <v>2</v>
      </c>
      <c r="O29" s="73">
        <v>2</v>
      </c>
      <c r="P29" s="73">
        <v>2</v>
      </c>
      <c r="Q29" s="73">
        <v>5541.88</v>
      </c>
      <c r="R29" s="73">
        <v>5795.09</v>
      </c>
      <c r="S29" s="73">
        <v>2964.5</v>
      </c>
      <c r="T29" s="73">
        <v>3394.8</v>
      </c>
      <c r="U29" s="73">
        <v>4121.04</v>
      </c>
    </row>
    <row r="30" spans="1:21">
      <c r="B30" s="47"/>
      <c r="C30" s="47"/>
      <c r="D30" s="47"/>
      <c r="E30" s="47"/>
      <c r="F30" s="47"/>
      <c r="G30" s="47"/>
      <c r="H30" s="47"/>
      <c r="I30" s="47"/>
      <c r="J30" s="47"/>
      <c r="K30" s="47"/>
      <c r="L30" s="69"/>
      <c r="M30" s="69"/>
      <c r="N30" s="69"/>
      <c r="O30" s="69"/>
      <c r="P30" s="69"/>
      <c r="Q30" s="69"/>
      <c r="R30" s="69"/>
      <c r="S30" s="69"/>
      <c r="T30" s="69"/>
      <c r="U30" s="69"/>
    </row>
    <row r="31" spans="1:21" ht="10.5">
      <c r="A31" s="45" t="s">
        <v>606</v>
      </c>
      <c r="B31" s="46">
        <v>1026</v>
      </c>
      <c r="C31" s="46">
        <v>448</v>
      </c>
      <c r="D31" s="46">
        <v>845</v>
      </c>
      <c r="E31" s="46">
        <v>671</v>
      </c>
      <c r="F31" s="46">
        <v>560</v>
      </c>
      <c r="G31" s="46">
        <v>2072408.6800000002</v>
      </c>
      <c r="H31" s="46">
        <v>941167.43</v>
      </c>
      <c r="I31" s="46">
        <v>1830434.5299999998</v>
      </c>
      <c r="J31" s="46">
        <v>1588051.47</v>
      </c>
      <c r="K31" s="46">
        <v>1421264.03</v>
      </c>
      <c r="L31" s="255">
        <v>39</v>
      </c>
      <c r="M31" s="255">
        <v>12</v>
      </c>
      <c r="N31" s="255">
        <v>29</v>
      </c>
      <c r="O31" s="255">
        <v>26</v>
      </c>
      <c r="P31" s="255">
        <v>13</v>
      </c>
      <c r="Q31" s="255">
        <v>95750.97</v>
      </c>
      <c r="R31" s="255">
        <v>25232.58</v>
      </c>
      <c r="S31" s="255">
        <v>69432</v>
      </c>
      <c r="T31" s="255">
        <v>66499.91</v>
      </c>
      <c r="U31" s="255">
        <v>30075.43</v>
      </c>
    </row>
    <row r="32" spans="1:21">
      <c r="A32" s="7" t="s">
        <v>535</v>
      </c>
      <c r="B32" s="47">
        <v>393</v>
      </c>
      <c r="C32" s="47">
        <v>251</v>
      </c>
      <c r="D32" s="47">
        <v>441</v>
      </c>
      <c r="E32" s="47">
        <v>354</v>
      </c>
      <c r="F32" s="47">
        <v>286</v>
      </c>
      <c r="G32" s="47">
        <v>1016173.7000000001</v>
      </c>
      <c r="H32" s="47">
        <v>614228.03</v>
      </c>
      <c r="I32" s="47">
        <v>1138645.19</v>
      </c>
      <c r="J32" s="47">
        <v>991554.75</v>
      </c>
      <c r="K32" s="47">
        <v>867710.97</v>
      </c>
      <c r="L32" s="69">
        <v>18</v>
      </c>
      <c r="M32" s="69">
        <v>10</v>
      </c>
      <c r="N32" s="69">
        <v>16</v>
      </c>
      <c r="O32" s="69">
        <v>14</v>
      </c>
      <c r="P32" s="69">
        <v>7</v>
      </c>
      <c r="Q32" s="69">
        <v>61635.41</v>
      </c>
      <c r="R32" s="69">
        <v>22368.240000000002</v>
      </c>
      <c r="S32" s="69">
        <v>48206.399999999994</v>
      </c>
      <c r="T32" s="69">
        <v>45282.68</v>
      </c>
      <c r="U32" s="69">
        <v>18364.400000000001</v>
      </c>
    </row>
    <row r="33" spans="1:21">
      <c r="A33" s="2" t="s">
        <v>552</v>
      </c>
      <c r="B33" s="47">
        <v>402</v>
      </c>
      <c r="C33" s="47">
        <v>133</v>
      </c>
      <c r="D33" s="47">
        <v>279</v>
      </c>
      <c r="E33" s="47">
        <v>211</v>
      </c>
      <c r="F33" s="47">
        <v>206</v>
      </c>
      <c r="G33" s="47">
        <v>688381.26</v>
      </c>
      <c r="H33" s="47">
        <v>225216.46</v>
      </c>
      <c r="I33" s="47">
        <v>488617.02999999997</v>
      </c>
      <c r="J33" s="47">
        <v>404353.36</v>
      </c>
      <c r="K33" s="47">
        <v>421576.13</v>
      </c>
      <c r="L33" s="69">
        <v>13</v>
      </c>
      <c r="M33" s="69" t="s">
        <v>583</v>
      </c>
      <c r="N33" s="69">
        <v>7</v>
      </c>
      <c r="O33" s="69">
        <v>7</v>
      </c>
      <c r="P33" s="69">
        <v>3</v>
      </c>
      <c r="Q33" s="69">
        <v>20672.52</v>
      </c>
      <c r="R33" s="69" t="s">
        <v>583</v>
      </c>
      <c r="S33" s="69">
        <v>10952.7</v>
      </c>
      <c r="T33" s="69">
        <v>12444.79</v>
      </c>
      <c r="U33" s="69">
        <v>5839.68</v>
      </c>
    </row>
    <row r="34" spans="1:21">
      <c r="A34" s="2" t="s">
        <v>533</v>
      </c>
      <c r="B34" s="47">
        <v>139</v>
      </c>
      <c r="C34" s="47">
        <v>33</v>
      </c>
      <c r="D34" s="47">
        <v>70</v>
      </c>
      <c r="E34" s="47">
        <v>65</v>
      </c>
      <c r="F34" s="47">
        <v>32</v>
      </c>
      <c r="G34" s="47">
        <v>227074.19</v>
      </c>
      <c r="H34" s="47">
        <v>53107.839999999997</v>
      </c>
      <c r="I34" s="47">
        <v>114483.59999999999</v>
      </c>
      <c r="J34" s="47">
        <v>115253.52</v>
      </c>
      <c r="K34" s="47">
        <v>60209.78</v>
      </c>
      <c r="L34" s="69">
        <v>6</v>
      </c>
      <c r="M34" s="69">
        <v>1</v>
      </c>
      <c r="N34" s="69">
        <v>2</v>
      </c>
      <c r="O34" s="69">
        <v>3</v>
      </c>
      <c r="P34" s="69">
        <v>2</v>
      </c>
      <c r="Q34" s="69">
        <v>9557.83</v>
      </c>
      <c r="R34" s="69">
        <v>1585.26</v>
      </c>
      <c r="S34" s="69">
        <v>3848.9</v>
      </c>
      <c r="T34" s="69">
        <v>5302.49</v>
      </c>
      <c r="U34" s="69">
        <v>4187.03</v>
      </c>
    </row>
    <row r="35" spans="1:21">
      <c r="A35" s="11" t="s">
        <v>537</v>
      </c>
      <c r="B35" s="50">
        <v>92</v>
      </c>
      <c r="C35" s="50">
        <v>31</v>
      </c>
      <c r="D35" s="50">
        <v>55</v>
      </c>
      <c r="E35" s="50">
        <v>41</v>
      </c>
      <c r="F35" s="50">
        <v>36</v>
      </c>
      <c r="G35" s="50">
        <v>140779.53</v>
      </c>
      <c r="H35" s="50">
        <v>48615.1</v>
      </c>
      <c r="I35" s="50">
        <v>88688.71</v>
      </c>
      <c r="J35" s="50">
        <v>76889.84</v>
      </c>
      <c r="K35" s="50">
        <v>71767.149999999994</v>
      </c>
      <c r="L35" s="73">
        <v>2</v>
      </c>
      <c r="M35" s="73">
        <v>1</v>
      </c>
      <c r="N35" s="73">
        <v>4</v>
      </c>
      <c r="O35" s="73">
        <v>2</v>
      </c>
      <c r="P35" s="73">
        <v>1</v>
      </c>
      <c r="Q35" s="73">
        <v>3885.21</v>
      </c>
      <c r="R35" s="73">
        <v>1279.08</v>
      </c>
      <c r="S35" s="73">
        <v>6424</v>
      </c>
      <c r="T35" s="73">
        <v>3469.95</v>
      </c>
      <c r="U35" s="73">
        <v>1684.32</v>
      </c>
    </row>
    <row r="36" spans="1:21">
      <c r="A36" s="11"/>
      <c r="B36" s="47"/>
      <c r="C36" s="47"/>
      <c r="D36" s="47"/>
      <c r="E36" s="47"/>
      <c r="F36" s="47"/>
      <c r="G36" s="47"/>
      <c r="H36" s="47"/>
      <c r="I36" s="47"/>
      <c r="J36" s="47"/>
      <c r="K36" s="47"/>
      <c r="L36" s="69"/>
      <c r="M36" s="69"/>
      <c r="N36" s="69"/>
      <c r="O36" s="69"/>
      <c r="P36" s="69"/>
      <c r="Q36" s="69"/>
      <c r="R36" s="69"/>
      <c r="S36" s="69"/>
      <c r="T36" s="69"/>
      <c r="U36" s="69"/>
    </row>
    <row r="37" spans="1:21" ht="10.5">
      <c r="A37" s="45" t="s">
        <v>607</v>
      </c>
      <c r="B37" s="46">
        <v>4007</v>
      </c>
      <c r="C37" s="46">
        <v>1723</v>
      </c>
      <c r="D37" s="46">
        <v>3409</v>
      </c>
      <c r="E37" s="46">
        <v>2686</v>
      </c>
      <c r="F37" s="46">
        <v>2478</v>
      </c>
      <c r="G37" s="46">
        <v>8109151.0399999991</v>
      </c>
      <c r="H37" s="46">
        <v>3367829.8499999996</v>
      </c>
      <c r="I37" s="46">
        <v>7090743.8799999999</v>
      </c>
      <c r="J37" s="46">
        <v>6080299.6899999995</v>
      </c>
      <c r="K37" s="46">
        <v>5939920.2400000002</v>
      </c>
      <c r="L37" s="255">
        <v>166</v>
      </c>
      <c r="M37" s="255">
        <v>79</v>
      </c>
      <c r="N37" s="255">
        <v>157</v>
      </c>
      <c r="O37" s="255">
        <v>129</v>
      </c>
      <c r="P37" s="255">
        <v>146</v>
      </c>
      <c r="Q37" s="255">
        <v>347247.44999999995</v>
      </c>
      <c r="R37" s="255">
        <v>162062.13</v>
      </c>
      <c r="S37" s="255">
        <v>335054</v>
      </c>
      <c r="T37" s="255">
        <v>309024.81999999995</v>
      </c>
      <c r="U37" s="255">
        <v>361435.25</v>
      </c>
    </row>
    <row r="38" spans="1:21">
      <c r="A38" s="7" t="s">
        <v>531</v>
      </c>
      <c r="B38" s="47">
        <v>149</v>
      </c>
      <c r="C38" s="47">
        <v>70</v>
      </c>
      <c r="D38" s="47">
        <v>128</v>
      </c>
      <c r="E38" s="47">
        <v>71</v>
      </c>
      <c r="F38" s="47">
        <v>60</v>
      </c>
      <c r="G38" s="47">
        <v>284194.87</v>
      </c>
      <c r="H38" s="47">
        <v>118819.8</v>
      </c>
      <c r="I38" s="47">
        <v>242518.59</v>
      </c>
      <c r="J38" s="47">
        <v>143827.01</v>
      </c>
      <c r="K38" s="47">
        <v>122043.20999999999</v>
      </c>
      <c r="L38" s="69">
        <v>1</v>
      </c>
      <c r="M38" s="69" t="s">
        <v>583</v>
      </c>
      <c r="N38" s="69">
        <v>5</v>
      </c>
      <c r="O38" s="69">
        <v>1</v>
      </c>
      <c r="P38" s="69">
        <v>1</v>
      </c>
      <c r="Q38" s="69">
        <v>1294.4000000000001</v>
      </c>
      <c r="R38" s="69" t="s">
        <v>583</v>
      </c>
      <c r="S38" s="69">
        <v>9873.6</v>
      </c>
      <c r="T38" s="69">
        <v>2236.14</v>
      </c>
      <c r="U38" s="69">
        <v>1537.8</v>
      </c>
    </row>
    <row r="39" spans="1:21">
      <c r="A39" s="2" t="s">
        <v>517</v>
      </c>
      <c r="B39" s="47">
        <v>540</v>
      </c>
      <c r="C39" s="47">
        <v>238</v>
      </c>
      <c r="D39" s="47">
        <v>546</v>
      </c>
      <c r="E39" s="47">
        <v>481</v>
      </c>
      <c r="F39" s="47">
        <v>430</v>
      </c>
      <c r="G39" s="47">
        <v>1057749.18</v>
      </c>
      <c r="H39" s="47">
        <v>461234.45999999996</v>
      </c>
      <c r="I39" s="47">
        <v>1063758.52</v>
      </c>
      <c r="J39" s="47">
        <v>1034800.3</v>
      </c>
      <c r="K39" s="47">
        <v>980998.42999999993</v>
      </c>
      <c r="L39" s="69">
        <v>21</v>
      </c>
      <c r="M39" s="69">
        <v>12</v>
      </c>
      <c r="N39" s="69">
        <v>30</v>
      </c>
      <c r="O39" s="69">
        <v>24</v>
      </c>
      <c r="P39" s="69">
        <v>28</v>
      </c>
      <c r="Q39" s="69">
        <v>40457.86</v>
      </c>
      <c r="R39" s="69">
        <v>23382.5</v>
      </c>
      <c r="S39" s="69">
        <v>59767.399999999994</v>
      </c>
      <c r="T39" s="69">
        <v>53927.83</v>
      </c>
      <c r="U39" s="69">
        <v>58795.19</v>
      </c>
    </row>
    <row r="40" spans="1:21">
      <c r="A40" s="2" t="s">
        <v>558</v>
      </c>
      <c r="B40" s="47">
        <v>984</v>
      </c>
      <c r="C40" s="47">
        <v>318</v>
      </c>
      <c r="D40" s="47">
        <v>713</v>
      </c>
      <c r="E40" s="47">
        <v>573</v>
      </c>
      <c r="F40" s="47">
        <v>540</v>
      </c>
      <c r="G40" s="47">
        <v>1873230.34</v>
      </c>
      <c r="H40" s="47">
        <v>579379.94999999995</v>
      </c>
      <c r="I40" s="47">
        <v>1402741.89</v>
      </c>
      <c r="J40" s="47">
        <v>1265826.02</v>
      </c>
      <c r="K40" s="47">
        <v>1266329.8699999999</v>
      </c>
      <c r="L40" s="69">
        <v>36</v>
      </c>
      <c r="M40" s="69">
        <v>14</v>
      </c>
      <c r="N40" s="69">
        <v>35</v>
      </c>
      <c r="O40" s="69">
        <v>32</v>
      </c>
      <c r="P40" s="69">
        <v>25</v>
      </c>
      <c r="Q40" s="69">
        <v>71347.87</v>
      </c>
      <c r="R40" s="69">
        <v>24156.14</v>
      </c>
      <c r="S40" s="69">
        <v>72166.600000000006</v>
      </c>
      <c r="T40" s="69">
        <v>76837.27</v>
      </c>
      <c r="U40" s="69">
        <v>69261.279999999999</v>
      </c>
    </row>
    <row r="41" spans="1:21">
      <c r="A41" s="11" t="s">
        <v>546</v>
      </c>
      <c r="B41" s="50">
        <v>2334</v>
      </c>
      <c r="C41" s="50">
        <v>1097</v>
      </c>
      <c r="D41" s="50">
        <v>2022</v>
      </c>
      <c r="E41" s="50">
        <v>1561</v>
      </c>
      <c r="F41" s="50">
        <v>1448</v>
      </c>
      <c r="G41" s="50">
        <v>4893976.6499999994</v>
      </c>
      <c r="H41" s="50">
        <v>2208395.6399999997</v>
      </c>
      <c r="I41" s="50">
        <v>4381724.88</v>
      </c>
      <c r="J41" s="50">
        <v>3635846.36</v>
      </c>
      <c r="K41" s="50">
        <v>3570548.73</v>
      </c>
      <c r="L41" s="73">
        <v>108</v>
      </c>
      <c r="M41" s="73">
        <v>53</v>
      </c>
      <c r="N41" s="73">
        <v>87</v>
      </c>
      <c r="O41" s="73">
        <v>72</v>
      </c>
      <c r="P41" s="73">
        <v>92</v>
      </c>
      <c r="Q41" s="73">
        <v>234147.31999999998</v>
      </c>
      <c r="R41" s="73">
        <v>114523.49</v>
      </c>
      <c r="S41" s="73">
        <v>193246.40000000002</v>
      </c>
      <c r="T41" s="73">
        <v>176023.58</v>
      </c>
      <c r="U41" s="73">
        <v>231840.97999999998</v>
      </c>
    </row>
    <row r="42" spans="1:21">
      <c r="B42" s="47"/>
      <c r="C42" s="47"/>
      <c r="D42" s="47"/>
      <c r="E42" s="47"/>
      <c r="F42" s="47"/>
      <c r="G42" s="47"/>
      <c r="H42" s="47"/>
      <c r="I42" s="47"/>
      <c r="J42" s="47"/>
      <c r="K42" s="47"/>
      <c r="L42" s="69"/>
      <c r="M42" s="69"/>
      <c r="N42" s="69"/>
      <c r="O42" s="69"/>
      <c r="P42" s="69"/>
      <c r="Q42" s="69"/>
      <c r="R42" s="69"/>
      <c r="S42" s="69"/>
      <c r="T42" s="69"/>
      <c r="U42" s="69"/>
    </row>
    <row r="43" spans="1:21" ht="10.5">
      <c r="A43" s="45" t="s">
        <v>608</v>
      </c>
      <c r="B43" s="46">
        <v>1543</v>
      </c>
      <c r="C43" s="46">
        <v>668</v>
      </c>
      <c r="D43" s="46">
        <v>1390</v>
      </c>
      <c r="E43" s="46">
        <v>1065</v>
      </c>
      <c r="F43" s="46">
        <v>1021</v>
      </c>
      <c r="G43" s="46">
        <v>2888632.3200000003</v>
      </c>
      <c r="H43" s="46">
        <v>1169131.58</v>
      </c>
      <c r="I43" s="46">
        <v>2648975.2999999998</v>
      </c>
      <c r="J43" s="46">
        <v>2210701.12</v>
      </c>
      <c r="K43" s="46">
        <v>2205239.9499999997</v>
      </c>
      <c r="L43" s="255">
        <v>59</v>
      </c>
      <c r="M43" s="255">
        <v>31</v>
      </c>
      <c r="N43" s="255">
        <v>43</v>
      </c>
      <c r="O43" s="255">
        <v>54</v>
      </c>
      <c r="P43" s="255">
        <v>54</v>
      </c>
      <c r="Q43" s="255">
        <v>108753.81</v>
      </c>
      <c r="R43" s="255">
        <v>56509.11</v>
      </c>
      <c r="S43" s="255">
        <v>82658.399999999994</v>
      </c>
      <c r="T43" s="255">
        <v>112439.42</v>
      </c>
      <c r="U43" s="255">
        <v>115744.43000000001</v>
      </c>
    </row>
    <row r="44" spans="1:21">
      <c r="A44" s="7" t="s">
        <v>523</v>
      </c>
      <c r="B44" s="47">
        <v>371</v>
      </c>
      <c r="C44" s="47">
        <v>153</v>
      </c>
      <c r="D44" s="47">
        <v>383</v>
      </c>
      <c r="E44" s="47">
        <v>274</v>
      </c>
      <c r="F44" s="47">
        <v>242</v>
      </c>
      <c r="G44" s="47">
        <v>749731.8</v>
      </c>
      <c r="H44" s="47">
        <v>294821.90000000002</v>
      </c>
      <c r="I44" s="47">
        <v>791046.18</v>
      </c>
      <c r="J44" s="47">
        <v>610354.48</v>
      </c>
      <c r="K44" s="47">
        <v>570540.42000000004</v>
      </c>
      <c r="L44" s="69">
        <v>17</v>
      </c>
      <c r="M44" s="69">
        <v>8</v>
      </c>
      <c r="N44" s="69">
        <v>11</v>
      </c>
      <c r="O44" s="69">
        <v>14</v>
      </c>
      <c r="P44" s="69">
        <v>11</v>
      </c>
      <c r="Q44" s="69">
        <v>34323.160000000003</v>
      </c>
      <c r="R44" s="69">
        <v>16540.54</v>
      </c>
      <c r="S44" s="69">
        <v>23887.600000000002</v>
      </c>
      <c r="T44" s="69">
        <v>30228.41</v>
      </c>
      <c r="U44" s="69">
        <v>22987.33</v>
      </c>
    </row>
    <row r="45" spans="1:21">
      <c r="A45" s="2" t="s">
        <v>527</v>
      </c>
      <c r="B45" s="47">
        <v>641</v>
      </c>
      <c r="C45" s="47">
        <v>307</v>
      </c>
      <c r="D45" s="47">
        <v>590</v>
      </c>
      <c r="E45" s="47">
        <v>497</v>
      </c>
      <c r="F45" s="47">
        <v>440</v>
      </c>
      <c r="G45" s="47">
        <v>1191181.26</v>
      </c>
      <c r="H45" s="47">
        <v>519504.69999999995</v>
      </c>
      <c r="I45" s="47">
        <v>1085432.3</v>
      </c>
      <c r="J45" s="47">
        <v>1008176.77</v>
      </c>
      <c r="K45" s="47">
        <v>932812.61</v>
      </c>
      <c r="L45" s="69">
        <v>23</v>
      </c>
      <c r="M45" s="69">
        <v>13</v>
      </c>
      <c r="N45" s="69">
        <v>17</v>
      </c>
      <c r="O45" s="69">
        <v>20</v>
      </c>
      <c r="P45" s="69">
        <v>24</v>
      </c>
      <c r="Q45" s="69">
        <v>41797.129999999997</v>
      </c>
      <c r="R45" s="69">
        <v>22707.829999999998</v>
      </c>
      <c r="S45" s="69">
        <v>33794.199999999997</v>
      </c>
      <c r="T45" s="69">
        <v>39783.800000000003</v>
      </c>
      <c r="U45" s="69">
        <v>54840.69</v>
      </c>
    </row>
    <row r="46" spans="1:21">
      <c r="A46" s="11" t="s">
        <v>519</v>
      </c>
      <c r="B46" s="50">
        <v>531</v>
      </c>
      <c r="C46" s="50">
        <v>208</v>
      </c>
      <c r="D46" s="50">
        <v>417</v>
      </c>
      <c r="E46" s="50">
        <v>294</v>
      </c>
      <c r="F46" s="50">
        <v>339</v>
      </c>
      <c r="G46" s="50">
        <v>947719.26</v>
      </c>
      <c r="H46" s="50">
        <v>354804.98000000004</v>
      </c>
      <c r="I46" s="50">
        <v>772496.82</v>
      </c>
      <c r="J46" s="50">
        <v>592169.87</v>
      </c>
      <c r="K46" s="50">
        <v>701886.91999999993</v>
      </c>
      <c r="L46" s="73">
        <v>19</v>
      </c>
      <c r="M46" s="73">
        <v>10</v>
      </c>
      <c r="N46" s="73">
        <v>15</v>
      </c>
      <c r="O46" s="73">
        <v>20</v>
      </c>
      <c r="P46" s="73">
        <v>19</v>
      </c>
      <c r="Q46" s="73">
        <v>32633.52</v>
      </c>
      <c r="R46" s="73">
        <v>17260.739999999998</v>
      </c>
      <c r="S46" s="73">
        <v>24976.6</v>
      </c>
      <c r="T46" s="73">
        <v>42427.21</v>
      </c>
      <c r="U46" s="73">
        <v>37916.410000000003</v>
      </c>
    </row>
    <row r="47" spans="1:21">
      <c r="B47" s="47"/>
      <c r="C47" s="47"/>
      <c r="D47" s="47"/>
      <c r="E47" s="47"/>
      <c r="F47" s="47"/>
      <c r="G47" s="47"/>
      <c r="H47" s="47"/>
      <c r="I47" s="47"/>
      <c r="J47" s="47"/>
      <c r="K47" s="47"/>
      <c r="L47" s="47"/>
      <c r="M47" s="47"/>
      <c r="N47" s="47"/>
      <c r="O47" s="47"/>
      <c r="P47" s="47"/>
      <c r="Q47" s="47"/>
      <c r="R47" s="47"/>
      <c r="S47" s="47"/>
      <c r="T47" s="47"/>
      <c r="U47" s="47"/>
    </row>
    <row r="48" spans="1:21" ht="11.25" customHeight="1">
      <c r="A48" s="2" t="s">
        <v>1799</v>
      </c>
      <c r="B48" s="270"/>
      <c r="C48" s="270"/>
      <c r="D48" s="270"/>
    </row>
    <row r="49" spans="1:4">
      <c r="A49" s="2" t="s">
        <v>778</v>
      </c>
      <c r="B49" s="270"/>
      <c r="C49" s="270"/>
      <c r="D49" s="270"/>
    </row>
    <row r="50" spans="1:4">
      <c r="A50" s="2" t="s">
        <v>1800</v>
      </c>
      <c r="B50" s="270"/>
      <c r="C50" s="270"/>
      <c r="D50" s="270"/>
    </row>
    <row r="51" spans="1:4">
      <c r="A51" s="270"/>
      <c r="B51" s="40"/>
      <c r="C51" s="40"/>
      <c r="D51" s="40"/>
    </row>
    <row r="52" spans="1:4">
      <c r="A52" s="40"/>
      <c r="B52" s="270"/>
      <c r="C52" s="270"/>
      <c r="D52" s="270"/>
    </row>
    <row r="53" spans="1:4">
      <c r="A53" s="270"/>
    </row>
  </sheetData>
  <mergeCells count="7">
    <mergeCell ref="A5:A7"/>
    <mergeCell ref="B5:K5"/>
    <mergeCell ref="L5:U5"/>
    <mergeCell ref="B6:F6"/>
    <mergeCell ref="G6:K6"/>
    <mergeCell ref="L6:P6"/>
    <mergeCell ref="Q6:U6"/>
  </mergeCells>
  <hyperlinks>
    <hyperlink ref="U1" location="Índice!A1" display="(Voltar ao índice)" xr:uid="{00000000-0004-0000-7300-000000000000}"/>
  </hyperlinks>
  <pageMargins left="0.511811024" right="0.511811024" top="0.78740157499999996" bottom="0.78740157499999996" header="0.31496062000000002" footer="0.31496062000000002"/>
  <pageSetup paperSize="9"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N50"/>
  <sheetViews>
    <sheetView zoomScaleNormal="100" workbookViewId="0">
      <pane xSplit="1" topLeftCell="B1" activePane="topRight" state="frozen"/>
      <selection pane="topRight" activeCell="N1" sqref="N1"/>
    </sheetView>
  </sheetViews>
  <sheetFormatPr defaultColWidth="9.140625" defaultRowHeight="9.9499999999999993"/>
  <cols>
    <col min="1" max="1" width="16.28515625" style="2" customWidth="1"/>
    <col min="2" max="11" width="9.28515625" style="2" customWidth="1"/>
    <col min="12" max="16384" width="9.140625" style="2"/>
  </cols>
  <sheetData>
    <row r="1" spans="1:14" ht="10.5">
      <c r="A1" s="41" t="s">
        <v>1801</v>
      </c>
      <c r="J1" s="44"/>
      <c r="N1" s="44" t="s">
        <v>494</v>
      </c>
    </row>
    <row r="2" spans="1:14">
      <c r="A2" s="2" t="s">
        <v>420</v>
      </c>
    </row>
    <row r="3" spans="1:14">
      <c r="A3" s="2" t="s">
        <v>1802</v>
      </c>
    </row>
    <row r="5" spans="1:14" ht="21.75" customHeight="1">
      <c r="A5" s="1084" t="s">
        <v>570</v>
      </c>
      <c r="B5" s="1112" t="s">
        <v>1803</v>
      </c>
      <c r="C5" s="1086"/>
      <c r="D5" s="1086"/>
      <c r="E5" s="1086"/>
      <c r="F5" s="1086"/>
      <c r="G5" s="1086"/>
      <c r="H5" s="1086"/>
      <c r="I5" s="1086"/>
      <c r="J5" s="1086"/>
      <c r="K5" s="1086"/>
      <c r="L5" s="1086"/>
      <c r="M5" s="1086"/>
      <c r="N5" s="1086"/>
    </row>
    <row r="6" spans="1:14" ht="21.75" customHeight="1">
      <c r="A6" s="1084"/>
      <c r="B6" s="1025">
        <v>2013</v>
      </c>
      <c r="C6" s="1025">
        <v>2014</v>
      </c>
      <c r="D6" s="1025">
        <v>2015</v>
      </c>
      <c r="E6" s="1025">
        <v>2016</v>
      </c>
      <c r="F6" s="1025" t="s">
        <v>1804</v>
      </c>
      <c r="G6" s="1025" t="s">
        <v>1805</v>
      </c>
      <c r="H6" s="1025" t="s">
        <v>1806</v>
      </c>
      <c r="I6" s="1025" t="s">
        <v>1807</v>
      </c>
      <c r="J6" s="1020" t="s">
        <v>1808</v>
      </c>
      <c r="K6" s="1025" t="s">
        <v>1369</v>
      </c>
      <c r="L6" s="1025" t="s">
        <v>1809</v>
      </c>
      <c r="M6" s="1025" t="s">
        <v>1810</v>
      </c>
      <c r="N6" s="1025" t="s">
        <v>787</v>
      </c>
    </row>
    <row r="7" spans="1:14" ht="11.25" customHeight="1"/>
    <row r="8" spans="1:14" ht="11.25" customHeight="1">
      <c r="A8" s="45" t="s">
        <v>582</v>
      </c>
      <c r="B8" s="45">
        <v>13</v>
      </c>
      <c r="C8" s="45">
        <v>48</v>
      </c>
      <c r="D8" s="45">
        <v>40</v>
      </c>
      <c r="E8" s="45">
        <v>45</v>
      </c>
      <c r="F8" s="45">
        <v>34</v>
      </c>
      <c r="G8" s="45">
        <v>40</v>
      </c>
      <c r="H8" s="45">
        <v>73</v>
      </c>
      <c r="I8" s="45">
        <v>58</v>
      </c>
      <c r="J8" s="45">
        <v>97</v>
      </c>
      <c r="K8" s="45">
        <v>65</v>
      </c>
      <c r="L8" s="45">
        <v>79</v>
      </c>
      <c r="M8" s="45">
        <v>45</v>
      </c>
      <c r="N8" s="45">
        <v>637</v>
      </c>
    </row>
    <row r="9" spans="1:14" ht="11.25" customHeight="1"/>
    <row r="10" spans="1:14" ht="11.25" customHeight="1">
      <c r="A10" s="7" t="s">
        <v>550</v>
      </c>
      <c r="B10" s="103">
        <v>1</v>
      </c>
      <c r="C10" s="103">
        <v>2</v>
      </c>
      <c r="D10" s="103">
        <v>3</v>
      </c>
      <c r="E10" s="103">
        <v>2</v>
      </c>
      <c r="F10" s="103" t="s">
        <v>583</v>
      </c>
      <c r="G10" s="103">
        <v>1</v>
      </c>
      <c r="H10" s="103">
        <v>2</v>
      </c>
      <c r="I10" s="103">
        <v>2</v>
      </c>
      <c r="J10" s="103">
        <v>6</v>
      </c>
      <c r="K10" s="103">
        <v>6</v>
      </c>
      <c r="L10" s="103">
        <v>6</v>
      </c>
      <c r="M10" s="103">
        <v>3</v>
      </c>
      <c r="N10" s="103">
        <v>34</v>
      </c>
    </row>
    <row r="11" spans="1:14" ht="11.25" customHeight="1">
      <c r="A11" s="2" t="s">
        <v>521</v>
      </c>
      <c r="B11" s="99">
        <v>1</v>
      </c>
      <c r="C11" s="99">
        <v>2</v>
      </c>
      <c r="D11" s="99">
        <v>2</v>
      </c>
      <c r="E11" s="99">
        <v>2</v>
      </c>
      <c r="F11" s="99" t="s">
        <v>583</v>
      </c>
      <c r="G11" s="99" t="s">
        <v>583</v>
      </c>
      <c r="H11" s="99" t="s">
        <v>583</v>
      </c>
      <c r="I11" s="99" t="s">
        <v>583</v>
      </c>
      <c r="J11" s="99" t="s">
        <v>583</v>
      </c>
      <c r="K11" s="99" t="s">
        <v>583</v>
      </c>
      <c r="L11" s="99" t="s">
        <v>583</v>
      </c>
      <c r="M11" s="99">
        <v>0</v>
      </c>
      <c r="N11" s="99">
        <v>7</v>
      </c>
    </row>
    <row r="12" spans="1:14" ht="11.25" customHeight="1">
      <c r="A12" s="2" t="s">
        <v>556</v>
      </c>
      <c r="B12" s="99" t="s">
        <v>583</v>
      </c>
      <c r="C12" s="99">
        <v>1</v>
      </c>
      <c r="D12" s="99" t="s">
        <v>583</v>
      </c>
      <c r="E12" s="99" t="s">
        <v>583</v>
      </c>
      <c r="F12" s="99" t="s">
        <v>583</v>
      </c>
      <c r="G12" s="99">
        <v>1</v>
      </c>
      <c r="H12" s="99">
        <v>1</v>
      </c>
      <c r="I12" s="99">
        <v>1</v>
      </c>
      <c r="J12" s="99">
        <v>1</v>
      </c>
      <c r="K12" s="99" t="s">
        <v>583</v>
      </c>
      <c r="L12" s="99">
        <v>1</v>
      </c>
      <c r="M12" s="99">
        <v>0</v>
      </c>
      <c r="N12" s="99">
        <v>6</v>
      </c>
    </row>
    <row r="13" spans="1:14" ht="11.25" customHeight="1">
      <c r="A13" s="2" t="s">
        <v>544</v>
      </c>
      <c r="B13" s="99">
        <v>1</v>
      </c>
      <c r="C13" s="99">
        <v>1</v>
      </c>
      <c r="D13" s="99">
        <v>1</v>
      </c>
      <c r="E13" s="99">
        <v>1</v>
      </c>
      <c r="F13" s="99">
        <v>2</v>
      </c>
      <c r="G13" s="99">
        <v>5</v>
      </c>
      <c r="H13" s="99">
        <v>5</v>
      </c>
      <c r="I13" s="99">
        <v>5</v>
      </c>
      <c r="J13" s="99">
        <v>10</v>
      </c>
      <c r="K13" s="99">
        <v>6</v>
      </c>
      <c r="L13" s="99">
        <v>9</v>
      </c>
      <c r="M13" s="99">
        <v>5</v>
      </c>
      <c r="N13" s="99">
        <v>51</v>
      </c>
    </row>
    <row r="14" spans="1:14" ht="11.25" customHeight="1">
      <c r="A14" s="2" t="s">
        <v>529</v>
      </c>
      <c r="B14" s="99">
        <v>1</v>
      </c>
      <c r="C14" s="99">
        <v>4</v>
      </c>
      <c r="D14" s="99">
        <v>1</v>
      </c>
      <c r="E14" s="99" t="s">
        <v>583</v>
      </c>
      <c r="F14" s="99" t="s">
        <v>583</v>
      </c>
      <c r="G14" s="99" t="s">
        <v>583</v>
      </c>
      <c r="H14" s="99" t="s">
        <v>583</v>
      </c>
      <c r="I14" s="99">
        <v>1</v>
      </c>
      <c r="J14" s="99" t="s">
        <v>583</v>
      </c>
      <c r="K14" s="99" t="s">
        <v>583</v>
      </c>
      <c r="L14" s="99">
        <v>1</v>
      </c>
      <c r="M14" s="99">
        <v>0</v>
      </c>
      <c r="N14" s="99">
        <v>8</v>
      </c>
    </row>
    <row r="15" spans="1:14" ht="11.25" customHeight="1">
      <c r="A15" s="2" t="s">
        <v>513</v>
      </c>
      <c r="B15" s="99" t="s">
        <v>583</v>
      </c>
      <c r="C15" s="99" t="s">
        <v>583</v>
      </c>
      <c r="D15" s="99" t="s">
        <v>583</v>
      </c>
      <c r="E15" s="99">
        <v>1</v>
      </c>
      <c r="F15" s="99" t="s">
        <v>583</v>
      </c>
      <c r="G15" s="99">
        <v>1</v>
      </c>
      <c r="H15" s="99">
        <v>3</v>
      </c>
      <c r="I15" s="99">
        <v>3</v>
      </c>
      <c r="J15" s="99">
        <v>1</v>
      </c>
      <c r="K15" s="99" t="s">
        <v>583</v>
      </c>
      <c r="L15" s="99" t="s">
        <v>583</v>
      </c>
      <c r="M15" s="99">
        <v>0</v>
      </c>
      <c r="N15" s="99">
        <v>9</v>
      </c>
    </row>
    <row r="16" spans="1:14" ht="11.25" customHeight="1">
      <c r="A16" s="2" t="s">
        <v>535</v>
      </c>
      <c r="B16" s="99" t="s">
        <v>583</v>
      </c>
      <c r="C16" s="99" t="s">
        <v>583</v>
      </c>
      <c r="D16" s="99">
        <v>1</v>
      </c>
      <c r="E16" s="99">
        <v>1</v>
      </c>
      <c r="F16" s="99" t="s">
        <v>583</v>
      </c>
      <c r="G16" s="99" t="s">
        <v>583</v>
      </c>
      <c r="H16" s="99">
        <v>2</v>
      </c>
      <c r="I16" s="99">
        <v>1</v>
      </c>
      <c r="J16" s="99">
        <v>1</v>
      </c>
      <c r="K16" s="99">
        <v>2</v>
      </c>
      <c r="L16" s="99">
        <v>2</v>
      </c>
      <c r="M16" s="99">
        <v>0</v>
      </c>
      <c r="N16" s="99">
        <v>10</v>
      </c>
    </row>
    <row r="17" spans="1:14" ht="11.25" customHeight="1">
      <c r="A17" s="2" t="s">
        <v>531</v>
      </c>
      <c r="B17" s="99">
        <v>1</v>
      </c>
      <c r="C17" s="99">
        <v>1</v>
      </c>
      <c r="D17" s="99" t="s">
        <v>583</v>
      </c>
      <c r="E17" s="99" t="s">
        <v>583</v>
      </c>
      <c r="F17" s="99">
        <v>1</v>
      </c>
      <c r="G17" s="99" t="s">
        <v>583</v>
      </c>
      <c r="H17" s="99">
        <v>4</v>
      </c>
      <c r="I17" s="99">
        <v>4</v>
      </c>
      <c r="J17" s="99">
        <v>3</v>
      </c>
      <c r="K17" s="99" t="s">
        <v>583</v>
      </c>
      <c r="L17" s="99" t="s">
        <v>583</v>
      </c>
      <c r="M17" s="99">
        <v>0</v>
      </c>
      <c r="N17" s="99">
        <v>14</v>
      </c>
    </row>
    <row r="18" spans="1:14" ht="11.25" customHeight="1">
      <c r="A18" s="2" t="s">
        <v>552</v>
      </c>
      <c r="B18" s="99">
        <v>1</v>
      </c>
      <c r="C18" s="99">
        <v>3</v>
      </c>
      <c r="D18" s="99">
        <v>3</v>
      </c>
      <c r="E18" s="99">
        <v>1</v>
      </c>
      <c r="F18" s="99" t="s">
        <v>583</v>
      </c>
      <c r="G18" s="99" t="s">
        <v>583</v>
      </c>
      <c r="H18" s="99">
        <v>3</v>
      </c>
      <c r="I18" s="99">
        <v>3</v>
      </c>
      <c r="J18" s="99">
        <v>3</v>
      </c>
      <c r="K18" s="99" t="s">
        <v>583</v>
      </c>
      <c r="L18" s="99" t="s">
        <v>583</v>
      </c>
      <c r="M18" s="99">
        <v>0</v>
      </c>
      <c r="N18" s="99">
        <v>17</v>
      </c>
    </row>
    <row r="19" spans="1:14" ht="11.25" customHeight="1">
      <c r="A19" s="2" t="s">
        <v>539</v>
      </c>
      <c r="B19" s="99">
        <v>1</v>
      </c>
      <c r="C19" s="99">
        <v>4</v>
      </c>
      <c r="D19" s="99">
        <v>2</v>
      </c>
      <c r="E19" s="99">
        <v>3</v>
      </c>
      <c r="F19" s="99" t="s">
        <v>583</v>
      </c>
      <c r="G19" s="99" t="s">
        <v>583</v>
      </c>
      <c r="H19" s="99">
        <v>1</v>
      </c>
      <c r="I19" s="99">
        <v>1</v>
      </c>
      <c r="J19" s="99">
        <v>3</v>
      </c>
      <c r="K19" s="99">
        <v>2</v>
      </c>
      <c r="L19" s="99">
        <v>4</v>
      </c>
      <c r="M19" s="99">
        <v>2</v>
      </c>
      <c r="N19" s="99">
        <v>23</v>
      </c>
    </row>
    <row r="20" spans="1:14" ht="11.25" customHeight="1">
      <c r="A20" s="2" t="s">
        <v>533</v>
      </c>
      <c r="B20" s="99">
        <v>2</v>
      </c>
      <c r="C20" s="99">
        <v>5</v>
      </c>
      <c r="D20" s="99">
        <v>2</v>
      </c>
      <c r="E20" s="99">
        <v>3</v>
      </c>
      <c r="F20" s="99">
        <v>1</v>
      </c>
      <c r="G20" s="99">
        <v>1</v>
      </c>
      <c r="H20" s="99">
        <v>1</v>
      </c>
      <c r="I20" s="99">
        <v>4</v>
      </c>
      <c r="J20" s="99">
        <v>8</v>
      </c>
      <c r="K20" s="99">
        <v>8</v>
      </c>
      <c r="L20" s="99">
        <v>5</v>
      </c>
      <c r="M20" s="99">
        <v>3</v>
      </c>
      <c r="N20" s="99">
        <v>43</v>
      </c>
    </row>
    <row r="21" spans="1:14" ht="11.25" customHeight="1">
      <c r="A21" s="2" t="s">
        <v>537</v>
      </c>
      <c r="B21" s="99" t="s">
        <v>583</v>
      </c>
      <c r="C21" s="99">
        <v>2</v>
      </c>
      <c r="D21" s="99">
        <v>1</v>
      </c>
      <c r="E21" s="99">
        <v>3</v>
      </c>
      <c r="F21" s="99">
        <v>1</v>
      </c>
      <c r="G21" s="99">
        <v>2</v>
      </c>
      <c r="H21" s="99">
        <v>3</v>
      </c>
      <c r="I21" s="99">
        <v>5</v>
      </c>
      <c r="J21" s="99">
        <v>3</v>
      </c>
      <c r="K21" s="99">
        <v>1</v>
      </c>
      <c r="L21" s="99">
        <v>2</v>
      </c>
      <c r="M21" s="99">
        <v>1</v>
      </c>
      <c r="N21" s="99">
        <v>24</v>
      </c>
    </row>
    <row r="22" spans="1:14" ht="11.25" customHeight="1">
      <c r="A22" s="2" t="s">
        <v>517</v>
      </c>
      <c r="B22" s="99" t="s">
        <v>583</v>
      </c>
      <c r="C22" s="99">
        <v>1</v>
      </c>
      <c r="D22" s="99">
        <v>2</v>
      </c>
      <c r="E22" s="99" t="s">
        <v>583</v>
      </c>
      <c r="F22" s="99" t="s">
        <v>583</v>
      </c>
      <c r="G22" s="99">
        <v>1</v>
      </c>
      <c r="H22" s="99">
        <v>2</v>
      </c>
      <c r="I22" s="99" t="s">
        <v>583</v>
      </c>
      <c r="J22" s="99" t="s">
        <v>583</v>
      </c>
      <c r="K22" s="99">
        <v>1</v>
      </c>
      <c r="L22" s="99" t="s">
        <v>583</v>
      </c>
      <c r="M22" s="99">
        <v>0</v>
      </c>
      <c r="N22" s="99">
        <v>7</v>
      </c>
    </row>
    <row r="23" spans="1:14" ht="11.25" customHeight="1">
      <c r="A23" s="2" t="s">
        <v>506</v>
      </c>
      <c r="B23" s="99">
        <v>2</v>
      </c>
      <c r="C23" s="99">
        <v>2</v>
      </c>
      <c r="D23" s="99">
        <v>2</v>
      </c>
      <c r="E23" s="99">
        <v>2</v>
      </c>
      <c r="F23" s="99">
        <v>6</v>
      </c>
      <c r="G23" s="99">
        <v>7</v>
      </c>
      <c r="H23" s="99">
        <v>13</v>
      </c>
      <c r="I23" s="99">
        <v>10</v>
      </c>
      <c r="J23" s="99">
        <v>18</v>
      </c>
      <c r="K23" s="99">
        <v>12</v>
      </c>
      <c r="L23" s="99">
        <v>17</v>
      </c>
      <c r="M23" s="99">
        <v>9</v>
      </c>
      <c r="N23" s="99">
        <v>110</v>
      </c>
    </row>
    <row r="24" spans="1:14" ht="11.25" customHeight="1">
      <c r="A24" s="2" t="s">
        <v>548</v>
      </c>
      <c r="B24" s="99" t="s">
        <v>583</v>
      </c>
      <c r="C24" s="99" t="s">
        <v>583</v>
      </c>
      <c r="D24" s="99" t="s">
        <v>583</v>
      </c>
      <c r="E24" s="99" t="s">
        <v>583</v>
      </c>
      <c r="F24" s="99" t="s">
        <v>583</v>
      </c>
      <c r="G24" s="99" t="s">
        <v>583</v>
      </c>
      <c r="H24" s="99">
        <v>1</v>
      </c>
      <c r="I24" s="99">
        <v>1</v>
      </c>
      <c r="J24" s="99">
        <v>1</v>
      </c>
      <c r="K24" s="99" t="s">
        <v>583</v>
      </c>
      <c r="L24" s="99">
        <v>1</v>
      </c>
      <c r="M24" s="99">
        <v>0</v>
      </c>
      <c r="N24" s="99">
        <v>4</v>
      </c>
    </row>
    <row r="25" spans="1:14" ht="11.25" customHeight="1">
      <c r="A25" s="2" t="s">
        <v>523</v>
      </c>
      <c r="B25" s="99" t="s">
        <v>583</v>
      </c>
      <c r="C25" s="99">
        <v>1</v>
      </c>
      <c r="D25" s="99">
        <v>2</v>
      </c>
      <c r="E25" s="99">
        <v>3</v>
      </c>
      <c r="F25" s="99">
        <v>1</v>
      </c>
      <c r="G25" s="99">
        <v>1</v>
      </c>
      <c r="H25" s="99">
        <v>4</v>
      </c>
      <c r="I25" s="99">
        <v>4</v>
      </c>
      <c r="J25" s="99">
        <v>8</v>
      </c>
      <c r="K25" s="99">
        <v>4</v>
      </c>
      <c r="L25" s="99">
        <v>5</v>
      </c>
      <c r="M25" s="99">
        <v>5</v>
      </c>
      <c r="N25" s="99">
        <v>38</v>
      </c>
    </row>
    <row r="26" spans="1:14" ht="11.25" customHeight="1">
      <c r="A26" s="2" t="s">
        <v>511</v>
      </c>
      <c r="B26" s="99" t="s">
        <v>583</v>
      </c>
      <c r="C26" s="99">
        <v>2</v>
      </c>
      <c r="D26" s="99" t="s">
        <v>583</v>
      </c>
      <c r="E26" s="99" t="s">
        <v>583</v>
      </c>
      <c r="F26" s="99" t="s">
        <v>583</v>
      </c>
      <c r="G26" s="99" t="s">
        <v>583</v>
      </c>
      <c r="H26" s="99">
        <v>3</v>
      </c>
      <c r="I26" s="99">
        <v>3</v>
      </c>
      <c r="J26" s="99">
        <v>3</v>
      </c>
      <c r="K26" s="99" t="s">
        <v>583</v>
      </c>
      <c r="L26" s="99" t="s">
        <v>583</v>
      </c>
      <c r="M26" s="99">
        <v>0</v>
      </c>
      <c r="N26" s="99">
        <v>11</v>
      </c>
    </row>
    <row r="27" spans="1:14" ht="11.25" customHeight="1">
      <c r="A27" s="2" t="s">
        <v>509</v>
      </c>
      <c r="B27" s="99" t="s">
        <v>583</v>
      </c>
      <c r="C27" s="99" t="s">
        <v>583</v>
      </c>
      <c r="D27" s="99">
        <v>4</v>
      </c>
      <c r="E27" s="99">
        <v>4</v>
      </c>
      <c r="F27" s="99" t="s">
        <v>583</v>
      </c>
      <c r="G27" s="99" t="s">
        <v>583</v>
      </c>
      <c r="H27" s="99" t="s">
        <v>583</v>
      </c>
      <c r="I27" s="99" t="s">
        <v>583</v>
      </c>
      <c r="J27" s="99" t="s">
        <v>583</v>
      </c>
      <c r="K27" s="99">
        <v>1</v>
      </c>
      <c r="L27" s="99" t="s">
        <v>583</v>
      </c>
      <c r="M27" s="99">
        <v>0</v>
      </c>
      <c r="N27" s="99">
        <v>9</v>
      </c>
    </row>
    <row r="28" spans="1:14" ht="11.25" customHeight="1">
      <c r="A28" s="2" t="s">
        <v>558</v>
      </c>
      <c r="B28" s="99">
        <v>2</v>
      </c>
      <c r="C28" s="99">
        <v>5</v>
      </c>
      <c r="D28" s="99">
        <v>2</v>
      </c>
      <c r="E28" s="99">
        <v>9</v>
      </c>
      <c r="F28" s="99">
        <v>4</v>
      </c>
      <c r="G28" s="99">
        <v>3</v>
      </c>
      <c r="H28" s="99">
        <v>5</v>
      </c>
      <c r="I28" s="99">
        <v>1</v>
      </c>
      <c r="J28" s="99" t="s">
        <v>583</v>
      </c>
      <c r="K28" s="99" t="s">
        <v>583</v>
      </c>
      <c r="L28" s="99">
        <v>3</v>
      </c>
      <c r="M28" s="99">
        <v>3</v>
      </c>
      <c r="N28" s="99">
        <v>37</v>
      </c>
    </row>
    <row r="29" spans="1:14" ht="11.25" customHeight="1">
      <c r="A29" s="2" t="s">
        <v>525</v>
      </c>
      <c r="B29" s="99" t="s">
        <v>583</v>
      </c>
      <c r="C29" s="99">
        <v>4</v>
      </c>
      <c r="D29" s="99">
        <v>5</v>
      </c>
      <c r="E29" s="99">
        <v>5</v>
      </c>
      <c r="F29" s="99">
        <v>5</v>
      </c>
      <c r="G29" s="99">
        <v>3</v>
      </c>
      <c r="H29" s="99">
        <v>4</v>
      </c>
      <c r="I29" s="99">
        <v>1</v>
      </c>
      <c r="J29" s="99" t="s">
        <v>583</v>
      </c>
      <c r="K29" s="99" t="s">
        <v>583</v>
      </c>
      <c r="L29" s="99">
        <v>1</v>
      </c>
      <c r="M29" s="99">
        <v>0</v>
      </c>
      <c r="N29" s="99">
        <v>28</v>
      </c>
    </row>
    <row r="30" spans="1:14" ht="11.25" customHeight="1">
      <c r="A30" s="2" t="s">
        <v>527</v>
      </c>
      <c r="B30" s="99" t="s">
        <v>583</v>
      </c>
      <c r="C30" s="99">
        <v>1</v>
      </c>
      <c r="D30" s="99">
        <v>1</v>
      </c>
      <c r="E30" s="99">
        <v>3</v>
      </c>
      <c r="F30" s="99">
        <v>8</v>
      </c>
      <c r="G30" s="99">
        <v>4</v>
      </c>
      <c r="H30" s="99">
        <v>3</v>
      </c>
      <c r="I30" s="99">
        <v>1</v>
      </c>
      <c r="J30" s="99">
        <v>4</v>
      </c>
      <c r="K30" s="99">
        <v>5</v>
      </c>
      <c r="L30" s="99">
        <v>6</v>
      </c>
      <c r="M30" s="99">
        <v>4</v>
      </c>
      <c r="N30" s="99">
        <v>40</v>
      </c>
    </row>
    <row r="31" spans="1:14" ht="11.25" customHeight="1">
      <c r="A31" s="2" t="s">
        <v>542</v>
      </c>
      <c r="B31" s="99" t="s">
        <v>583</v>
      </c>
      <c r="C31" s="99">
        <v>2</v>
      </c>
      <c r="D31" s="99">
        <v>2</v>
      </c>
      <c r="E31" s="99">
        <v>1</v>
      </c>
      <c r="F31" s="99" t="s">
        <v>583</v>
      </c>
      <c r="G31" s="99">
        <v>2</v>
      </c>
      <c r="H31" s="99">
        <v>4</v>
      </c>
      <c r="I31" s="99">
        <v>3</v>
      </c>
      <c r="J31" s="99">
        <v>16</v>
      </c>
      <c r="K31" s="99">
        <v>10</v>
      </c>
      <c r="L31" s="99">
        <v>3</v>
      </c>
      <c r="M31" s="99">
        <v>2</v>
      </c>
      <c r="N31" s="99">
        <v>45</v>
      </c>
    </row>
    <row r="32" spans="1:14" ht="11.25" customHeight="1">
      <c r="A32" s="2" t="s">
        <v>560</v>
      </c>
      <c r="B32" s="99" t="s">
        <v>583</v>
      </c>
      <c r="C32" s="99">
        <v>1</v>
      </c>
      <c r="D32" s="99">
        <v>1</v>
      </c>
      <c r="E32" s="99" t="s">
        <v>583</v>
      </c>
      <c r="F32" s="99">
        <v>1</v>
      </c>
      <c r="G32" s="99">
        <v>4</v>
      </c>
      <c r="H32" s="99">
        <v>4</v>
      </c>
      <c r="I32" s="99">
        <v>3</v>
      </c>
      <c r="J32" s="99">
        <v>5</v>
      </c>
      <c r="K32" s="99">
        <v>6</v>
      </c>
      <c r="L32" s="99">
        <v>8</v>
      </c>
      <c r="M32" s="99">
        <v>7</v>
      </c>
      <c r="N32" s="99">
        <v>40</v>
      </c>
    </row>
    <row r="33" spans="1:14" ht="11.25" customHeight="1">
      <c r="A33" s="2" t="s">
        <v>519</v>
      </c>
      <c r="B33" s="99" t="s">
        <v>583</v>
      </c>
      <c r="C33" s="99">
        <v>2</v>
      </c>
      <c r="D33" s="99" t="s">
        <v>583</v>
      </c>
      <c r="E33" s="99" t="s">
        <v>583</v>
      </c>
      <c r="F33" s="99" t="s">
        <v>583</v>
      </c>
      <c r="G33" s="99">
        <v>1</v>
      </c>
      <c r="H33" s="99">
        <v>1</v>
      </c>
      <c r="I33" s="99">
        <v>1</v>
      </c>
      <c r="J33" s="99">
        <v>1</v>
      </c>
      <c r="K33" s="99" t="s">
        <v>583</v>
      </c>
      <c r="L33" s="99" t="s">
        <v>583</v>
      </c>
      <c r="M33" s="99" t="s">
        <v>583</v>
      </c>
      <c r="N33" s="99">
        <v>6</v>
      </c>
    </row>
    <row r="34" spans="1:14" ht="11.25" customHeight="1">
      <c r="A34" s="2" t="s">
        <v>546</v>
      </c>
      <c r="B34" s="99" t="s">
        <v>583</v>
      </c>
      <c r="C34" s="99" t="s">
        <v>583</v>
      </c>
      <c r="D34" s="99" t="s">
        <v>583</v>
      </c>
      <c r="E34" s="99" t="s">
        <v>583</v>
      </c>
      <c r="F34" s="99" t="s">
        <v>583</v>
      </c>
      <c r="G34" s="99" t="s">
        <v>583</v>
      </c>
      <c r="H34" s="99" t="s">
        <v>583</v>
      </c>
      <c r="I34" s="99" t="s">
        <v>583</v>
      </c>
      <c r="J34" s="99" t="s">
        <v>583</v>
      </c>
      <c r="K34" s="99" t="s">
        <v>583</v>
      </c>
      <c r="L34" s="99" t="s">
        <v>583</v>
      </c>
      <c r="M34" s="99" t="s">
        <v>583</v>
      </c>
      <c r="N34" s="99" t="s">
        <v>583</v>
      </c>
    </row>
    <row r="35" spans="1:14" ht="11.25" customHeight="1">
      <c r="A35" s="2" t="s">
        <v>515</v>
      </c>
      <c r="B35" s="99" t="s">
        <v>583</v>
      </c>
      <c r="C35" s="99">
        <v>2</v>
      </c>
      <c r="D35" s="99">
        <v>2</v>
      </c>
      <c r="E35" s="99">
        <v>1</v>
      </c>
      <c r="F35" s="99">
        <v>4</v>
      </c>
      <c r="G35" s="99">
        <v>3</v>
      </c>
      <c r="H35" s="99">
        <v>3</v>
      </c>
      <c r="I35" s="99" t="s">
        <v>583</v>
      </c>
      <c r="J35" s="99" t="s">
        <v>583</v>
      </c>
      <c r="K35" s="99">
        <v>1</v>
      </c>
      <c r="L35" s="99">
        <v>2</v>
      </c>
      <c r="M35" s="99">
        <v>1</v>
      </c>
      <c r="N35" s="99">
        <v>19</v>
      </c>
    </row>
    <row r="36" spans="1:14" ht="11.25" customHeight="1">
      <c r="A36" s="11" t="s">
        <v>554</v>
      </c>
      <c r="B36" s="104" t="s">
        <v>583</v>
      </c>
      <c r="C36" s="104" t="s">
        <v>583</v>
      </c>
      <c r="D36" s="104">
        <v>1</v>
      </c>
      <c r="E36" s="104" t="s">
        <v>583</v>
      </c>
      <c r="F36" s="104" t="s">
        <v>583</v>
      </c>
      <c r="G36" s="104" t="s">
        <v>583</v>
      </c>
      <c r="H36" s="104" t="s">
        <v>583</v>
      </c>
      <c r="I36" s="104" t="s">
        <v>583</v>
      </c>
      <c r="J36" s="104">
        <v>1</v>
      </c>
      <c r="K36" s="104" t="s">
        <v>583</v>
      </c>
      <c r="L36" s="104">
        <v>1</v>
      </c>
      <c r="M36" s="104">
        <v>0</v>
      </c>
      <c r="N36" s="104">
        <v>3</v>
      </c>
    </row>
    <row r="37" spans="1:14" ht="11.25" customHeight="1">
      <c r="B37" s="99"/>
      <c r="C37" s="99"/>
      <c r="D37" s="99"/>
      <c r="E37" s="99"/>
      <c r="F37" s="99"/>
      <c r="G37" s="99"/>
      <c r="H37" s="99"/>
      <c r="I37" s="99"/>
      <c r="J37" s="99"/>
    </row>
    <row r="38" spans="1:14" ht="11.25" customHeight="1">
      <c r="A38" s="2" t="s">
        <v>1811</v>
      </c>
    </row>
    <row r="39" spans="1:14" ht="11.25" customHeight="1">
      <c r="A39" s="2" t="s">
        <v>778</v>
      </c>
    </row>
    <row r="40" spans="1:14" ht="11.25" customHeight="1">
      <c r="A40" s="17" t="s">
        <v>1445</v>
      </c>
    </row>
    <row r="41" spans="1:14" ht="11.25" customHeight="1">
      <c r="A41" s="2" t="s">
        <v>1812</v>
      </c>
    </row>
    <row r="42" spans="1:14" ht="11.25" customHeight="1">
      <c r="A42" s="2" t="s">
        <v>1813</v>
      </c>
    </row>
    <row r="43" spans="1:14">
      <c r="A43" s="2" t="s">
        <v>1814</v>
      </c>
    </row>
    <row r="44" spans="1:14">
      <c r="A44" s="2" t="s">
        <v>1815</v>
      </c>
    </row>
    <row r="50" spans="2:13">
      <c r="B50" s="2">
        <v>13</v>
      </c>
      <c r="C50" s="2">
        <v>48</v>
      </c>
      <c r="D50" s="2">
        <v>40</v>
      </c>
      <c r="E50" s="2">
        <v>45</v>
      </c>
      <c r="F50" s="2">
        <v>34</v>
      </c>
      <c r="G50" s="2">
        <v>40</v>
      </c>
      <c r="H50" s="2">
        <v>72</v>
      </c>
      <c r="I50" s="2">
        <v>58</v>
      </c>
      <c r="J50" s="2">
        <v>96</v>
      </c>
      <c r="K50" s="2">
        <v>65</v>
      </c>
      <c r="L50" s="2">
        <v>77</v>
      </c>
      <c r="M50" s="2">
        <v>45</v>
      </c>
    </row>
  </sheetData>
  <mergeCells count="2">
    <mergeCell ref="A5:A6"/>
    <mergeCell ref="B5:N5"/>
  </mergeCells>
  <hyperlinks>
    <hyperlink ref="N1" location="Índice!A1" display="(Voltar ao índice)" xr:uid="{00000000-0004-0000-7400-000000000000}"/>
  </hyperlinks>
  <pageMargins left="0.511811024" right="0.511811024" top="0.78740157499999996" bottom="0.78740157499999996" header="0.31496062000000002" footer="0.3149606200000000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M27"/>
  <sheetViews>
    <sheetView workbookViewId="0">
      <selection activeCell="M1" sqref="M1"/>
    </sheetView>
  </sheetViews>
  <sheetFormatPr defaultColWidth="9.140625" defaultRowHeight="9.9499999999999993"/>
  <cols>
    <col min="1" max="1" width="9.140625" style="2"/>
    <col min="2" max="12" width="9.140625" style="2" customWidth="1"/>
    <col min="13" max="16384" width="9.140625" style="2"/>
  </cols>
  <sheetData>
    <row r="1" spans="1:13" ht="10.5">
      <c r="A1" s="41" t="s">
        <v>1816</v>
      </c>
      <c r="M1" s="44" t="s">
        <v>494</v>
      </c>
    </row>
    <row r="2" spans="1:13">
      <c r="A2" s="2" t="s">
        <v>420</v>
      </c>
    </row>
    <row r="3" spans="1:13">
      <c r="A3" s="2" t="s">
        <v>1447</v>
      </c>
    </row>
    <row r="5" spans="1:13">
      <c r="A5" s="1068"/>
      <c r="B5" s="1028">
        <v>2013</v>
      </c>
      <c r="C5" s="1028">
        <v>2014</v>
      </c>
      <c r="D5" s="1028">
        <v>2015</v>
      </c>
      <c r="E5" s="1028">
        <v>2016</v>
      </c>
      <c r="F5" s="1028">
        <v>2017</v>
      </c>
      <c r="G5" s="1028">
        <v>2018</v>
      </c>
      <c r="H5" s="1028">
        <v>2019</v>
      </c>
      <c r="I5" s="1028">
        <v>2020</v>
      </c>
      <c r="J5" s="1068">
        <v>2021</v>
      </c>
      <c r="K5" s="1028">
        <v>2022</v>
      </c>
      <c r="L5" s="1028">
        <v>2023</v>
      </c>
      <c r="M5" s="1028">
        <v>2024</v>
      </c>
    </row>
    <row r="6" spans="1:13">
      <c r="A6" s="2" t="s">
        <v>582</v>
      </c>
      <c r="B6" s="2">
        <v>13</v>
      </c>
      <c r="C6" s="2">
        <v>48</v>
      </c>
      <c r="D6" s="2">
        <v>40</v>
      </c>
      <c r="E6" s="2">
        <v>45</v>
      </c>
      <c r="F6" s="2">
        <v>34</v>
      </c>
      <c r="G6" s="2">
        <v>40</v>
      </c>
      <c r="H6" s="2">
        <v>73</v>
      </c>
      <c r="I6" s="2">
        <v>58</v>
      </c>
      <c r="J6" s="2">
        <v>97</v>
      </c>
      <c r="K6" s="2">
        <v>65</v>
      </c>
      <c r="L6" s="2">
        <v>79</v>
      </c>
      <c r="M6" s="2">
        <v>45</v>
      </c>
    </row>
    <row r="7" spans="1:13">
      <c r="B7" s="99"/>
      <c r="C7" s="99"/>
      <c r="D7" s="99"/>
      <c r="E7" s="99"/>
      <c r="F7" s="99"/>
      <c r="G7" s="99"/>
      <c r="H7" s="99"/>
      <c r="I7" s="99"/>
      <c r="J7" s="99"/>
    </row>
    <row r="10" spans="1:13">
      <c r="A10" s="17"/>
    </row>
    <row r="27" spans="1:1" ht="10.5">
      <c r="A27" s="2" t="s">
        <v>1811</v>
      </c>
    </row>
  </sheetData>
  <hyperlinks>
    <hyperlink ref="M1" location="Índice!A1" display="(Voltar ao índice)" xr:uid="{00000000-0004-0000-7500-000000000000}"/>
  </hyperlinks>
  <pageMargins left="0.511811024" right="0.511811024" top="0.78740157499999996" bottom="0.78740157499999996" header="0.31496062000000002" footer="0.31496062000000002"/>
  <drawing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L19"/>
  <sheetViews>
    <sheetView zoomScaleNormal="100" workbookViewId="0">
      <selection activeCell="L1" sqref="L1"/>
    </sheetView>
  </sheetViews>
  <sheetFormatPr defaultColWidth="9.140625" defaultRowHeight="9.9499999999999993"/>
  <cols>
    <col min="1" max="1" width="28.140625" style="2" customWidth="1"/>
    <col min="2" max="16384" width="9.140625" style="2"/>
  </cols>
  <sheetData>
    <row r="1" spans="1:12" ht="10.5">
      <c r="A1" s="41" t="s">
        <v>1817</v>
      </c>
      <c r="L1" s="44" t="s">
        <v>494</v>
      </c>
    </row>
    <row r="2" spans="1:12">
      <c r="A2" s="2" t="s">
        <v>422</v>
      </c>
    </row>
    <row r="3" spans="1:12">
      <c r="A3" s="2" t="s">
        <v>1469</v>
      </c>
    </row>
    <row r="5" spans="1:12" ht="20.25" customHeight="1">
      <c r="A5" s="1025" t="s">
        <v>1818</v>
      </c>
      <c r="B5" s="1025">
        <v>2013</v>
      </c>
      <c r="C5" s="1025">
        <v>2014</v>
      </c>
      <c r="D5" s="1025">
        <v>2015</v>
      </c>
      <c r="E5" s="1025">
        <v>2016</v>
      </c>
      <c r="F5" s="1025">
        <v>2017</v>
      </c>
      <c r="G5" s="1025">
        <v>2018</v>
      </c>
      <c r="H5" s="1025">
        <v>2019</v>
      </c>
      <c r="I5" s="1025">
        <v>2020</v>
      </c>
      <c r="J5" s="1025">
        <v>2021</v>
      </c>
      <c r="K5" s="1038">
        <v>2022</v>
      </c>
      <c r="L5" s="1038">
        <v>2023</v>
      </c>
    </row>
    <row r="6" spans="1:12">
      <c r="A6" s="1055" t="s">
        <v>1819</v>
      </c>
      <c r="B6" s="23">
        <v>340</v>
      </c>
      <c r="C6" s="23">
        <v>1054</v>
      </c>
      <c r="D6" s="23">
        <v>436</v>
      </c>
      <c r="E6" s="23">
        <v>2918</v>
      </c>
      <c r="F6" s="23">
        <v>1062</v>
      </c>
      <c r="G6" s="23">
        <v>508</v>
      </c>
      <c r="H6" s="23">
        <v>289</v>
      </c>
      <c r="I6" s="23">
        <v>33</v>
      </c>
      <c r="J6" s="23">
        <v>297</v>
      </c>
      <c r="K6" s="23">
        <v>469</v>
      </c>
      <c r="L6" s="23">
        <v>1248</v>
      </c>
    </row>
    <row r="7" spans="1:12">
      <c r="A7" s="1055" t="s">
        <v>1820</v>
      </c>
      <c r="B7" s="23">
        <v>52</v>
      </c>
      <c r="C7" s="23">
        <v>52</v>
      </c>
      <c r="D7" s="23">
        <v>116</v>
      </c>
      <c r="E7" s="23">
        <v>394</v>
      </c>
      <c r="F7" s="23">
        <v>41</v>
      </c>
      <c r="G7" s="23">
        <v>81</v>
      </c>
      <c r="H7" s="23">
        <v>24</v>
      </c>
      <c r="I7" s="23">
        <v>72</v>
      </c>
      <c r="J7" s="23">
        <v>395</v>
      </c>
      <c r="K7" s="23">
        <v>581</v>
      </c>
      <c r="L7" s="23">
        <v>413</v>
      </c>
    </row>
    <row r="8" spans="1:12">
      <c r="A8" s="1055" t="s">
        <v>1821</v>
      </c>
      <c r="B8" s="23">
        <v>43</v>
      </c>
      <c r="C8" s="23">
        <v>43</v>
      </c>
      <c r="D8" s="23">
        <v>105</v>
      </c>
      <c r="E8" s="23">
        <v>197</v>
      </c>
      <c r="F8" s="23">
        <v>79</v>
      </c>
      <c r="G8" s="23">
        <v>85</v>
      </c>
      <c r="H8" s="23">
        <v>59</v>
      </c>
      <c r="I8" s="23">
        <v>6</v>
      </c>
      <c r="J8" s="23" t="s">
        <v>583</v>
      </c>
      <c r="K8" s="23">
        <v>40</v>
      </c>
      <c r="L8" s="23">
        <v>38</v>
      </c>
    </row>
    <row r="9" spans="1:12">
      <c r="A9" s="1055" t="s">
        <v>1822</v>
      </c>
      <c r="B9" s="23">
        <v>17</v>
      </c>
      <c r="C9" s="23">
        <v>17</v>
      </c>
      <c r="D9" s="23">
        <v>36</v>
      </c>
      <c r="E9" s="23">
        <v>27</v>
      </c>
      <c r="F9" s="23">
        <v>4</v>
      </c>
      <c r="G9" s="23">
        <v>10</v>
      </c>
      <c r="H9" s="23">
        <v>9</v>
      </c>
      <c r="I9" s="23" t="s">
        <v>583</v>
      </c>
      <c r="J9" s="23" t="s">
        <v>583</v>
      </c>
      <c r="K9" s="23">
        <v>20</v>
      </c>
      <c r="L9" s="23">
        <v>6</v>
      </c>
    </row>
    <row r="10" spans="1:12">
      <c r="A10" s="1054" t="s">
        <v>1823</v>
      </c>
      <c r="B10" s="69" t="s">
        <v>583</v>
      </c>
      <c r="C10" s="69" t="s">
        <v>583</v>
      </c>
      <c r="D10" s="69" t="s">
        <v>583</v>
      </c>
      <c r="E10" s="69" t="s">
        <v>583</v>
      </c>
      <c r="F10" s="69">
        <v>573</v>
      </c>
      <c r="G10" s="69">
        <v>2</v>
      </c>
      <c r="H10" s="69" t="s">
        <v>583</v>
      </c>
      <c r="I10" s="69" t="s">
        <v>583</v>
      </c>
      <c r="J10" s="69" t="s">
        <v>583</v>
      </c>
      <c r="K10" s="69" t="s">
        <v>583</v>
      </c>
      <c r="L10" s="69" t="s">
        <v>583</v>
      </c>
    </row>
    <row r="11" spans="1:12">
      <c r="A11" s="1054" t="s">
        <v>1824</v>
      </c>
      <c r="B11" s="69" t="s">
        <v>583</v>
      </c>
      <c r="C11" s="69" t="s">
        <v>583</v>
      </c>
      <c r="D11" s="69" t="s">
        <v>583</v>
      </c>
      <c r="E11" s="69" t="s">
        <v>583</v>
      </c>
      <c r="F11" s="69">
        <v>92</v>
      </c>
      <c r="G11" s="69" t="s">
        <v>583</v>
      </c>
      <c r="H11" s="69" t="s">
        <v>583</v>
      </c>
      <c r="I11" s="69" t="s">
        <v>583</v>
      </c>
      <c r="J11" s="69" t="s">
        <v>583</v>
      </c>
      <c r="K11" s="69" t="s">
        <v>583</v>
      </c>
      <c r="L11" s="69" t="s">
        <v>583</v>
      </c>
    </row>
    <row r="12" spans="1:12">
      <c r="A12" s="635" t="s">
        <v>1825</v>
      </c>
      <c r="B12" s="69" t="s">
        <v>583</v>
      </c>
      <c r="C12" s="69" t="s">
        <v>583</v>
      </c>
      <c r="D12" s="69" t="s">
        <v>583</v>
      </c>
      <c r="E12" s="69" t="s">
        <v>583</v>
      </c>
      <c r="F12" s="69">
        <v>38</v>
      </c>
      <c r="G12" s="69" t="s">
        <v>583</v>
      </c>
      <c r="H12" s="69" t="s">
        <v>583</v>
      </c>
      <c r="I12" s="69" t="s">
        <v>583</v>
      </c>
      <c r="J12" s="69" t="s">
        <v>583</v>
      </c>
      <c r="K12" s="69">
        <v>1</v>
      </c>
      <c r="L12" s="69" t="s">
        <v>583</v>
      </c>
    </row>
    <row r="13" spans="1:12" ht="10.5">
      <c r="A13" s="881" t="s">
        <v>1826</v>
      </c>
      <c r="B13" s="882">
        <v>452</v>
      </c>
      <c r="C13" s="882">
        <v>1166</v>
      </c>
      <c r="D13" s="882">
        <v>693</v>
      </c>
      <c r="E13" s="882">
        <v>3536</v>
      </c>
      <c r="F13" s="882">
        <v>1889</v>
      </c>
      <c r="G13" s="882">
        <v>686</v>
      </c>
      <c r="H13" s="882">
        <v>381</v>
      </c>
      <c r="I13" s="882">
        <v>111</v>
      </c>
      <c r="J13" s="882">
        <v>692</v>
      </c>
      <c r="K13" s="882">
        <v>1111</v>
      </c>
      <c r="L13" s="882">
        <v>1705</v>
      </c>
    </row>
    <row r="14" spans="1:12" ht="10.5">
      <c r="A14" s="41"/>
      <c r="B14" s="47"/>
      <c r="C14" s="47"/>
      <c r="D14" s="47"/>
      <c r="E14" s="47"/>
      <c r="F14" s="47"/>
      <c r="G14" s="47"/>
      <c r="H14" s="47"/>
      <c r="I14" s="47"/>
      <c r="J14" s="47"/>
      <c r="K14" s="47"/>
      <c r="L14" s="47"/>
    </row>
    <row r="15" spans="1:12" ht="10.5">
      <c r="A15" s="2" t="s">
        <v>1811</v>
      </c>
    </row>
    <row r="16" spans="1:12">
      <c r="A16" s="696" t="s">
        <v>778</v>
      </c>
    </row>
    <row r="17" spans="1:12">
      <c r="A17" s="696" t="s">
        <v>589</v>
      </c>
    </row>
    <row r="19" spans="1:12" ht="10.5">
      <c r="A19" s="41"/>
      <c r="B19" s="1067"/>
      <c r="C19" s="1067"/>
      <c r="D19" s="1067"/>
      <c r="E19" s="1067"/>
      <c r="F19" s="1067"/>
      <c r="G19" s="1067"/>
      <c r="H19" s="1067"/>
      <c r="I19" s="1067"/>
      <c r="J19" s="1067"/>
      <c r="K19" s="1067"/>
      <c r="L19" s="1067"/>
    </row>
  </sheetData>
  <hyperlinks>
    <hyperlink ref="L1" location="Índice!A1" display="(Voltar ao índice)" xr:uid="{00000000-0004-0000-7600-000000000000}"/>
  </hyperlink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6"/>
  <sheetViews>
    <sheetView zoomScaleNormal="100" workbookViewId="0"/>
  </sheetViews>
  <sheetFormatPr defaultColWidth="9.28515625" defaultRowHeight="9.9499999999999993"/>
  <cols>
    <col min="1" max="1" width="10.28515625" style="34" customWidth="1"/>
    <col min="2" max="2" width="16.7109375" style="34" customWidth="1"/>
    <col min="3" max="3" width="9.28515625" style="34" customWidth="1"/>
    <col min="4" max="10" width="9.28515625" style="2" customWidth="1"/>
    <col min="11" max="16384" width="9.28515625" style="2"/>
  </cols>
  <sheetData>
    <row r="1" spans="1:12" ht="10.5">
      <c r="A1" s="41" t="s">
        <v>796</v>
      </c>
      <c r="B1" s="41"/>
      <c r="C1" s="137"/>
      <c r="D1" s="137"/>
      <c r="E1" s="137"/>
      <c r="F1" s="137"/>
      <c r="G1" s="137"/>
      <c r="H1" s="137"/>
      <c r="K1" s="44" t="s">
        <v>494</v>
      </c>
    </row>
    <row r="2" spans="1:12" ht="10.5">
      <c r="A2" s="2" t="s">
        <v>797</v>
      </c>
      <c r="B2" s="2"/>
      <c r="C2" s="137"/>
      <c r="D2" s="137"/>
      <c r="E2" s="137"/>
      <c r="F2" s="137"/>
      <c r="G2" s="137"/>
      <c r="H2" s="137"/>
    </row>
    <row r="3" spans="1:12">
      <c r="A3" s="2" t="s">
        <v>798</v>
      </c>
      <c r="B3" s="2"/>
      <c r="C3" s="1028"/>
    </row>
    <row r="4" spans="1:12">
      <c r="A4" s="2"/>
      <c r="B4" s="2"/>
      <c r="C4" s="1028"/>
    </row>
    <row r="5" spans="1:12" ht="18.75" customHeight="1">
      <c r="A5" s="1084" t="s">
        <v>724</v>
      </c>
      <c r="B5" s="1084" t="s">
        <v>570</v>
      </c>
      <c r="C5" s="1084" t="s">
        <v>799</v>
      </c>
      <c r="D5" s="1084"/>
      <c r="E5" s="1084"/>
      <c r="F5" s="1084"/>
      <c r="G5" s="1084"/>
      <c r="H5" s="1084"/>
      <c r="I5" s="1084"/>
      <c r="J5" s="1084"/>
      <c r="K5" s="1084"/>
    </row>
    <row r="6" spans="1:12" ht="16.5" customHeight="1">
      <c r="A6" s="1084"/>
      <c r="B6" s="1084"/>
      <c r="C6" s="1084" t="s">
        <v>800</v>
      </c>
      <c r="D6" s="1084"/>
      <c r="E6" s="1084" t="s">
        <v>801</v>
      </c>
      <c r="F6" s="1084"/>
      <c r="G6" s="1084" t="s">
        <v>802</v>
      </c>
      <c r="H6" s="1084"/>
      <c r="I6" s="1084"/>
      <c r="J6" s="1084"/>
      <c r="K6" s="1084"/>
    </row>
    <row r="7" spans="1:12" ht="19.5" customHeight="1">
      <c r="A7" s="1084"/>
      <c r="B7" s="1084"/>
      <c r="C7" s="1084" t="s">
        <v>603</v>
      </c>
      <c r="D7" s="1084"/>
      <c r="E7" s="1084" t="s">
        <v>603</v>
      </c>
      <c r="F7" s="1084"/>
      <c r="G7" s="1084" t="s">
        <v>603</v>
      </c>
      <c r="H7" s="1084"/>
      <c r="I7" s="1084" t="s">
        <v>803</v>
      </c>
      <c r="J7" s="1084"/>
      <c r="K7" s="1084" t="s">
        <v>580</v>
      </c>
    </row>
    <row r="8" spans="1:12" ht="20.25" customHeight="1">
      <c r="A8" s="1084"/>
      <c r="B8" s="1084"/>
      <c r="C8" s="1020" t="s">
        <v>581</v>
      </c>
      <c r="D8" s="1020">
        <v>2023</v>
      </c>
      <c r="E8" s="1020" t="s">
        <v>581</v>
      </c>
      <c r="F8" s="1020">
        <v>2023</v>
      </c>
      <c r="G8" s="1020" t="s">
        <v>581</v>
      </c>
      <c r="H8" s="1020">
        <v>2023</v>
      </c>
      <c r="I8" s="1020">
        <v>2022</v>
      </c>
      <c r="J8" s="1020">
        <v>2023</v>
      </c>
      <c r="K8" s="1084"/>
    </row>
    <row r="9" spans="1:12" ht="11.25" customHeight="1">
      <c r="A9" s="2"/>
      <c r="B9" s="1068"/>
      <c r="C9" s="1028"/>
      <c r="D9" s="1028"/>
    </row>
    <row r="10" spans="1:12" ht="11.25" customHeight="1">
      <c r="A10" s="1149" t="s">
        <v>582</v>
      </c>
      <c r="B10" s="1149"/>
      <c r="C10" s="161">
        <v>85</v>
      </c>
      <c r="D10" s="161">
        <v>110</v>
      </c>
      <c r="E10" s="161">
        <v>14</v>
      </c>
      <c r="F10" s="161">
        <v>8</v>
      </c>
      <c r="G10" s="161">
        <v>99</v>
      </c>
      <c r="H10" s="161">
        <v>118</v>
      </c>
      <c r="I10" s="162">
        <v>0.20336518018360383</v>
      </c>
      <c r="J10" s="162">
        <v>0.25672823793050936</v>
      </c>
      <c r="K10" s="162">
        <v>26.24001694819529</v>
      </c>
    </row>
    <row r="11" spans="1:12" ht="11.25" customHeight="1">
      <c r="A11" s="2"/>
      <c r="B11" s="163"/>
      <c r="C11" s="164"/>
      <c r="D11" s="164"/>
      <c r="E11" s="164"/>
      <c r="F11" s="164"/>
      <c r="G11" s="164"/>
      <c r="H11" s="164"/>
      <c r="I11" s="9"/>
      <c r="J11" s="9"/>
      <c r="K11" s="9"/>
    </row>
    <row r="12" spans="1:12" ht="11.25" customHeight="1">
      <c r="A12" s="1087" t="s">
        <v>507</v>
      </c>
      <c r="B12" s="165" t="s">
        <v>521</v>
      </c>
      <c r="C12" s="166" t="s">
        <v>583</v>
      </c>
      <c r="D12" s="166" t="s">
        <v>583</v>
      </c>
      <c r="E12" s="166" t="s">
        <v>583</v>
      </c>
      <c r="F12" s="166">
        <v>1</v>
      </c>
      <c r="G12" s="167" t="s">
        <v>583</v>
      </c>
      <c r="H12" s="167">
        <v>1</v>
      </c>
      <c r="I12" s="168" t="s">
        <v>583</v>
      </c>
      <c r="J12" s="168">
        <v>0.11322463768115942</v>
      </c>
      <c r="K12" s="168" t="s">
        <v>561</v>
      </c>
      <c r="L12" s="169"/>
    </row>
    <row r="13" spans="1:12" ht="11.25" customHeight="1">
      <c r="A13" s="1088"/>
      <c r="B13" s="170" t="s">
        <v>529</v>
      </c>
      <c r="C13" s="171">
        <v>4</v>
      </c>
      <c r="D13" s="171">
        <v>4</v>
      </c>
      <c r="E13" s="171">
        <v>1</v>
      </c>
      <c r="F13" s="171" t="s">
        <v>583</v>
      </c>
      <c r="G13" s="172">
        <v>5</v>
      </c>
      <c r="H13" s="172">
        <v>4</v>
      </c>
      <c r="I13" s="173">
        <v>0.14258419596771893</v>
      </c>
      <c r="J13" s="173">
        <v>0.11406735677417515</v>
      </c>
      <c r="K13" s="173">
        <v>-19.999999999999996</v>
      </c>
      <c r="L13" s="169"/>
    </row>
    <row r="14" spans="1:12" ht="11.25" customHeight="1">
      <c r="A14" s="1088"/>
      <c r="B14" s="163" t="s">
        <v>513</v>
      </c>
      <c r="C14" s="171">
        <v>3</v>
      </c>
      <c r="D14" s="171">
        <v>5</v>
      </c>
      <c r="E14" s="171">
        <v>2</v>
      </c>
      <c r="F14" s="171" t="s">
        <v>583</v>
      </c>
      <c r="G14" s="172">
        <v>5</v>
      </c>
      <c r="H14" s="172">
        <v>5</v>
      </c>
      <c r="I14" s="173">
        <v>0.21006638097638852</v>
      </c>
      <c r="J14" s="173">
        <v>0.21006638097638852</v>
      </c>
      <c r="K14" s="173" t="s">
        <v>583</v>
      </c>
      <c r="L14" s="169"/>
    </row>
    <row r="15" spans="1:12" ht="11.25" customHeight="1">
      <c r="A15" s="1088"/>
      <c r="B15" s="170" t="s">
        <v>535</v>
      </c>
      <c r="C15" s="171">
        <v>3</v>
      </c>
      <c r="D15" s="171" t="s">
        <v>583</v>
      </c>
      <c r="E15" s="171">
        <v>1</v>
      </c>
      <c r="F15" s="171">
        <v>1</v>
      </c>
      <c r="G15" s="172">
        <v>4</v>
      </c>
      <c r="H15" s="172">
        <v>1</v>
      </c>
      <c r="I15" s="173">
        <v>0.29583610679683459</v>
      </c>
      <c r="J15" s="173">
        <v>7.3959026699208646E-2</v>
      </c>
      <c r="K15" s="173">
        <v>-75</v>
      </c>
      <c r="L15" s="169"/>
    </row>
    <row r="16" spans="1:12" ht="11.25" customHeight="1">
      <c r="A16" s="1088"/>
      <c r="B16" s="170" t="s">
        <v>531</v>
      </c>
      <c r="C16" s="171">
        <v>3</v>
      </c>
      <c r="D16" s="171">
        <v>3</v>
      </c>
      <c r="E16" s="171" t="s">
        <v>583</v>
      </c>
      <c r="F16" s="171" t="s">
        <v>583</v>
      </c>
      <c r="G16" s="172">
        <v>3</v>
      </c>
      <c r="H16" s="172">
        <v>3</v>
      </c>
      <c r="I16" s="173">
        <v>0.30681120883616281</v>
      </c>
      <c r="J16" s="173">
        <v>0.30681120883616281</v>
      </c>
      <c r="K16" s="173" t="s">
        <v>583</v>
      </c>
      <c r="L16" s="169"/>
    </row>
    <row r="17" spans="1:12" ht="11.25" customHeight="1">
      <c r="A17" s="1088"/>
      <c r="B17" s="174" t="s">
        <v>533</v>
      </c>
      <c r="C17" s="171">
        <v>2</v>
      </c>
      <c r="D17" s="171">
        <v>4</v>
      </c>
      <c r="E17" s="171" t="s">
        <v>583</v>
      </c>
      <c r="F17" s="171">
        <v>1</v>
      </c>
      <c r="G17" s="172">
        <v>2</v>
      </c>
      <c r="H17" s="172">
        <v>5</v>
      </c>
      <c r="I17" s="173">
        <v>0.20749040356883494</v>
      </c>
      <c r="J17" s="173">
        <v>0.51872600892208731</v>
      </c>
      <c r="K17" s="173">
        <v>150</v>
      </c>
      <c r="L17" s="169"/>
    </row>
    <row r="18" spans="1:12" ht="11.25" customHeight="1">
      <c r="A18" s="1088"/>
      <c r="B18" s="170" t="s">
        <v>537</v>
      </c>
      <c r="C18" s="171">
        <v>2</v>
      </c>
      <c r="D18" s="171" t="s">
        <v>583</v>
      </c>
      <c r="E18" s="171">
        <v>1</v>
      </c>
      <c r="F18" s="171" t="s">
        <v>583</v>
      </c>
      <c r="G18" s="172">
        <v>3</v>
      </c>
      <c r="H18" s="172" t="s">
        <v>583</v>
      </c>
      <c r="I18" s="173">
        <v>0.41356492969396197</v>
      </c>
      <c r="J18" s="173" t="s">
        <v>583</v>
      </c>
      <c r="K18" s="173">
        <v>-100</v>
      </c>
      <c r="L18" s="169"/>
    </row>
    <row r="19" spans="1:12" ht="11.25" customHeight="1">
      <c r="A19" s="1088"/>
      <c r="B19" s="170" t="s">
        <v>517</v>
      </c>
      <c r="C19" s="171">
        <v>16</v>
      </c>
      <c r="D19" s="171">
        <v>13</v>
      </c>
      <c r="E19" s="171" t="s">
        <v>561</v>
      </c>
      <c r="F19" s="171" t="s">
        <v>561</v>
      </c>
      <c r="G19" s="172">
        <v>16</v>
      </c>
      <c r="H19" s="172">
        <v>13</v>
      </c>
      <c r="I19" s="173">
        <v>0.42902343540515903</v>
      </c>
      <c r="J19" s="173">
        <v>0.34858154126669166</v>
      </c>
      <c r="K19" s="173">
        <v>-18.750000000000011</v>
      </c>
      <c r="L19" s="169"/>
    </row>
    <row r="20" spans="1:12" ht="11.25" customHeight="1">
      <c r="A20" s="1088"/>
      <c r="B20" s="163" t="s">
        <v>506</v>
      </c>
      <c r="C20" s="171" t="s">
        <v>583</v>
      </c>
      <c r="D20" s="171">
        <v>5</v>
      </c>
      <c r="E20" s="171" t="s">
        <v>583</v>
      </c>
      <c r="F20" s="171" t="s">
        <v>583</v>
      </c>
      <c r="G20" s="172" t="s">
        <v>583</v>
      </c>
      <c r="H20" s="172">
        <v>5</v>
      </c>
      <c r="I20" s="173" t="s">
        <v>583</v>
      </c>
      <c r="J20" s="173">
        <v>0.25027530283311644</v>
      </c>
      <c r="K20" s="173" t="s">
        <v>561</v>
      </c>
      <c r="L20" s="169"/>
    </row>
    <row r="21" spans="1:12" ht="11.25" customHeight="1">
      <c r="A21" s="1088"/>
      <c r="B21" s="175" t="s">
        <v>523</v>
      </c>
      <c r="C21" s="171">
        <v>5</v>
      </c>
      <c r="D21" s="171">
        <v>5</v>
      </c>
      <c r="E21" s="171" t="s">
        <v>583</v>
      </c>
      <c r="F21" s="171">
        <v>1</v>
      </c>
      <c r="G21" s="172">
        <v>5</v>
      </c>
      <c r="H21" s="172">
        <v>6</v>
      </c>
      <c r="I21" s="173">
        <v>0.25849144393320578</v>
      </c>
      <c r="J21" s="173">
        <v>0.31018973271984696</v>
      </c>
      <c r="K21" s="173">
        <v>20.000000000000018</v>
      </c>
      <c r="L21" s="169"/>
    </row>
    <row r="22" spans="1:12" ht="11.25" customHeight="1">
      <c r="A22" s="1088"/>
      <c r="B22" s="174" t="s">
        <v>511</v>
      </c>
      <c r="C22" s="171">
        <v>7</v>
      </c>
      <c r="D22" s="171">
        <v>4</v>
      </c>
      <c r="E22" s="171" t="s">
        <v>583</v>
      </c>
      <c r="F22" s="171">
        <v>2</v>
      </c>
      <c r="G22" s="172">
        <v>7</v>
      </c>
      <c r="H22" s="172">
        <v>6</v>
      </c>
      <c r="I22" s="173">
        <v>0.33076595945754378</v>
      </c>
      <c r="J22" s="173">
        <v>0.28351367953503753</v>
      </c>
      <c r="K22" s="173">
        <v>-14.285714285714279</v>
      </c>
      <c r="L22" s="169"/>
    </row>
    <row r="23" spans="1:12" ht="11.25" customHeight="1">
      <c r="A23" s="1088"/>
      <c r="B23" s="170" t="s">
        <v>509</v>
      </c>
      <c r="C23" s="171">
        <v>1</v>
      </c>
      <c r="D23" s="171" t="s">
        <v>583</v>
      </c>
      <c r="E23" s="171" t="s">
        <v>583</v>
      </c>
      <c r="F23" s="171" t="s">
        <v>583</v>
      </c>
      <c r="G23" s="172">
        <v>1</v>
      </c>
      <c r="H23" s="172" t="s">
        <v>583</v>
      </c>
      <c r="I23" s="173">
        <v>0.1413627367825841</v>
      </c>
      <c r="J23" s="173" t="s">
        <v>583</v>
      </c>
      <c r="K23" s="173">
        <v>-100</v>
      </c>
      <c r="L23" s="169"/>
    </row>
    <row r="24" spans="1:12" ht="11.25" customHeight="1">
      <c r="A24" s="1088"/>
      <c r="B24" s="175" t="s">
        <v>525</v>
      </c>
      <c r="C24" s="171">
        <v>1</v>
      </c>
      <c r="D24" s="171">
        <v>1</v>
      </c>
      <c r="E24" s="171" t="s">
        <v>583</v>
      </c>
      <c r="F24" s="171">
        <v>1</v>
      </c>
      <c r="G24" s="172">
        <v>1</v>
      </c>
      <c r="H24" s="172">
        <v>2</v>
      </c>
      <c r="I24" s="173">
        <v>0.10199918400652795</v>
      </c>
      <c r="J24" s="173">
        <v>0.2039983680130559</v>
      </c>
      <c r="K24" s="173">
        <v>100</v>
      </c>
      <c r="L24" s="169"/>
    </row>
    <row r="25" spans="1:12" ht="11.25" customHeight="1">
      <c r="A25" s="1088"/>
      <c r="B25" s="174" t="s">
        <v>527</v>
      </c>
      <c r="C25" s="171">
        <v>5</v>
      </c>
      <c r="D25" s="171">
        <v>7</v>
      </c>
      <c r="E25" s="171">
        <v>1</v>
      </c>
      <c r="F25" s="171">
        <v>1</v>
      </c>
      <c r="G25" s="172">
        <v>6</v>
      </c>
      <c r="H25" s="172">
        <v>8</v>
      </c>
      <c r="I25" s="173">
        <v>0.26538104294749876</v>
      </c>
      <c r="J25" s="173">
        <v>0.35384139059666508</v>
      </c>
      <c r="K25" s="173">
        <v>33.333333333333371</v>
      </c>
      <c r="L25" s="169"/>
    </row>
    <row r="26" spans="1:12" ht="11.25" customHeight="1">
      <c r="A26" s="1088"/>
      <c r="B26" s="170" t="s">
        <v>519</v>
      </c>
      <c r="C26" s="171" t="s">
        <v>583</v>
      </c>
      <c r="D26" s="171">
        <v>3</v>
      </c>
      <c r="E26" s="171">
        <v>2</v>
      </c>
      <c r="F26" s="171" t="s">
        <v>583</v>
      </c>
      <c r="G26" s="172">
        <v>2</v>
      </c>
      <c r="H26" s="172">
        <v>3</v>
      </c>
      <c r="I26" s="173">
        <v>0.15206812652068127</v>
      </c>
      <c r="J26" s="173">
        <v>0.2281021897810219</v>
      </c>
      <c r="K26" s="173">
        <v>50</v>
      </c>
      <c r="L26" s="169"/>
    </row>
    <row r="27" spans="1:12" ht="11.25" customHeight="1">
      <c r="A27" s="1089"/>
      <c r="B27" s="176" t="s">
        <v>515</v>
      </c>
      <c r="C27" s="177">
        <v>3</v>
      </c>
      <c r="D27" s="177">
        <v>1</v>
      </c>
      <c r="E27" s="177" t="s">
        <v>583</v>
      </c>
      <c r="F27" s="177" t="s">
        <v>583</v>
      </c>
      <c r="G27" s="178">
        <v>3</v>
      </c>
      <c r="H27" s="178">
        <v>1</v>
      </c>
      <c r="I27" s="179">
        <v>0.43252595155709345</v>
      </c>
      <c r="J27" s="179">
        <v>0.14417531718569782</v>
      </c>
      <c r="K27" s="179">
        <v>-66.666666666666671</v>
      </c>
      <c r="L27" s="169"/>
    </row>
    <row r="28" spans="1:12" ht="11.25" customHeight="1">
      <c r="A28" s="1024"/>
      <c r="B28" s="1055"/>
      <c r="C28" s="171"/>
      <c r="D28" s="171"/>
      <c r="E28" s="171"/>
      <c r="F28" s="171"/>
      <c r="G28" s="172"/>
      <c r="H28" s="172"/>
      <c r="I28" s="173"/>
      <c r="J28" s="173"/>
      <c r="K28" s="173"/>
      <c r="L28" s="169"/>
    </row>
    <row r="29" spans="1:12" ht="11.25" customHeight="1">
      <c r="A29" s="1087" t="s">
        <v>540</v>
      </c>
      <c r="B29" s="180" t="s">
        <v>550</v>
      </c>
      <c r="C29" s="166" t="s">
        <v>583</v>
      </c>
      <c r="D29" s="166">
        <v>2</v>
      </c>
      <c r="E29" s="166" t="s">
        <v>583</v>
      </c>
      <c r="F29" s="166" t="s">
        <v>583</v>
      </c>
      <c r="G29" s="167" t="s">
        <v>583</v>
      </c>
      <c r="H29" s="167">
        <v>2</v>
      </c>
      <c r="I29" s="168" t="s">
        <v>583</v>
      </c>
      <c r="J29" s="168">
        <v>0.58139534883720934</v>
      </c>
      <c r="K29" s="168" t="s">
        <v>561</v>
      </c>
      <c r="L29" s="169"/>
    </row>
    <row r="30" spans="1:12" ht="11.25" customHeight="1">
      <c r="A30" s="1088"/>
      <c r="B30" s="170" t="s">
        <v>556</v>
      </c>
      <c r="C30" s="171" t="s">
        <v>583</v>
      </c>
      <c r="D30" s="171">
        <v>1</v>
      </c>
      <c r="E30" s="171" t="s">
        <v>583</v>
      </c>
      <c r="F30" s="171" t="s">
        <v>583</v>
      </c>
      <c r="G30" s="172" t="s">
        <v>583</v>
      </c>
      <c r="H30" s="172">
        <v>1</v>
      </c>
      <c r="I30" s="173" t="s">
        <v>583</v>
      </c>
      <c r="J30" s="173">
        <v>0.24324981756263683</v>
      </c>
      <c r="K30" s="173" t="s">
        <v>561</v>
      </c>
      <c r="L30" s="169"/>
    </row>
    <row r="31" spans="1:12" ht="11.25" customHeight="1">
      <c r="A31" s="1088"/>
      <c r="B31" s="170" t="s">
        <v>544</v>
      </c>
      <c r="C31" s="171">
        <v>1</v>
      </c>
      <c r="D31" s="171">
        <v>4</v>
      </c>
      <c r="E31" s="171" t="s">
        <v>583</v>
      </c>
      <c r="F31" s="171" t="s">
        <v>583</v>
      </c>
      <c r="G31" s="172">
        <v>1</v>
      </c>
      <c r="H31" s="172">
        <v>4</v>
      </c>
      <c r="I31" s="173">
        <v>0.10193679918450561</v>
      </c>
      <c r="J31" s="173">
        <v>0.40774719673802245</v>
      </c>
      <c r="K31" s="173">
        <v>300</v>
      </c>
      <c r="L31" s="169"/>
    </row>
    <row r="32" spans="1:12" ht="11.25" customHeight="1">
      <c r="A32" s="1088"/>
      <c r="B32" s="174" t="s">
        <v>552</v>
      </c>
      <c r="C32" s="171">
        <v>3</v>
      </c>
      <c r="D32" s="171" t="s">
        <v>583</v>
      </c>
      <c r="E32" s="171" t="s">
        <v>583</v>
      </c>
      <c r="F32" s="171" t="s">
        <v>583</v>
      </c>
      <c r="G32" s="172">
        <v>3</v>
      </c>
      <c r="H32" s="172" t="s">
        <v>583</v>
      </c>
      <c r="I32" s="173">
        <v>0.2135079353782649</v>
      </c>
      <c r="J32" s="173" t="s">
        <v>583</v>
      </c>
      <c r="K32" s="173">
        <v>-100</v>
      </c>
      <c r="L32" s="169"/>
    </row>
    <row r="33" spans="1:12" ht="11.25" customHeight="1">
      <c r="A33" s="1088"/>
      <c r="B33" s="163" t="s">
        <v>539</v>
      </c>
      <c r="C33" s="171">
        <v>2</v>
      </c>
      <c r="D33" s="171">
        <v>3</v>
      </c>
      <c r="E33" s="171">
        <v>1</v>
      </c>
      <c r="F33" s="171" t="s">
        <v>583</v>
      </c>
      <c r="G33" s="172">
        <v>3</v>
      </c>
      <c r="H33" s="172">
        <v>3</v>
      </c>
      <c r="I33" s="173">
        <v>0.23551577955723035</v>
      </c>
      <c r="J33" s="173">
        <v>0.23551577955723035</v>
      </c>
      <c r="K33" s="173" t="s">
        <v>583</v>
      </c>
      <c r="L33" s="169"/>
    </row>
    <row r="34" spans="1:12" ht="11.25" customHeight="1">
      <c r="A34" s="1088"/>
      <c r="B34" s="175" t="s">
        <v>548</v>
      </c>
      <c r="C34" s="171" t="s">
        <v>583</v>
      </c>
      <c r="D34" s="171">
        <v>1</v>
      </c>
      <c r="E34" s="171">
        <v>1</v>
      </c>
      <c r="F34" s="171" t="s">
        <v>583</v>
      </c>
      <c r="G34" s="172">
        <v>1</v>
      </c>
      <c r="H34" s="172">
        <v>1</v>
      </c>
      <c r="I34" s="173">
        <v>9.4840667678300461E-2</v>
      </c>
      <c r="J34" s="173">
        <v>9.4840667678300461E-2</v>
      </c>
      <c r="K34" s="173" t="s">
        <v>583</v>
      </c>
      <c r="L34" s="169"/>
    </row>
    <row r="35" spans="1:12" ht="11.25" customHeight="1">
      <c r="A35" s="1088"/>
      <c r="B35" s="174" t="s">
        <v>558</v>
      </c>
      <c r="C35" s="171">
        <v>5</v>
      </c>
      <c r="D35" s="171">
        <v>13</v>
      </c>
      <c r="E35" s="171">
        <v>1</v>
      </c>
      <c r="F35" s="171" t="s">
        <v>583</v>
      </c>
      <c r="G35" s="172">
        <v>6</v>
      </c>
      <c r="H35" s="172">
        <v>13</v>
      </c>
      <c r="I35" s="173">
        <v>0.11855364552459988</v>
      </c>
      <c r="J35" s="173">
        <v>0.25686623196996644</v>
      </c>
      <c r="K35" s="173">
        <v>116.6666666666667</v>
      </c>
      <c r="L35" s="169"/>
    </row>
    <row r="36" spans="1:12" ht="11.25" customHeight="1">
      <c r="A36" s="1088"/>
      <c r="B36" s="174" t="s">
        <v>542</v>
      </c>
      <c r="C36" s="171" t="s">
        <v>583</v>
      </c>
      <c r="D36" s="171" t="s">
        <v>561</v>
      </c>
      <c r="E36" s="171" t="s">
        <v>583</v>
      </c>
      <c r="F36" s="171" t="s">
        <v>583</v>
      </c>
      <c r="G36" s="172" t="s">
        <v>583</v>
      </c>
      <c r="H36" s="172" t="s">
        <v>583</v>
      </c>
      <c r="I36" s="173" t="s">
        <v>583</v>
      </c>
      <c r="J36" s="173" t="s">
        <v>583</v>
      </c>
      <c r="K36" s="173" t="s">
        <v>561</v>
      </c>
      <c r="L36" s="169"/>
    </row>
    <row r="37" spans="1:12" ht="12">
      <c r="A37" s="1088"/>
      <c r="B37" s="170" t="s">
        <v>804</v>
      </c>
      <c r="C37" s="171">
        <v>19</v>
      </c>
      <c r="D37" s="171">
        <v>31</v>
      </c>
      <c r="E37" s="171">
        <v>3</v>
      </c>
      <c r="F37" s="171" t="s">
        <v>561</v>
      </c>
      <c r="G37" s="172">
        <v>22</v>
      </c>
      <c r="H37" s="172">
        <v>31</v>
      </c>
      <c r="I37" s="173">
        <v>0.21550246358498146</v>
      </c>
      <c r="J37" s="173">
        <v>0.38796555867040444</v>
      </c>
      <c r="K37" s="173">
        <v>80.0283635817526</v>
      </c>
      <c r="L37" s="169"/>
    </row>
    <row r="38" spans="1:12" ht="10.5" customHeight="1">
      <c r="A38" s="1089"/>
      <c r="B38" s="181" t="s">
        <v>554</v>
      </c>
      <c r="C38" s="177" t="s">
        <v>583</v>
      </c>
      <c r="D38" s="177" t="s">
        <v>583</v>
      </c>
      <c r="E38" s="177" t="s">
        <v>583</v>
      </c>
      <c r="F38" s="177" t="s">
        <v>583</v>
      </c>
      <c r="G38" s="178" t="s">
        <v>583</v>
      </c>
      <c r="H38" s="178" t="s">
        <v>583</v>
      </c>
      <c r="I38" s="179" t="s">
        <v>583</v>
      </c>
      <c r="J38" s="179" t="s">
        <v>583</v>
      </c>
      <c r="K38" s="179" t="s">
        <v>561</v>
      </c>
    </row>
    <row r="39" spans="1:12" ht="10.5" customHeight="1">
      <c r="A39" s="1024"/>
      <c r="B39" s="175"/>
      <c r="C39" s="171"/>
      <c r="D39" s="171"/>
      <c r="E39" s="171"/>
      <c r="F39" s="171"/>
      <c r="G39" s="172"/>
      <c r="H39" s="172"/>
      <c r="I39" s="173"/>
      <c r="J39" s="173"/>
      <c r="K39" s="173"/>
    </row>
    <row r="40" spans="1:12" ht="11.25" customHeight="1">
      <c r="A40" s="1022" t="s">
        <v>562</v>
      </c>
      <c r="B40" s="182" t="s">
        <v>560</v>
      </c>
      <c r="C40" s="183" t="s">
        <v>583</v>
      </c>
      <c r="D40" s="183" t="s">
        <v>583</v>
      </c>
      <c r="E40" s="183" t="s">
        <v>583</v>
      </c>
      <c r="F40" s="183" t="s">
        <v>583</v>
      </c>
      <c r="G40" s="184" t="s">
        <v>583</v>
      </c>
      <c r="H40" s="184" t="s">
        <v>583</v>
      </c>
      <c r="I40" s="185" t="s">
        <v>583</v>
      </c>
      <c r="J40" s="185" t="s">
        <v>583</v>
      </c>
      <c r="K40" s="185" t="s">
        <v>583</v>
      </c>
    </row>
    <row r="41" spans="1:12">
      <c r="A41" s="175"/>
      <c r="B41" s="175"/>
      <c r="C41" s="186"/>
      <c r="D41" s="171"/>
      <c r="E41" s="171"/>
      <c r="F41" s="99"/>
      <c r="G41" s="99"/>
      <c r="H41" s="187"/>
      <c r="I41" s="187"/>
      <c r="J41" s="187"/>
    </row>
    <row r="42" spans="1:12" ht="11.25" customHeight="1">
      <c r="A42" s="1150" t="s">
        <v>805</v>
      </c>
      <c r="B42" s="1150"/>
      <c r="C42" s="1150"/>
      <c r="D42" s="1150"/>
      <c r="E42" s="1150"/>
      <c r="F42" s="1150"/>
      <c r="G42" s="1150"/>
      <c r="H42" s="1150"/>
      <c r="I42" s="1150"/>
      <c r="J42" s="1150"/>
      <c r="K42" s="1150"/>
    </row>
    <row r="43" spans="1:12">
      <c r="A43" s="1150"/>
      <c r="B43" s="1150"/>
      <c r="C43" s="1150"/>
      <c r="D43" s="1150"/>
      <c r="E43" s="1150"/>
      <c r="F43" s="1150"/>
      <c r="G43" s="1150"/>
      <c r="H43" s="1150"/>
      <c r="I43" s="1150"/>
      <c r="J43" s="1150"/>
      <c r="K43" s="1150"/>
    </row>
    <row r="44" spans="1:12">
      <c r="A44" s="2" t="s">
        <v>806</v>
      </c>
      <c r="B44" s="2"/>
      <c r="C44" s="1028"/>
    </row>
    <row r="45" spans="1:12">
      <c r="A45" s="2" t="s">
        <v>807</v>
      </c>
      <c r="B45" s="2"/>
      <c r="C45" s="1028"/>
    </row>
    <row r="46" spans="1:12">
      <c r="A46" s="123" t="s">
        <v>732</v>
      </c>
      <c r="B46" s="2"/>
      <c r="C46" s="1028"/>
    </row>
    <row r="47" spans="1:12">
      <c r="A47" s="2" t="s">
        <v>808</v>
      </c>
      <c r="B47" s="2"/>
      <c r="C47" s="1028"/>
    </row>
    <row r="48" spans="1:12" ht="11.25" customHeight="1">
      <c r="A48" s="1148" t="s">
        <v>809</v>
      </c>
      <c r="B48" s="1148"/>
      <c r="C48" s="1148"/>
      <c r="D48" s="1148"/>
      <c r="E48" s="1148"/>
      <c r="F48" s="1148"/>
      <c r="G48" s="1148"/>
      <c r="H48" s="1148"/>
      <c r="I48" s="1148"/>
      <c r="J48" s="1148"/>
      <c r="K48" s="1148"/>
    </row>
    <row r="49" spans="1:11">
      <c r="A49" s="1148"/>
      <c r="B49" s="1148"/>
      <c r="C49" s="1148"/>
      <c r="D49" s="1148"/>
      <c r="E49" s="1148"/>
      <c r="F49" s="1148"/>
      <c r="G49" s="1148"/>
      <c r="H49" s="1148"/>
      <c r="I49" s="1148"/>
      <c r="J49" s="1148"/>
      <c r="K49" s="1148"/>
    </row>
    <row r="50" spans="1:11">
      <c r="A50" s="1148"/>
      <c r="B50" s="1148"/>
      <c r="C50" s="1148"/>
      <c r="D50" s="1148"/>
      <c r="E50" s="1148"/>
      <c r="F50" s="1148"/>
      <c r="G50" s="1148"/>
      <c r="H50" s="1148"/>
      <c r="I50" s="1148"/>
      <c r="J50" s="1148"/>
      <c r="K50" s="1148"/>
    </row>
    <row r="51" spans="1:11">
      <c r="A51" s="1148"/>
      <c r="B51" s="1148"/>
      <c r="C51" s="1148"/>
      <c r="D51" s="1148"/>
      <c r="E51" s="1148"/>
      <c r="F51" s="1148"/>
      <c r="G51" s="1148"/>
      <c r="H51" s="1148"/>
      <c r="I51" s="1148"/>
      <c r="J51" s="1148"/>
      <c r="K51" s="1148"/>
    </row>
    <row r="52" spans="1:11">
      <c r="A52" s="1148"/>
      <c r="B52" s="1148"/>
      <c r="C52" s="1148"/>
      <c r="D52" s="1148"/>
      <c r="E52" s="1148"/>
      <c r="F52" s="1148"/>
      <c r="G52" s="1148"/>
      <c r="H52" s="1148"/>
      <c r="I52" s="1148"/>
      <c r="J52" s="1148"/>
      <c r="K52" s="1148"/>
    </row>
    <row r="53" spans="1:11">
      <c r="A53" s="1148"/>
      <c r="B53" s="1148"/>
      <c r="C53" s="1148"/>
      <c r="D53" s="1148"/>
      <c r="E53" s="1148"/>
      <c r="F53" s="1148"/>
      <c r="G53" s="1148"/>
      <c r="H53" s="1148"/>
      <c r="I53" s="1148"/>
      <c r="J53" s="1148"/>
      <c r="K53" s="1148"/>
    </row>
    <row r="54" spans="1:11">
      <c r="A54" s="1054" t="s">
        <v>594</v>
      </c>
      <c r="B54" s="1054"/>
      <c r="C54" s="1029"/>
      <c r="D54" s="1029"/>
      <c r="E54" s="1029"/>
      <c r="F54" s="1029"/>
      <c r="G54" s="1029"/>
      <c r="H54" s="1029"/>
      <c r="I54" s="1029"/>
      <c r="J54" s="1029"/>
    </row>
    <row r="55" spans="1:11" ht="11.25" customHeight="1">
      <c r="A55" s="1083" t="s">
        <v>810</v>
      </c>
      <c r="B55" s="1083"/>
      <c r="C55" s="1083"/>
      <c r="D55" s="1083"/>
      <c r="E55" s="1083"/>
      <c r="F55" s="1083"/>
      <c r="G55" s="1083"/>
      <c r="H55" s="1083"/>
      <c r="I55" s="1083"/>
      <c r="J55" s="1083"/>
      <c r="K55" s="1083"/>
    </row>
    <row r="56" spans="1:11">
      <c r="A56" s="1083"/>
      <c r="B56" s="1083"/>
      <c r="C56" s="1083"/>
      <c r="D56" s="1083"/>
      <c r="E56" s="1083"/>
      <c r="F56" s="1083"/>
      <c r="G56" s="1083"/>
      <c r="H56" s="1083"/>
      <c r="I56" s="1083"/>
      <c r="J56" s="1083"/>
      <c r="K56" s="1083"/>
    </row>
  </sheetData>
  <mergeCells count="17">
    <mergeCell ref="G6:K6"/>
    <mergeCell ref="C7:D7"/>
    <mergeCell ref="E7:F7"/>
    <mergeCell ref="G7:H7"/>
    <mergeCell ref="I7:J7"/>
    <mergeCell ref="A55:K56"/>
    <mergeCell ref="K7:K8"/>
    <mergeCell ref="A10:B10"/>
    <mergeCell ref="A12:A27"/>
    <mergeCell ref="A29:A38"/>
    <mergeCell ref="A42:K43"/>
    <mergeCell ref="A48:K53"/>
    <mergeCell ref="A5:A8"/>
    <mergeCell ref="B5:B8"/>
    <mergeCell ref="C5:K5"/>
    <mergeCell ref="C6:D6"/>
    <mergeCell ref="E6:F6"/>
  </mergeCells>
  <hyperlinks>
    <hyperlink ref="K1" location="Índice!A1" display="(Voltar ao índice)" xr:uid="{00000000-0004-0000-0B00-000000000000}"/>
  </hyperlinks>
  <pageMargins left="0.511811024" right="0.511811024" top="0.78740157499999996" bottom="0.78740157499999996" header="0.31496062000000002" footer="0.31496062000000002"/>
  <pageSetup paperSize="9" orientation="portrait"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R33"/>
  <sheetViews>
    <sheetView zoomScaleNormal="100" workbookViewId="0">
      <pane xSplit="1" topLeftCell="B1" activePane="topRight" state="frozen"/>
      <selection pane="topRight" activeCell="N4" sqref="N4"/>
      <selection activeCell="A2" sqref="A2"/>
    </sheetView>
  </sheetViews>
  <sheetFormatPr defaultColWidth="9.140625" defaultRowHeight="9.9499999999999993"/>
  <cols>
    <col min="1" max="1" width="25" style="2" customWidth="1"/>
    <col min="2" max="8" width="13.7109375" style="2" customWidth="1"/>
    <col min="9" max="12" width="15.7109375" style="2" customWidth="1"/>
    <col min="13" max="13" width="10" style="2" customWidth="1"/>
    <col min="14" max="14" width="9.28515625" style="2" bestFit="1" customWidth="1"/>
    <col min="15" max="16" width="9.140625" style="2"/>
    <col min="17" max="17" width="12.5703125" style="2" bestFit="1" customWidth="1"/>
    <col min="18" max="18" width="11.140625" style="2" bestFit="1" customWidth="1"/>
    <col min="19" max="16384" width="9.140625" style="2"/>
  </cols>
  <sheetData>
    <row r="1" spans="1:18" ht="11.25" customHeight="1">
      <c r="A1" s="41" t="s">
        <v>1827</v>
      </c>
      <c r="N1" s="44" t="s">
        <v>494</v>
      </c>
    </row>
    <row r="2" spans="1:18" ht="11.25" customHeight="1">
      <c r="A2" s="2" t="s">
        <v>424</v>
      </c>
    </row>
    <row r="3" spans="1:18" ht="11.25" customHeight="1">
      <c r="A3" s="2" t="s">
        <v>1469</v>
      </c>
    </row>
    <row r="4" spans="1:18" ht="11.25" customHeight="1">
      <c r="N4" s="99" t="s">
        <v>1593</v>
      </c>
    </row>
    <row r="5" spans="1:18" ht="40.15" customHeight="1">
      <c r="A5" s="1025" t="s">
        <v>1828</v>
      </c>
      <c r="B5" s="1025">
        <v>2013</v>
      </c>
      <c r="C5" s="1025">
        <v>2014</v>
      </c>
      <c r="D5" s="1025">
        <v>2015</v>
      </c>
      <c r="E5" s="1025">
        <v>2016</v>
      </c>
      <c r="F5" s="1025">
        <v>2017</v>
      </c>
      <c r="G5" s="883" t="s">
        <v>1829</v>
      </c>
      <c r="H5" s="883" t="s">
        <v>1830</v>
      </c>
      <c r="I5" s="883" t="s">
        <v>1831</v>
      </c>
      <c r="J5" s="883" t="s">
        <v>1832</v>
      </c>
      <c r="K5" s="883" t="s">
        <v>1442</v>
      </c>
      <c r="L5" s="1025">
        <v>2023</v>
      </c>
      <c r="M5" s="1020" t="s">
        <v>1541</v>
      </c>
      <c r="N5" s="1020" t="s">
        <v>1833</v>
      </c>
    </row>
    <row r="6" spans="1:18" ht="11.25" customHeight="1">
      <c r="A6" s="7" t="s">
        <v>1834</v>
      </c>
      <c r="B6" s="767">
        <v>2468964.042443892</v>
      </c>
      <c r="C6" s="767">
        <v>15252049.806424359</v>
      </c>
      <c r="D6" s="767" t="s">
        <v>583</v>
      </c>
      <c r="E6" s="767">
        <v>19742429.047050696</v>
      </c>
      <c r="F6" s="767">
        <v>37348509.177117802</v>
      </c>
      <c r="G6" s="767" t="s">
        <v>583</v>
      </c>
      <c r="H6" s="739">
        <v>12344162.833739016</v>
      </c>
      <c r="I6" s="767">
        <v>17432906.019877892</v>
      </c>
      <c r="J6" s="739">
        <v>4776651.6131141633</v>
      </c>
      <c r="K6" s="767">
        <v>9964527.0200893115</v>
      </c>
      <c r="L6" s="767" t="s">
        <v>583</v>
      </c>
      <c r="M6" s="276">
        <v>-100</v>
      </c>
      <c r="N6" s="9">
        <v>-100</v>
      </c>
    </row>
    <row r="7" spans="1:18" ht="11.25" customHeight="1">
      <c r="A7" s="2" t="s">
        <v>1835</v>
      </c>
      <c r="B7" s="767">
        <v>39280843.870167926</v>
      </c>
      <c r="C7" s="767">
        <v>40590970.89554812</v>
      </c>
      <c r="D7" s="767" t="s">
        <v>583</v>
      </c>
      <c r="E7" s="767" t="s">
        <v>583</v>
      </c>
      <c r="F7" s="767" t="s">
        <v>583</v>
      </c>
      <c r="G7" s="767">
        <v>44122631.062481672</v>
      </c>
      <c r="H7" s="767" t="s">
        <v>583</v>
      </c>
      <c r="I7" s="739">
        <v>84837411.787957758</v>
      </c>
      <c r="J7" s="767" t="s">
        <v>583</v>
      </c>
      <c r="K7" s="739">
        <v>60741983.226269647</v>
      </c>
      <c r="L7" s="767" t="s">
        <v>583</v>
      </c>
      <c r="M7" s="276">
        <v>-100</v>
      </c>
      <c r="N7" s="9">
        <v>-100</v>
      </c>
    </row>
    <row r="8" spans="1:18" ht="11.25" customHeight="1">
      <c r="A8" s="2" t="s">
        <v>1836</v>
      </c>
      <c r="B8" s="767">
        <v>3264113.158682704</v>
      </c>
      <c r="C8" s="767">
        <v>3819670.3718433399</v>
      </c>
      <c r="D8" s="767">
        <v>4298956.8292537564</v>
      </c>
      <c r="E8" s="767">
        <v>4683978.1751199197</v>
      </c>
      <c r="F8" s="767">
        <v>4622226.1094659977</v>
      </c>
      <c r="G8" s="767">
        <v>6162613.3135015042</v>
      </c>
      <c r="H8" s="739">
        <v>5385475.0305832243</v>
      </c>
      <c r="I8" s="739">
        <v>4404356.3984604152</v>
      </c>
      <c r="J8" s="739">
        <v>5075684.7369501023</v>
      </c>
      <c r="K8" s="739">
        <v>6702009.6199426958</v>
      </c>
      <c r="L8" s="739">
        <v>7170193.0099999998</v>
      </c>
      <c r="M8" s="276">
        <v>119.66741535681531</v>
      </c>
      <c r="N8" s="9">
        <v>6.9857164732226584</v>
      </c>
    </row>
    <row r="9" spans="1:18" ht="11.25" customHeight="1">
      <c r="A9" s="2" t="s">
        <v>1837</v>
      </c>
      <c r="B9" s="767" t="s">
        <v>583</v>
      </c>
      <c r="C9" s="767">
        <v>2236809.9794775685</v>
      </c>
      <c r="D9" s="767">
        <v>1925345.8607911339</v>
      </c>
      <c r="E9" s="767">
        <v>2400893.6739194258</v>
      </c>
      <c r="F9" s="767">
        <v>3356353.4355847905</v>
      </c>
      <c r="G9" s="767">
        <v>4750731.4558225004</v>
      </c>
      <c r="H9" s="739">
        <v>3044293.7617526245</v>
      </c>
      <c r="I9" s="739">
        <v>3935558.4830057784</v>
      </c>
      <c r="J9" s="739">
        <v>5042296.2424523374</v>
      </c>
      <c r="K9" s="739">
        <v>4512443.9359367266</v>
      </c>
      <c r="L9" s="739">
        <v>3552862.52</v>
      </c>
      <c r="M9" s="276" t="s">
        <v>561</v>
      </c>
      <c r="N9" s="9">
        <v>-21.265226328790487</v>
      </c>
    </row>
    <row r="10" spans="1:18" ht="11.25" customHeight="1">
      <c r="A10" s="2" t="s">
        <v>1656</v>
      </c>
      <c r="B10" s="767" t="s">
        <v>583</v>
      </c>
      <c r="C10" s="767" t="s">
        <v>583</v>
      </c>
      <c r="D10" s="767" t="s">
        <v>583</v>
      </c>
      <c r="E10" s="767" t="s">
        <v>583</v>
      </c>
      <c r="F10" s="767" t="s">
        <v>583</v>
      </c>
      <c r="G10" s="767" t="s">
        <v>583</v>
      </c>
      <c r="H10" s="739">
        <v>13032463.543262441</v>
      </c>
      <c r="I10" s="739">
        <v>12069498.323533116</v>
      </c>
      <c r="J10" s="739">
        <v>10396526.53416056</v>
      </c>
      <c r="K10" s="739">
        <v>12150604.173287274</v>
      </c>
      <c r="L10" s="739">
        <v>12855759.27</v>
      </c>
      <c r="M10" s="276" t="s">
        <v>561</v>
      </c>
      <c r="N10" s="9">
        <v>5.8034570681101405</v>
      </c>
    </row>
    <row r="11" spans="1:18" ht="11.25" customHeight="1">
      <c r="A11" s="2" t="s">
        <v>1838</v>
      </c>
      <c r="B11" s="767">
        <v>159811588.96944973</v>
      </c>
      <c r="C11" s="767">
        <v>193327155.66528848</v>
      </c>
      <c r="D11" s="767">
        <v>156539848.78854644</v>
      </c>
      <c r="E11" s="767">
        <v>402626348.86532211</v>
      </c>
      <c r="F11" s="767">
        <v>223553109.24780148</v>
      </c>
      <c r="G11" s="767">
        <v>206948364.07146037</v>
      </c>
      <c r="H11" s="739">
        <v>145317320.23411241</v>
      </c>
      <c r="I11" s="739">
        <v>118962213.382558</v>
      </c>
      <c r="J11" s="739">
        <v>78909261.069034278</v>
      </c>
      <c r="K11" s="739">
        <v>102870553.59955466</v>
      </c>
      <c r="L11" s="739">
        <v>124125122.59999999</v>
      </c>
      <c r="M11" s="276">
        <v>-22.330336992188794</v>
      </c>
      <c r="N11" s="9">
        <v>20.661470417650541</v>
      </c>
    </row>
    <row r="12" spans="1:18" s="41" customFormat="1" ht="11.25" customHeight="1">
      <c r="A12" s="45" t="s">
        <v>787</v>
      </c>
      <c r="B12" s="884">
        <v>204825510.04074425</v>
      </c>
      <c r="C12" s="884">
        <v>255226656.71858186</v>
      </c>
      <c r="D12" s="884">
        <v>162764151.47859132</v>
      </c>
      <c r="E12" s="884">
        <v>429453649.76141214</v>
      </c>
      <c r="F12" s="884">
        <v>268880197.96997005</v>
      </c>
      <c r="G12" s="814">
        <v>261984339.90326604</v>
      </c>
      <c r="H12" s="814">
        <v>179123715.40344971</v>
      </c>
      <c r="I12" s="885">
        <v>241641944.39539295</v>
      </c>
      <c r="J12" s="885">
        <v>104200420.19571143</v>
      </c>
      <c r="K12" s="885">
        <v>196942121.57508031</v>
      </c>
      <c r="L12" s="885">
        <v>147703937.39999998</v>
      </c>
      <c r="M12" s="681">
        <v>-27.887919150979556</v>
      </c>
      <c r="N12" s="162">
        <v>-25.001347493004054</v>
      </c>
      <c r="O12" s="2"/>
      <c r="P12" s="2"/>
      <c r="R12" s="886"/>
    </row>
    <row r="13" spans="1:18" ht="11.25" customHeight="1">
      <c r="B13" s="739"/>
      <c r="C13" s="739"/>
      <c r="D13" s="739"/>
      <c r="E13" s="739"/>
      <c r="F13" s="739"/>
      <c r="G13" s="739"/>
      <c r="H13" s="739"/>
    </row>
    <row r="14" spans="1:18" ht="11.25" customHeight="1">
      <c r="A14" s="2" t="s">
        <v>1811</v>
      </c>
      <c r="H14" s="816"/>
    </row>
    <row r="15" spans="1:18" ht="11.25" customHeight="1">
      <c r="A15" s="736" t="s">
        <v>1839</v>
      </c>
      <c r="G15" s="887"/>
      <c r="I15" s="886"/>
      <c r="J15" s="888"/>
      <c r="K15" s="888"/>
    </row>
    <row r="16" spans="1:18" ht="11.25" customHeight="1">
      <c r="A16" s="2" t="s">
        <v>778</v>
      </c>
    </row>
    <row r="17" spans="1:14" ht="11.25" customHeight="1">
      <c r="A17" s="17" t="s">
        <v>1445</v>
      </c>
    </row>
    <row r="18" spans="1:14" ht="11.25" customHeight="1">
      <c r="A18" s="17" t="s">
        <v>1840</v>
      </c>
    </row>
    <row r="19" spans="1:14">
      <c r="A19" s="2" t="s">
        <v>1841</v>
      </c>
    </row>
    <row r="24" spans="1:14" ht="14.45">
      <c r="B24"/>
      <c r="C24"/>
      <c r="D24"/>
      <c r="E24"/>
      <c r="F24"/>
      <c r="G24"/>
    </row>
    <row r="25" spans="1:14" ht="10.5">
      <c r="H25" s="889"/>
    </row>
    <row r="26" spans="1:14" ht="10.5">
      <c r="A26" s="889"/>
      <c r="B26" s="889"/>
      <c r="C26" s="889"/>
      <c r="D26" s="889"/>
      <c r="E26" s="889"/>
      <c r="F26" s="889"/>
      <c r="G26" s="889"/>
      <c r="H26" s="890"/>
      <c r="I26" s="889"/>
      <c r="J26" s="889"/>
      <c r="K26" s="889"/>
      <c r="L26" s="889"/>
      <c r="M26" s="889"/>
      <c r="N26" s="889"/>
    </row>
    <row r="27" spans="1:14">
      <c r="A27" s="1055"/>
      <c r="B27" s="702"/>
      <c r="C27" s="702"/>
      <c r="D27" s="702"/>
      <c r="E27" s="702"/>
      <c r="F27" s="702"/>
      <c r="G27" s="890"/>
      <c r="H27" s="767"/>
      <c r="I27" s="890"/>
      <c r="J27" s="890"/>
      <c r="K27" s="890"/>
      <c r="L27" s="702"/>
      <c r="M27" s="702"/>
      <c r="N27" s="891"/>
    </row>
    <row r="28" spans="1:14">
      <c r="A28" s="1054"/>
      <c r="B28" s="767"/>
      <c r="C28" s="767"/>
      <c r="D28" s="767"/>
      <c r="E28" s="767"/>
      <c r="F28" s="767"/>
      <c r="G28" s="767"/>
      <c r="H28" s="767"/>
      <c r="I28" s="767"/>
      <c r="J28" s="767"/>
      <c r="K28" s="767"/>
      <c r="L28" s="767"/>
      <c r="M28" s="767"/>
      <c r="N28" s="187"/>
    </row>
    <row r="29" spans="1:14">
      <c r="A29" s="1054"/>
      <c r="B29" s="767"/>
      <c r="C29" s="767"/>
      <c r="D29" s="767"/>
      <c r="E29" s="767"/>
      <c r="F29" s="767"/>
      <c r="G29" s="767"/>
      <c r="H29" s="767"/>
      <c r="I29" s="767"/>
      <c r="J29" s="767"/>
      <c r="K29" s="767"/>
      <c r="L29" s="767"/>
      <c r="M29" s="767"/>
      <c r="N29" s="187"/>
    </row>
    <row r="30" spans="1:14">
      <c r="A30" s="1054"/>
      <c r="B30" s="767"/>
      <c r="C30" s="767"/>
      <c r="D30" s="767"/>
      <c r="E30" s="767"/>
      <c r="F30" s="767"/>
      <c r="G30" s="767"/>
      <c r="H30" s="767"/>
      <c r="I30" s="767"/>
      <c r="J30" s="767"/>
      <c r="K30" s="767"/>
      <c r="L30" s="767"/>
      <c r="M30" s="767"/>
      <c r="N30" s="187"/>
    </row>
    <row r="31" spans="1:14" ht="10.5">
      <c r="A31" s="1054"/>
      <c r="B31" s="767"/>
      <c r="C31" s="767"/>
      <c r="D31" s="767"/>
      <c r="E31" s="767"/>
      <c r="F31" s="767"/>
      <c r="G31" s="767"/>
      <c r="H31" s="887"/>
      <c r="I31" s="767"/>
      <c r="J31" s="767"/>
      <c r="K31" s="767"/>
      <c r="L31" s="767"/>
      <c r="M31" s="767"/>
      <c r="N31" s="187"/>
    </row>
    <row r="32" spans="1:14" ht="10.5">
      <c r="A32" s="1054"/>
      <c r="B32" s="887"/>
      <c r="C32" s="887"/>
      <c r="D32" s="887"/>
      <c r="E32" s="887"/>
      <c r="F32" s="887"/>
      <c r="G32" s="887"/>
      <c r="H32" s="816"/>
      <c r="I32" s="887"/>
      <c r="J32" s="887"/>
      <c r="K32" s="887"/>
      <c r="L32" s="887"/>
      <c r="M32" s="887"/>
      <c r="N32" s="307"/>
    </row>
    <row r="33" spans="1:14" ht="10.5">
      <c r="A33" s="41"/>
      <c r="B33" s="887"/>
      <c r="C33" s="887"/>
      <c r="D33" s="887"/>
      <c r="E33" s="887"/>
      <c r="F33" s="887"/>
      <c r="G33" s="816"/>
      <c r="I33" s="886"/>
      <c r="J33" s="886"/>
      <c r="K33" s="886"/>
      <c r="L33" s="886"/>
      <c r="M33" s="886"/>
      <c r="N33" s="289"/>
    </row>
  </sheetData>
  <hyperlinks>
    <hyperlink ref="N1" location="Índice!A1" display="(Voltar ao índice)" xr:uid="{00000000-0004-0000-7700-000000000000}"/>
  </hyperlinks>
  <pageMargins left="0.511811024" right="0.511811024" top="0.78740157499999996" bottom="0.78740157499999996" header="0.31496062000000002" footer="0.31496062000000002"/>
  <pageSetup paperSize="9" orientation="portrait"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U34"/>
  <sheetViews>
    <sheetView zoomScaleNormal="100" workbookViewId="0">
      <pane xSplit="1" topLeftCell="B1" activePane="topRight" state="frozen"/>
      <selection pane="topRight"/>
      <selection activeCell="A2" sqref="A2"/>
    </sheetView>
  </sheetViews>
  <sheetFormatPr defaultColWidth="9.140625" defaultRowHeight="9.9499999999999993"/>
  <cols>
    <col min="1" max="1" width="21.5703125" style="2" customWidth="1"/>
    <col min="2" max="14" width="9.28515625" style="2" customWidth="1"/>
    <col min="15" max="15" width="9.140625" style="2"/>
    <col min="16" max="16" width="15.42578125" style="2" customWidth="1"/>
    <col min="17" max="16384" width="9.140625" style="2"/>
  </cols>
  <sheetData>
    <row r="1" spans="1:21" ht="11.25" customHeight="1">
      <c r="A1" s="41" t="s">
        <v>1842</v>
      </c>
      <c r="L1" s="44"/>
      <c r="M1" s="44"/>
      <c r="N1" s="44" t="s">
        <v>494</v>
      </c>
    </row>
    <row r="2" spans="1:21" ht="11.25" customHeight="1">
      <c r="A2" s="892" t="s">
        <v>426</v>
      </c>
    </row>
    <row r="3" spans="1:21" ht="11.25" customHeight="1">
      <c r="A3" s="893" t="s">
        <v>1843</v>
      </c>
    </row>
    <row r="4" spans="1:21" ht="11.25" customHeight="1"/>
    <row r="5" spans="1:21" ht="18" customHeight="1">
      <c r="A5" s="1022" t="s">
        <v>1844</v>
      </c>
      <c r="B5" s="1022">
        <v>2013</v>
      </c>
      <c r="C5" s="1022">
        <v>2014</v>
      </c>
      <c r="D5" s="1022">
        <v>2015</v>
      </c>
      <c r="E5" s="1022">
        <v>2016</v>
      </c>
      <c r="F5" s="1022" t="s">
        <v>1804</v>
      </c>
      <c r="G5" s="1022" t="s">
        <v>1805</v>
      </c>
      <c r="H5" s="1022" t="s">
        <v>1845</v>
      </c>
      <c r="I5" s="1022" t="s">
        <v>1807</v>
      </c>
      <c r="J5" s="1022" t="s">
        <v>1400</v>
      </c>
      <c r="K5" s="1022" t="s">
        <v>1369</v>
      </c>
      <c r="L5" s="1022">
        <v>2023</v>
      </c>
      <c r="M5" s="1023" t="s">
        <v>1846</v>
      </c>
      <c r="N5" s="1022" t="s">
        <v>787</v>
      </c>
    </row>
    <row r="6" spans="1:21" ht="11.25" customHeight="1">
      <c r="A6" s="1024"/>
      <c r="B6" s="1024"/>
      <c r="C6" s="1024"/>
      <c r="D6" s="1024"/>
      <c r="E6" s="1024"/>
      <c r="F6" s="1024"/>
      <c r="G6" s="1024"/>
      <c r="H6" s="1024"/>
      <c r="I6" s="1024"/>
      <c r="J6" s="1024"/>
      <c r="K6" s="1023"/>
      <c r="L6" s="1023"/>
      <c r="M6" s="1023"/>
      <c r="N6" s="1023"/>
    </row>
    <row r="7" spans="1:21" ht="11.25" customHeight="1">
      <c r="A7" s="1022" t="s">
        <v>787</v>
      </c>
      <c r="B7" s="143">
        <v>13</v>
      </c>
      <c r="C7" s="143">
        <v>48</v>
      </c>
      <c r="D7" s="143">
        <v>40</v>
      </c>
      <c r="E7" s="143">
        <v>45</v>
      </c>
      <c r="F7" s="143">
        <v>34</v>
      </c>
      <c r="G7" s="143">
        <v>40</v>
      </c>
      <c r="H7" s="143">
        <v>73</v>
      </c>
      <c r="I7" s="143">
        <v>58</v>
      </c>
      <c r="J7" s="143">
        <v>97</v>
      </c>
      <c r="K7" s="143">
        <v>65</v>
      </c>
      <c r="L7" s="143">
        <v>79</v>
      </c>
      <c r="M7" s="143">
        <v>45</v>
      </c>
      <c r="N7" s="143">
        <v>637</v>
      </c>
    </row>
    <row r="8" spans="1:21" ht="11.25" customHeight="1">
      <c r="A8" s="1024"/>
      <c r="B8" s="1024"/>
      <c r="C8" s="1024"/>
      <c r="D8" s="1024"/>
      <c r="E8" s="1024"/>
      <c r="F8" s="1024"/>
      <c r="G8" s="1024"/>
      <c r="H8" s="1024"/>
      <c r="I8" s="1024"/>
      <c r="J8" s="1024"/>
      <c r="K8" s="1023"/>
      <c r="L8" s="1023"/>
      <c r="M8" s="1023"/>
      <c r="N8" s="1023"/>
    </row>
    <row r="9" spans="1:21" ht="11.25" customHeight="1">
      <c r="A9" s="7" t="s">
        <v>1847</v>
      </c>
      <c r="B9" s="103">
        <v>1</v>
      </c>
      <c r="C9" s="103">
        <v>1</v>
      </c>
      <c r="D9" s="103">
        <v>2</v>
      </c>
      <c r="E9" s="103">
        <v>2</v>
      </c>
      <c r="F9" s="103">
        <v>4</v>
      </c>
      <c r="G9" s="103">
        <v>2</v>
      </c>
      <c r="H9" s="103">
        <v>4</v>
      </c>
      <c r="I9" s="103">
        <v>2</v>
      </c>
      <c r="J9" s="103">
        <v>1</v>
      </c>
      <c r="K9" s="103" t="s">
        <v>583</v>
      </c>
      <c r="L9" s="103" t="s">
        <v>583</v>
      </c>
      <c r="M9" s="103" t="s">
        <v>583</v>
      </c>
      <c r="N9" s="103">
        <v>19</v>
      </c>
    </row>
    <row r="10" spans="1:21" ht="11.25" customHeight="1">
      <c r="A10" s="2" t="s">
        <v>1848</v>
      </c>
      <c r="B10" s="99">
        <v>4</v>
      </c>
      <c r="C10" s="99">
        <v>4</v>
      </c>
      <c r="D10" s="99">
        <v>5</v>
      </c>
      <c r="E10" s="99">
        <v>5</v>
      </c>
      <c r="F10" s="99">
        <v>5</v>
      </c>
      <c r="G10" s="99">
        <v>7</v>
      </c>
      <c r="H10" s="99">
        <v>6</v>
      </c>
      <c r="I10" s="99">
        <v>8</v>
      </c>
      <c r="J10" s="99">
        <v>28</v>
      </c>
      <c r="K10" s="99">
        <v>5</v>
      </c>
      <c r="L10" s="99">
        <v>10</v>
      </c>
      <c r="M10" s="99">
        <v>5</v>
      </c>
      <c r="N10" s="99">
        <v>92</v>
      </c>
      <c r="U10" s="99"/>
    </row>
    <row r="11" spans="1:21" ht="11.25" customHeight="1">
      <c r="A11" s="2" t="s">
        <v>1849</v>
      </c>
      <c r="B11" s="99" t="s">
        <v>583</v>
      </c>
      <c r="C11" s="99" t="s">
        <v>583</v>
      </c>
      <c r="D11" s="99" t="s">
        <v>583</v>
      </c>
      <c r="E11" s="99" t="s">
        <v>583</v>
      </c>
      <c r="F11" s="99" t="s">
        <v>583</v>
      </c>
      <c r="G11" s="99" t="s">
        <v>583</v>
      </c>
      <c r="H11" s="99">
        <v>2</v>
      </c>
      <c r="I11" s="99">
        <v>2</v>
      </c>
      <c r="J11" s="99">
        <v>3</v>
      </c>
      <c r="K11" s="99">
        <v>10</v>
      </c>
      <c r="L11" s="99">
        <v>3</v>
      </c>
      <c r="M11" s="99" t="s">
        <v>583</v>
      </c>
      <c r="N11" s="99">
        <v>20</v>
      </c>
      <c r="U11" s="99"/>
    </row>
    <row r="12" spans="1:21" ht="11.25" customHeight="1">
      <c r="A12" s="2" t="s">
        <v>1850</v>
      </c>
      <c r="B12" s="99" t="s">
        <v>583</v>
      </c>
      <c r="C12" s="99" t="s">
        <v>583</v>
      </c>
      <c r="D12" s="99" t="s">
        <v>583</v>
      </c>
      <c r="E12" s="99" t="s">
        <v>583</v>
      </c>
      <c r="F12" s="99" t="s">
        <v>583</v>
      </c>
      <c r="G12" s="99" t="s">
        <v>583</v>
      </c>
      <c r="H12" s="99">
        <v>0</v>
      </c>
      <c r="I12" s="99">
        <v>0</v>
      </c>
      <c r="J12" s="99">
        <v>2</v>
      </c>
      <c r="K12" s="99">
        <v>2</v>
      </c>
      <c r="L12" s="99">
        <v>2</v>
      </c>
      <c r="M12" s="99">
        <v>1</v>
      </c>
      <c r="N12" s="99">
        <v>7</v>
      </c>
      <c r="U12" s="99"/>
    </row>
    <row r="13" spans="1:21" ht="11.25" customHeight="1">
      <c r="A13" s="2" t="s">
        <v>1851</v>
      </c>
      <c r="B13" s="99" t="s">
        <v>583</v>
      </c>
      <c r="C13" s="99" t="s">
        <v>583</v>
      </c>
      <c r="D13" s="99" t="s">
        <v>583</v>
      </c>
      <c r="E13" s="99" t="s">
        <v>583</v>
      </c>
      <c r="F13" s="99" t="s">
        <v>583</v>
      </c>
      <c r="G13" s="99" t="s">
        <v>583</v>
      </c>
      <c r="H13" s="99">
        <v>1</v>
      </c>
      <c r="I13" s="99">
        <v>1</v>
      </c>
      <c r="J13" s="99">
        <v>2</v>
      </c>
      <c r="K13" s="99">
        <v>3</v>
      </c>
      <c r="L13" s="99">
        <v>3</v>
      </c>
      <c r="M13" s="99">
        <v>1</v>
      </c>
      <c r="N13" s="99">
        <v>11</v>
      </c>
      <c r="U13" s="99"/>
    </row>
    <row r="14" spans="1:21" ht="11.25" customHeight="1">
      <c r="A14" s="2" t="s">
        <v>1852</v>
      </c>
      <c r="B14" s="99" t="s">
        <v>583</v>
      </c>
      <c r="C14" s="99" t="s">
        <v>583</v>
      </c>
      <c r="D14" s="99" t="s">
        <v>583</v>
      </c>
      <c r="E14" s="99" t="s">
        <v>583</v>
      </c>
      <c r="F14" s="99" t="s">
        <v>583</v>
      </c>
      <c r="G14" s="99" t="s">
        <v>583</v>
      </c>
      <c r="H14" s="99">
        <v>0</v>
      </c>
      <c r="I14" s="99" t="s">
        <v>583</v>
      </c>
      <c r="J14" s="99">
        <v>1</v>
      </c>
      <c r="K14" s="99">
        <v>1</v>
      </c>
      <c r="L14" s="99">
        <v>1</v>
      </c>
      <c r="M14" s="99" t="s">
        <v>583</v>
      </c>
      <c r="N14" s="99">
        <v>3</v>
      </c>
      <c r="U14" s="99"/>
    </row>
    <row r="15" spans="1:21" ht="11.25" customHeight="1">
      <c r="A15" s="2" t="s">
        <v>1853</v>
      </c>
      <c r="B15" s="99">
        <v>2</v>
      </c>
      <c r="C15" s="99">
        <v>5</v>
      </c>
      <c r="D15" s="99">
        <v>3</v>
      </c>
      <c r="E15" s="99">
        <v>3</v>
      </c>
      <c r="F15" s="99" t="s">
        <v>583</v>
      </c>
      <c r="G15" s="99" t="s">
        <v>583</v>
      </c>
      <c r="H15" s="99">
        <v>1</v>
      </c>
      <c r="I15" s="99" t="s">
        <v>583</v>
      </c>
      <c r="J15" s="99" t="s">
        <v>583</v>
      </c>
      <c r="K15" s="99" t="s">
        <v>583</v>
      </c>
      <c r="L15" s="99">
        <v>2</v>
      </c>
      <c r="M15" s="99">
        <v>1</v>
      </c>
      <c r="N15" s="99">
        <v>17</v>
      </c>
      <c r="U15" s="99"/>
    </row>
    <row r="16" spans="1:21" ht="11.25" customHeight="1">
      <c r="A16" s="2" t="s">
        <v>1854</v>
      </c>
      <c r="B16" s="99" t="s">
        <v>583</v>
      </c>
      <c r="C16" s="99" t="s">
        <v>583</v>
      </c>
      <c r="D16" s="99" t="s">
        <v>583</v>
      </c>
      <c r="E16" s="99" t="s">
        <v>583</v>
      </c>
      <c r="F16" s="99" t="s">
        <v>583</v>
      </c>
      <c r="G16" s="99" t="s">
        <v>583</v>
      </c>
      <c r="H16" s="99">
        <v>0</v>
      </c>
      <c r="I16" s="99" t="s">
        <v>583</v>
      </c>
      <c r="J16" s="99">
        <v>1</v>
      </c>
      <c r="K16" s="99">
        <v>2</v>
      </c>
      <c r="L16" s="99">
        <v>2</v>
      </c>
      <c r="M16" s="99">
        <v>1</v>
      </c>
      <c r="N16" s="99">
        <v>6</v>
      </c>
      <c r="U16" s="99"/>
    </row>
    <row r="17" spans="1:21" ht="11.25" customHeight="1">
      <c r="A17" s="2" t="s">
        <v>1855</v>
      </c>
      <c r="B17" s="99" t="s">
        <v>583</v>
      </c>
      <c r="C17" s="99" t="s">
        <v>583</v>
      </c>
      <c r="D17" s="99" t="s">
        <v>583</v>
      </c>
      <c r="E17" s="99" t="s">
        <v>583</v>
      </c>
      <c r="F17" s="99" t="s">
        <v>583</v>
      </c>
      <c r="G17" s="99" t="s">
        <v>583</v>
      </c>
      <c r="H17" s="99">
        <v>0</v>
      </c>
      <c r="I17" s="99" t="s">
        <v>583</v>
      </c>
      <c r="J17" s="99">
        <v>1</v>
      </c>
      <c r="K17" s="99">
        <v>1</v>
      </c>
      <c r="L17" s="99">
        <v>1</v>
      </c>
      <c r="M17" s="99">
        <v>2</v>
      </c>
      <c r="N17" s="99">
        <v>5</v>
      </c>
      <c r="U17" s="99"/>
    </row>
    <row r="18" spans="1:21" ht="11.25" customHeight="1">
      <c r="A18" s="2" t="s">
        <v>1856</v>
      </c>
      <c r="B18" s="99" t="s">
        <v>583</v>
      </c>
      <c r="C18" s="99" t="s">
        <v>583</v>
      </c>
      <c r="D18" s="99" t="s">
        <v>583</v>
      </c>
      <c r="E18" s="99" t="s">
        <v>583</v>
      </c>
      <c r="F18" s="99" t="s">
        <v>583</v>
      </c>
      <c r="G18" s="99" t="s">
        <v>583</v>
      </c>
      <c r="H18" s="99">
        <v>0</v>
      </c>
      <c r="I18" s="99" t="s">
        <v>583</v>
      </c>
      <c r="J18" s="99" t="s">
        <v>583</v>
      </c>
      <c r="K18" s="99">
        <v>1</v>
      </c>
      <c r="L18" s="99">
        <v>2</v>
      </c>
      <c r="M18" s="99">
        <v>1</v>
      </c>
      <c r="N18" s="99">
        <v>4</v>
      </c>
      <c r="U18" s="99"/>
    </row>
    <row r="19" spans="1:21" ht="11.25" customHeight="1">
      <c r="A19" s="2" t="s">
        <v>1857</v>
      </c>
      <c r="B19" s="99">
        <v>1</v>
      </c>
      <c r="C19" s="99">
        <v>3</v>
      </c>
      <c r="D19" s="99">
        <v>2</v>
      </c>
      <c r="E19" s="99">
        <v>2</v>
      </c>
      <c r="F19" s="99">
        <v>1</v>
      </c>
      <c r="G19" s="99">
        <v>10</v>
      </c>
      <c r="H19" s="99">
        <v>10</v>
      </c>
      <c r="I19" s="99">
        <v>10</v>
      </c>
      <c r="J19" s="99">
        <v>11</v>
      </c>
      <c r="K19" s="99" t="s">
        <v>583</v>
      </c>
      <c r="L19" s="99">
        <v>2</v>
      </c>
      <c r="M19" s="99">
        <v>1</v>
      </c>
      <c r="N19" s="99">
        <v>53</v>
      </c>
      <c r="U19" s="99"/>
    </row>
    <row r="20" spans="1:21" ht="11.25" customHeight="1">
      <c r="A20" s="2" t="s">
        <v>1858</v>
      </c>
      <c r="B20" s="99" t="s">
        <v>583</v>
      </c>
      <c r="C20" s="99" t="s">
        <v>583</v>
      </c>
      <c r="D20" s="99" t="s">
        <v>583</v>
      </c>
      <c r="E20" s="99" t="s">
        <v>583</v>
      </c>
      <c r="F20" s="99" t="s">
        <v>583</v>
      </c>
      <c r="G20" s="99" t="s">
        <v>583</v>
      </c>
      <c r="H20" s="99">
        <v>1</v>
      </c>
      <c r="I20" s="99" t="s">
        <v>583</v>
      </c>
      <c r="J20" s="99">
        <v>1</v>
      </c>
      <c r="K20" s="99" t="s">
        <v>583</v>
      </c>
      <c r="L20" s="99">
        <v>2</v>
      </c>
      <c r="M20" s="99" t="s">
        <v>583</v>
      </c>
      <c r="N20" s="99">
        <v>4</v>
      </c>
      <c r="U20" s="99"/>
    </row>
    <row r="21" spans="1:21" ht="11.25" customHeight="1">
      <c r="A21" s="2" t="s">
        <v>649</v>
      </c>
      <c r="B21" s="99">
        <v>1</v>
      </c>
      <c r="C21" s="99">
        <v>4</v>
      </c>
      <c r="D21" s="99">
        <v>3</v>
      </c>
      <c r="E21" s="99">
        <v>3</v>
      </c>
      <c r="F21" s="99">
        <v>3</v>
      </c>
      <c r="G21" s="99">
        <v>2</v>
      </c>
      <c r="H21" s="99">
        <v>3</v>
      </c>
      <c r="I21" s="99">
        <v>5</v>
      </c>
      <c r="J21" s="99">
        <v>18</v>
      </c>
      <c r="K21" s="99">
        <v>28</v>
      </c>
      <c r="L21" s="99">
        <v>30</v>
      </c>
      <c r="M21" s="99">
        <v>22</v>
      </c>
      <c r="N21" s="99">
        <v>122</v>
      </c>
      <c r="U21" s="99"/>
    </row>
    <row r="22" spans="1:21" ht="11.25" customHeight="1">
      <c r="A22" s="2" t="s">
        <v>1859</v>
      </c>
      <c r="B22" s="99" t="s">
        <v>583</v>
      </c>
      <c r="C22" s="99" t="s">
        <v>583</v>
      </c>
      <c r="D22" s="99" t="s">
        <v>583</v>
      </c>
      <c r="E22" s="99" t="s">
        <v>583</v>
      </c>
      <c r="F22" s="894" t="s">
        <v>583</v>
      </c>
      <c r="G22" s="894" t="s">
        <v>583</v>
      </c>
      <c r="H22" s="894" t="s">
        <v>583</v>
      </c>
      <c r="I22" s="894" t="s">
        <v>583</v>
      </c>
      <c r="J22" s="894" t="s">
        <v>583</v>
      </c>
      <c r="K22" s="99" t="s">
        <v>583</v>
      </c>
      <c r="L22" s="99">
        <v>2</v>
      </c>
      <c r="M22" s="99">
        <v>1</v>
      </c>
      <c r="N22" s="99">
        <v>3</v>
      </c>
      <c r="U22" s="99"/>
    </row>
    <row r="23" spans="1:21" ht="11.25" customHeight="1">
      <c r="A23" s="2" t="s">
        <v>1860</v>
      </c>
      <c r="B23" s="99" t="s">
        <v>583</v>
      </c>
      <c r="C23" s="99" t="s">
        <v>583</v>
      </c>
      <c r="D23" s="99" t="s">
        <v>583</v>
      </c>
      <c r="E23" s="99" t="s">
        <v>583</v>
      </c>
      <c r="F23" s="99" t="s">
        <v>583</v>
      </c>
      <c r="G23" s="99" t="s">
        <v>583</v>
      </c>
      <c r="H23" s="99" t="s">
        <v>583</v>
      </c>
      <c r="I23" s="99" t="s">
        <v>583</v>
      </c>
      <c r="J23" s="99" t="s">
        <v>583</v>
      </c>
      <c r="K23" s="99">
        <v>1</v>
      </c>
      <c r="L23" s="99">
        <v>1</v>
      </c>
      <c r="M23" s="99" t="s">
        <v>583</v>
      </c>
      <c r="N23" s="99">
        <v>2</v>
      </c>
      <c r="U23" s="99"/>
    </row>
    <row r="24" spans="1:21" ht="11.25" customHeight="1">
      <c r="A24" s="2" t="s">
        <v>1861</v>
      </c>
      <c r="B24" s="99" t="s">
        <v>583</v>
      </c>
      <c r="C24" s="99" t="s">
        <v>583</v>
      </c>
      <c r="D24" s="99" t="s">
        <v>583</v>
      </c>
      <c r="E24" s="99" t="s">
        <v>583</v>
      </c>
      <c r="F24" s="99" t="s">
        <v>583</v>
      </c>
      <c r="G24" s="99" t="s">
        <v>583</v>
      </c>
      <c r="H24" s="99" t="s">
        <v>583</v>
      </c>
      <c r="I24" s="99" t="s">
        <v>583</v>
      </c>
      <c r="J24" s="99" t="s">
        <v>583</v>
      </c>
      <c r="K24" s="99">
        <v>1</v>
      </c>
      <c r="L24" s="99">
        <v>2</v>
      </c>
      <c r="M24" s="99" t="s">
        <v>583</v>
      </c>
      <c r="N24" s="99">
        <v>3</v>
      </c>
      <c r="U24" s="99"/>
    </row>
    <row r="25" spans="1:21" ht="11.25" customHeight="1">
      <c r="A25" s="2" t="s">
        <v>1862</v>
      </c>
      <c r="B25" s="99">
        <v>1</v>
      </c>
      <c r="C25" s="99">
        <v>2</v>
      </c>
      <c r="D25" s="99">
        <v>4</v>
      </c>
      <c r="E25" s="99">
        <v>5</v>
      </c>
      <c r="F25" s="99">
        <v>5</v>
      </c>
      <c r="G25" s="99">
        <v>6</v>
      </c>
      <c r="H25" s="99">
        <v>15</v>
      </c>
      <c r="I25" s="99">
        <v>9</v>
      </c>
      <c r="J25" s="99">
        <v>10</v>
      </c>
      <c r="K25" s="99">
        <v>2</v>
      </c>
      <c r="L25" s="99">
        <v>3</v>
      </c>
      <c r="M25" s="99">
        <v>3</v>
      </c>
      <c r="N25" s="99">
        <v>65</v>
      </c>
      <c r="U25" s="99"/>
    </row>
    <row r="26" spans="1:21" ht="11.25" customHeight="1">
      <c r="A26" s="2" t="s">
        <v>1863</v>
      </c>
      <c r="B26" s="99">
        <v>2</v>
      </c>
      <c r="C26" s="99">
        <v>21</v>
      </c>
      <c r="D26" s="99">
        <v>11</v>
      </c>
      <c r="E26" s="99">
        <v>17</v>
      </c>
      <c r="F26" s="99">
        <v>9</v>
      </c>
      <c r="G26" s="99">
        <v>8</v>
      </c>
      <c r="H26" s="99">
        <v>14</v>
      </c>
      <c r="I26" s="99">
        <v>12</v>
      </c>
      <c r="J26" s="99">
        <v>9</v>
      </c>
      <c r="K26" s="99">
        <v>5</v>
      </c>
      <c r="L26" s="99">
        <v>9</v>
      </c>
      <c r="M26" s="99">
        <v>5</v>
      </c>
      <c r="N26" s="99">
        <v>122</v>
      </c>
    </row>
    <row r="27" spans="1:21" ht="11.25" customHeight="1">
      <c r="A27" s="2" t="s">
        <v>969</v>
      </c>
      <c r="B27" s="99" t="s">
        <v>583</v>
      </c>
      <c r="C27" s="99">
        <v>1</v>
      </c>
      <c r="D27" s="99" t="s">
        <v>583</v>
      </c>
      <c r="E27" s="99" t="s">
        <v>583</v>
      </c>
      <c r="F27" s="99" t="s">
        <v>583</v>
      </c>
      <c r="G27" s="99" t="s">
        <v>583</v>
      </c>
      <c r="H27" s="99">
        <v>1</v>
      </c>
      <c r="I27" s="99" t="s">
        <v>583</v>
      </c>
      <c r="J27" s="99" t="s">
        <v>583</v>
      </c>
      <c r="K27" s="99" t="s">
        <v>583</v>
      </c>
      <c r="L27" s="99" t="s">
        <v>583</v>
      </c>
      <c r="M27" s="99" t="s">
        <v>583</v>
      </c>
      <c r="N27" s="99">
        <v>2</v>
      </c>
    </row>
    <row r="28" spans="1:21" ht="11.25" customHeight="1">
      <c r="A28" s="2" t="s">
        <v>1864</v>
      </c>
      <c r="B28" s="99" t="s">
        <v>583</v>
      </c>
      <c r="C28" s="99">
        <v>4</v>
      </c>
      <c r="D28" s="99">
        <v>5</v>
      </c>
      <c r="E28" s="99">
        <v>4</v>
      </c>
      <c r="F28" s="99">
        <v>4</v>
      </c>
      <c r="G28" s="99">
        <v>3</v>
      </c>
      <c r="H28" s="99">
        <v>10</v>
      </c>
      <c r="I28" s="99">
        <v>6</v>
      </c>
      <c r="J28" s="99">
        <v>8</v>
      </c>
      <c r="K28" s="99">
        <v>2</v>
      </c>
      <c r="L28" s="99">
        <v>2</v>
      </c>
      <c r="M28" s="99">
        <v>1</v>
      </c>
      <c r="N28" s="99">
        <v>49</v>
      </c>
    </row>
    <row r="29" spans="1:21" ht="11.25" customHeight="1">
      <c r="A29" s="11" t="s">
        <v>1865</v>
      </c>
      <c r="B29" s="104">
        <v>1</v>
      </c>
      <c r="C29" s="104">
        <v>3</v>
      </c>
      <c r="D29" s="104">
        <v>5</v>
      </c>
      <c r="E29" s="104">
        <v>4</v>
      </c>
      <c r="F29" s="104">
        <v>3</v>
      </c>
      <c r="G29" s="104">
        <v>2</v>
      </c>
      <c r="H29" s="104">
        <v>5</v>
      </c>
      <c r="I29" s="104">
        <v>3</v>
      </c>
      <c r="J29" s="104">
        <v>1</v>
      </c>
      <c r="K29" s="104">
        <v>1</v>
      </c>
      <c r="L29" s="104" t="s">
        <v>583</v>
      </c>
      <c r="M29" s="104" t="s">
        <v>583</v>
      </c>
      <c r="N29" s="104">
        <v>28</v>
      </c>
    </row>
    <row r="30" spans="1:21" ht="11.25" customHeight="1"/>
    <row r="31" spans="1:21" ht="11.25" customHeight="1">
      <c r="A31" s="2" t="s">
        <v>1811</v>
      </c>
    </row>
    <row r="32" spans="1:21" ht="11.25" customHeight="1">
      <c r="A32" s="2" t="s">
        <v>778</v>
      </c>
    </row>
    <row r="33" spans="1:1" ht="11.25" customHeight="1">
      <c r="A33" s="17" t="s">
        <v>1445</v>
      </c>
    </row>
    <row r="34" spans="1:1">
      <c r="A34" s="2" t="s">
        <v>1866</v>
      </c>
    </row>
  </sheetData>
  <hyperlinks>
    <hyperlink ref="N1" location="Índice!A1" display="(Voltar ao índice)" xr:uid="{00000000-0004-0000-7800-000000000000}"/>
  </hyperlinks>
  <pageMargins left="0.511811024" right="0.511811024" top="0.78740157499999996" bottom="0.78740157499999996" header="0.31496062000000002" footer="0.31496062000000002"/>
  <pageSetup paperSize="9" orientation="portrait"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N15"/>
  <sheetViews>
    <sheetView workbookViewId="0">
      <selection activeCell="N1" sqref="N1"/>
    </sheetView>
  </sheetViews>
  <sheetFormatPr defaultColWidth="9.140625" defaultRowHeight="9.9499999999999993"/>
  <cols>
    <col min="1" max="1" width="21.28515625" style="2" customWidth="1"/>
    <col min="2" max="16384" width="9.140625" style="2"/>
  </cols>
  <sheetData>
    <row r="1" spans="1:14" ht="10.5">
      <c r="A1" s="41" t="s">
        <v>1867</v>
      </c>
      <c r="N1" s="44" t="s">
        <v>494</v>
      </c>
    </row>
    <row r="2" spans="1:14">
      <c r="A2" s="892" t="s">
        <v>428</v>
      </c>
    </row>
    <row r="3" spans="1:14">
      <c r="A3" s="893" t="s">
        <v>1843</v>
      </c>
    </row>
    <row r="5" spans="1:14" ht="30" customHeight="1">
      <c r="A5" s="1031" t="s">
        <v>1868</v>
      </c>
      <c r="B5" s="1023">
        <v>2013</v>
      </c>
      <c r="C5" s="1023">
        <v>2014</v>
      </c>
      <c r="D5" s="1023">
        <v>2015</v>
      </c>
      <c r="E5" s="1023">
        <v>2016</v>
      </c>
      <c r="F5" s="1023">
        <v>2017</v>
      </c>
      <c r="G5" s="1023">
        <v>2018</v>
      </c>
      <c r="H5" s="1023">
        <v>2019</v>
      </c>
      <c r="I5" s="1023">
        <v>2020</v>
      </c>
      <c r="J5" s="1023">
        <v>2021</v>
      </c>
      <c r="K5" s="1023">
        <v>2022</v>
      </c>
      <c r="L5" s="1023">
        <v>2023</v>
      </c>
      <c r="M5" s="1023" t="s">
        <v>1869</v>
      </c>
      <c r="N5" s="1023" t="s">
        <v>787</v>
      </c>
    </row>
    <row r="6" spans="1:14">
      <c r="A6" s="900" t="s">
        <v>1870</v>
      </c>
      <c r="B6" s="895">
        <v>2</v>
      </c>
      <c r="C6" s="895">
        <v>13</v>
      </c>
      <c r="D6" s="895">
        <v>13</v>
      </c>
      <c r="E6" s="895">
        <v>11</v>
      </c>
      <c r="F6" s="895">
        <v>9</v>
      </c>
      <c r="G6" s="895">
        <v>14</v>
      </c>
      <c r="H6" s="895">
        <v>38</v>
      </c>
      <c r="I6" s="895">
        <v>30</v>
      </c>
      <c r="J6" s="895">
        <v>63</v>
      </c>
      <c r="K6" s="895">
        <v>43</v>
      </c>
      <c r="L6" s="895">
        <v>56</v>
      </c>
      <c r="M6" s="895">
        <v>36</v>
      </c>
      <c r="N6" s="7">
        <v>328</v>
      </c>
    </row>
    <row r="7" spans="1:14">
      <c r="A7" s="2" t="s">
        <v>1871</v>
      </c>
      <c r="B7" s="99">
        <v>2</v>
      </c>
      <c r="C7" s="99">
        <v>5</v>
      </c>
      <c r="D7" s="99">
        <v>1</v>
      </c>
      <c r="E7" s="99">
        <v>9</v>
      </c>
      <c r="F7" s="99">
        <v>5</v>
      </c>
      <c r="G7" s="99">
        <v>2</v>
      </c>
      <c r="H7" s="99">
        <v>3</v>
      </c>
      <c r="I7" s="99">
        <v>1</v>
      </c>
      <c r="J7" s="99">
        <v>1</v>
      </c>
      <c r="K7" s="99">
        <v>1</v>
      </c>
      <c r="L7" s="99">
        <v>1</v>
      </c>
      <c r="M7" s="99">
        <v>1</v>
      </c>
      <c r="N7" s="2">
        <v>32</v>
      </c>
    </row>
    <row r="8" spans="1:14">
      <c r="A8" s="2" t="s">
        <v>1872</v>
      </c>
      <c r="B8" s="99">
        <v>6</v>
      </c>
      <c r="C8" s="99">
        <v>21</v>
      </c>
      <c r="D8" s="99">
        <v>19</v>
      </c>
      <c r="E8" s="99">
        <v>18</v>
      </c>
      <c r="F8" s="99">
        <v>13</v>
      </c>
      <c r="G8" s="99">
        <v>18</v>
      </c>
      <c r="H8" s="99">
        <v>22</v>
      </c>
      <c r="I8" s="99">
        <v>18</v>
      </c>
      <c r="J8" s="99">
        <v>22</v>
      </c>
      <c r="K8" s="99">
        <v>12</v>
      </c>
      <c r="L8" s="99">
        <v>13</v>
      </c>
      <c r="M8" s="99">
        <v>6</v>
      </c>
      <c r="N8" s="2">
        <v>188</v>
      </c>
    </row>
    <row r="9" spans="1:14">
      <c r="A9" s="2" t="s">
        <v>1873</v>
      </c>
      <c r="B9" s="99" t="s">
        <v>583</v>
      </c>
      <c r="C9" s="99">
        <v>1</v>
      </c>
      <c r="D9" s="99" t="s">
        <v>583</v>
      </c>
      <c r="E9" s="99">
        <v>1</v>
      </c>
      <c r="F9" s="99">
        <v>1</v>
      </c>
      <c r="G9" s="99">
        <v>1</v>
      </c>
      <c r="H9" s="99">
        <v>1</v>
      </c>
      <c r="I9" s="99" t="s">
        <v>583</v>
      </c>
      <c r="J9" s="99" t="s">
        <v>583</v>
      </c>
      <c r="K9" s="99" t="s">
        <v>583</v>
      </c>
      <c r="L9" s="99">
        <v>1</v>
      </c>
      <c r="M9" s="99">
        <v>0</v>
      </c>
      <c r="N9" s="2">
        <v>6</v>
      </c>
    </row>
    <row r="10" spans="1:14">
      <c r="A10" s="2" t="s">
        <v>1874</v>
      </c>
      <c r="B10" s="99">
        <v>3</v>
      </c>
      <c r="C10" s="99">
        <v>8</v>
      </c>
      <c r="D10" s="99">
        <v>7</v>
      </c>
      <c r="E10" s="99">
        <v>5</v>
      </c>
      <c r="F10" s="99">
        <v>6</v>
      </c>
      <c r="G10" s="99">
        <v>5</v>
      </c>
      <c r="H10" s="99">
        <v>9</v>
      </c>
      <c r="I10" s="99">
        <v>9</v>
      </c>
      <c r="J10" s="99">
        <v>11</v>
      </c>
      <c r="K10" s="99">
        <v>9</v>
      </c>
      <c r="L10" s="99">
        <v>8</v>
      </c>
      <c r="M10" s="99">
        <v>2</v>
      </c>
      <c r="N10" s="2">
        <v>82</v>
      </c>
    </row>
    <row r="11" spans="1:14">
      <c r="A11" s="369" t="s">
        <v>1875</v>
      </c>
      <c r="B11" s="896" t="s">
        <v>583</v>
      </c>
      <c r="C11" s="896" t="s">
        <v>583</v>
      </c>
      <c r="D11" s="896" t="s">
        <v>583</v>
      </c>
      <c r="E11" s="896">
        <v>1</v>
      </c>
      <c r="F11" s="896" t="s">
        <v>583</v>
      </c>
      <c r="G11" s="896" t="s">
        <v>583</v>
      </c>
      <c r="H11" s="896" t="s">
        <v>583</v>
      </c>
      <c r="I11" s="896" t="s">
        <v>583</v>
      </c>
      <c r="J11" s="896" t="s">
        <v>583</v>
      </c>
      <c r="K11" s="896" t="s">
        <v>583</v>
      </c>
      <c r="L11" s="896" t="s">
        <v>583</v>
      </c>
      <c r="M11" s="896">
        <v>0</v>
      </c>
      <c r="N11" s="11">
        <v>1</v>
      </c>
    </row>
    <row r="12" spans="1:14" ht="10.5">
      <c r="B12" s="99"/>
      <c r="C12" s="99"/>
      <c r="D12" s="99"/>
      <c r="E12" s="99"/>
      <c r="F12" s="99"/>
      <c r="G12" s="99"/>
      <c r="H12" s="99"/>
      <c r="I12" s="99"/>
      <c r="J12" s="99"/>
      <c r="K12" s="99"/>
      <c r="L12" s="99"/>
      <c r="M12" s="99"/>
      <c r="N12" s="41"/>
    </row>
    <row r="13" spans="1:14" ht="10.5">
      <c r="A13" s="2" t="s">
        <v>1811</v>
      </c>
    </row>
    <row r="14" spans="1:14">
      <c r="A14" s="2" t="s">
        <v>778</v>
      </c>
    </row>
    <row r="15" spans="1:14">
      <c r="A15" s="2" t="s">
        <v>1876</v>
      </c>
    </row>
  </sheetData>
  <hyperlinks>
    <hyperlink ref="N1" location="Índice!A1" display="(Voltar ao índice)" xr:uid="{00000000-0004-0000-7900-000000000000}"/>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M44"/>
  <sheetViews>
    <sheetView workbookViewId="0">
      <selection activeCell="M1" sqref="M1"/>
    </sheetView>
  </sheetViews>
  <sheetFormatPr defaultColWidth="9.140625" defaultRowHeight="9.9499999999999993"/>
  <cols>
    <col min="1" max="1" width="18" style="2" customWidth="1"/>
    <col min="2" max="3" width="8.7109375" style="275" customWidth="1"/>
    <col min="4" max="27" width="8.7109375" style="2" customWidth="1"/>
    <col min="28" max="16384" width="9.140625" style="2"/>
  </cols>
  <sheetData>
    <row r="1" spans="1:13" ht="10.5">
      <c r="A1" s="41" t="s">
        <v>1877</v>
      </c>
      <c r="J1" s="44"/>
      <c r="M1" s="44" t="s">
        <v>494</v>
      </c>
    </row>
    <row r="2" spans="1:13" ht="12">
      <c r="A2" s="2" t="s">
        <v>1878</v>
      </c>
    </row>
    <row r="3" spans="1:13">
      <c r="A3" s="2" t="s">
        <v>1447</v>
      </c>
    </row>
    <row r="4" spans="1:13">
      <c r="A4" s="11"/>
      <c r="B4" s="11"/>
      <c r="C4" s="11"/>
      <c r="D4" s="11"/>
      <c r="E4" s="11"/>
      <c r="F4" s="11"/>
      <c r="G4" s="11"/>
      <c r="H4" s="11"/>
      <c r="I4" s="11"/>
      <c r="J4" s="11"/>
      <c r="K4" s="11"/>
      <c r="L4" s="11"/>
      <c r="M4" s="11"/>
    </row>
    <row r="5" spans="1:13" ht="24" customHeight="1">
      <c r="A5" s="1084" t="s">
        <v>570</v>
      </c>
      <c r="B5" s="1090" t="s">
        <v>1803</v>
      </c>
      <c r="C5" s="1090"/>
      <c r="D5" s="1090"/>
      <c r="E5" s="1090"/>
      <c r="F5" s="1090"/>
      <c r="G5" s="1090"/>
      <c r="H5" s="1090"/>
      <c r="I5" s="1090"/>
      <c r="J5" s="1090"/>
      <c r="K5" s="1090"/>
      <c r="L5" s="1090"/>
      <c r="M5" s="1090"/>
    </row>
    <row r="6" spans="1:13" ht="18.75" customHeight="1">
      <c r="A6" s="1084"/>
      <c r="B6" s="883">
        <v>2013</v>
      </c>
      <c r="C6" s="883">
        <v>2014</v>
      </c>
      <c r="D6" s="1025">
        <v>2015</v>
      </c>
      <c r="E6" s="1025">
        <v>2016</v>
      </c>
      <c r="F6" s="1025">
        <v>2017</v>
      </c>
      <c r="G6" s="1025">
        <v>2018</v>
      </c>
      <c r="H6" s="1025">
        <v>2019</v>
      </c>
      <c r="I6" s="1025">
        <v>2020</v>
      </c>
      <c r="J6" s="1020">
        <v>2021</v>
      </c>
      <c r="K6" s="1025">
        <v>2022</v>
      </c>
      <c r="L6" s="1025">
        <v>2023</v>
      </c>
      <c r="M6" s="1025" t="s">
        <v>787</v>
      </c>
    </row>
    <row r="8" spans="1:13" ht="10.5">
      <c r="A8" s="45" t="s">
        <v>582</v>
      </c>
      <c r="B8" s="897">
        <v>5</v>
      </c>
      <c r="C8" s="897">
        <v>11</v>
      </c>
      <c r="D8" s="897">
        <v>6</v>
      </c>
      <c r="E8" s="897">
        <v>12</v>
      </c>
      <c r="F8" s="897">
        <v>32</v>
      </c>
      <c r="G8" s="897">
        <v>11</v>
      </c>
      <c r="H8" s="897">
        <v>3</v>
      </c>
      <c r="I8" s="897">
        <v>4</v>
      </c>
      <c r="J8" s="897">
        <v>3</v>
      </c>
      <c r="K8" s="897">
        <v>2</v>
      </c>
      <c r="L8" s="897">
        <v>1</v>
      </c>
      <c r="M8" s="45">
        <v>90</v>
      </c>
    </row>
    <row r="10" spans="1:13">
      <c r="A10" s="7" t="s">
        <v>550</v>
      </c>
      <c r="B10" s="898" t="s">
        <v>583</v>
      </c>
      <c r="C10" s="898" t="s">
        <v>583</v>
      </c>
      <c r="D10" s="103" t="s">
        <v>583</v>
      </c>
      <c r="E10" s="103" t="s">
        <v>583</v>
      </c>
      <c r="F10" s="103">
        <v>3</v>
      </c>
      <c r="G10" s="103" t="s">
        <v>583</v>
      </c>
      <c r="H10" s="103" t="s">
        <v>583</v>
      </c>
      <c r="I10" s="103" t="s">
        <v>583</v>
      </c>
      <c r="J10" s="103" t="s">
        <v>583</v>
      </c>
      <c r="K10" s="103" t="s">
        <v>583</v>
      </c>
      <c r="L10" s="103" t="s">
        <v>583</v>
      </c>
      <c r="M10" s="895">
        <v>3</v>
      </c>
    </row>
    <row r="11" spans="1:13">
      <c r="A11" s="2" t="s">
        <v>521</v>
      </c>
      <c r="B11" s="551" t="s">
        <v>583</v>
      </c>
      <c r="C11" s="551" t="s">
        <v>583</v>
      </c>
      <c r="D11" s="551" t="s">
        <v>583</v>
      </c>
      <c r="E11" s="551" t="s">
        <v>583</v>
      </c>
      <c r="F11" s="551" t="s">
        <v>583</v>
      </c>
      <c r="G11" s="551" t="s">
        <v>583</v>
      </c>
      <c r="H11" s="551" t="s">
        <v>583</v>
      </c>
      <c r="I11" s="551" t="s">
        <v>583</v>
      </c>
      <c r="J11" s="551" t="s">
        <v>583</v>
      </c>
      <c r="K11" s="551" t="s">
        <v>583</v>
      </c>
      <c r="L11" s="551" t="s">
        <v>583</v>
      </c>
      <c r="M11" s="551" t="s">
        <v>583</v>
      </c>
    </row>
    <row r="12" spans="1:13">
      <c r="A12" s="2" t="s">
        <v>556</v>
      </c>
      <c r="B12" s="551" t="s">
        <v>583</v>
      </c>
      <c r="C12" s="551" t="s">
        <v>583</v>
      </c>
      <c r="D12" s="551" t="s">
        <v>583</v>
      </c>
      <c r="E12" s="551" t="s">
        <v>583</v>
      </c>
      <c r="F12" s="551" t="s">
        <v>583</v>
      </c>
      <c r="G12" s="551" t="s">
        <v>583</v>
      </c>
      <c r="H12" s="551" t="s">
        <v>583</v>
      </c>
      <c r="I12" s="551" t="s">
        <v>583</v>
      </c>
      <c r="J12" s="551" t="s">
        <v>583</v>
      </c>
      <c r="K12" s="551" t="s">
        <v>583</v>
      </c>
      <c r="L12" s="551" t="s">
        <v>583</v>
      </c>
      <c r="M12" s="551" t="s">
        <v>583</v>
      </c>
    </row>
    <row r="13" spans="1:13">
      <c r="A13" s="2" t="s">
        <v>544</v>
      </c>
      <c r="B13" s="551" t="s">
        <v>583</v>
      </c>
      <c r="C13" s="551" t="s">
        <v>583</v>
      </c>
      <c r="D13" s="99" t="s">
        <v>583</v>
      </c>
      <c r="E13" s="99" t="s">
        <v>583</v>
      </c>
      <c r="F13" s="99">
        <v>4</v>
      </c>
      <c r="G13" s="99" t="s">
        <v>583</v>
      </c>
      <c r="H13" s="99">
        <v>1</v>
      </c>
      <c r="I13" s="99">
        <v>1</v>
      </c>
      <c r="J13" s="99">
        <v>2</v>
      </c>
      <c r="K13" s="99" t="s">
        <v>583</v>
      </c>
      <c r="L13" s="99" t="s">
        <v>583</v>
      </c>
      <c r="M13" s="99">
        <v>8</v>
      </c>
    </row>
    <row r="14" spans="1:13">
      <c r="A14" s="2" t="s">
        <v>529</v>
      </c>
      <c r="B14" s="551" t="s">
        <v>583</v>
      </c>
      <c r="C14" s="551">
        <v>2</v>
      </c>
      <c r="D14" s="99" t="s">
        <v>583</v>
      </c>
      <c r="E14" s="99" t="s">
        <v>583</v>
      </c>
      <c r="F14" s="99">
        <v>1</v>
      </c>
      <c r="G14" s="99" t="s">
        <v>583</v>
      </c>
      <c r="H14" s="99" t="s">
        <v>583</v>
      </c>
      <c r="I14" s="99" t="s">
        <v>583</v>
      </c>
      <c r="J14" s="99" t="s">
        <v>583</v>
      </c>
      <c r="K14" s="99" t="s">
        <v>583</v>
      </c>
      <c r="L14" s="99" t="s">
        <v>583</v>
      </c>
      <c r="M14" s="99">
        <v>3</v>
      </c>
    </row>
    <row r="15" spans="1:13">
      <c r="A15" s="2" t="s">
        <v>513</v>
      </c>
      <c r="B15" s="551" t="s">
        <v>583</v>
      </c>
      <c r="C15" s="551" t="s">
        <v>583</v>
      </c>
      <c r="D15" s="99" t="s">
        <v>583</v>
      </c>
      <c r="E15" s="99" t="s">
        <v>583</v>
      </c>
      <c r="F15" s="99" t="s">
        <v>583</v>
      </c>
      <c r="G15" s="99" t="s">
        <v>583</v>
      </c>
      <c r="H15" s="99" t="s">
        <v>583</v>
      </c>
      <c r="I15" s="99">
        <v>1</v>
      </c>
      <c r="J15" s="99" t="s">
        <v>583</v>
      </c>
      <c r="K15" s="99" t="s">
        <v>583</v>
      </c>
      <c r="L15" s="99" t="s">
        <v>583</v>
      </c>
      <c r="M15" s="99">
        <v>1</v>
      </c>
    </row>
    <row r="16" spans="1:13">
      <c r="A16" s="2" t="s">
        <v>535</v>
      </c>
      <c r="B16" s="551" t="s">
        <v>583</v>
      </c>
      <c r="C16" s="551" t="s">
        <v>583</v>
      </c>
      <c r="D16" s="99">
        <v>1</v>
      </c>
      <c r="E16" s="99" t="s">
        <v>583</v>
      </c>
      <c r="F16" s="99">
        <v>2</v>
      </c>
      <c r="G16" s="99" t="s">
        <v>583</v>
      </c>
      <c r="H16" s="99">
        <v>1</v>
      </c>
      <c r="I16" s="99">
        <v>1</v>
      </c>
      <c r="J16" s="99" t="s">
        <v>583</v>
      </c>
      <c r="K16" s="99" t="s">
        <v>583</v>
      </c>
      <c r="L16" s="99" t="s">
        <v>583</v>
      </c>
      <c r="M16" s="99">
        <v>5</v>
      </c>
    </row>
    <row r="17" spans="1:13">
      <c r="A17" s="2" t="s">
        <v>531</v>
      </c>
      <c r="B17" s="551" t="s">
        <v>583</v>
      </c>
      <c r="C17" s="551" t="s">
        <v>583</v>
      </c>
      <c r="D17" s="99" t="s">
        <v>583</v>
      </c>
      <c r="E17" s="99" t="s">
        <v>583</v>
      </c>
      <c r="F17" s="99">
        <v>1</v>
      </c>
      <c r="G17" s="99" t="s">
        <v>583</v>
      </c>
      <c r="H17" s="99" t="s">
        <v>583</v>
      </c>
      <c r="I17" s="99" t="s">
        <v>583</v>
      </c>
      <c r="J17" s="99" t="s">
        <v>583</v>
      </c>
      <c r="K17" s="99" t="s">
        <v>583</v>
      </c>
      <c r="L17" s="99" t="s">
        <v>583</v>
      </c>
      <c r="M17" s="99">
        <v>1</v>
      </c>
    </row>
    <row r="18" spans="1:13">
      <c r="A18" s="2" t="s">
        <v>552</v>
      </c>
      <c r="B18" s="551" t="s">
        <v>583</v>
      </c>
      <c r="C18" s="551" t="s">
        <v>583</v>
      </c>
      <c r="D18" s="551" t="s">
        <v>583</v>
      </c>
      <c r="E18" s="551" t="s">
        <v>583</v>
      </c>
      <c r="F18" s="551" t="s">
        <v>583</v>
      </c>
      <c r="G18" s="551" t="s">
        <v>583</v>
      </c>
      <c r="H18" s="551" t="s">
        <v>583</v>
      </c>
      <c r="I18" s="551" t="s">
        <v>583</v>
      </c>
      <c r="J18" s="551" t="s">
        <v>583</v>
      </c>
      <c r="K18" s="551" t="s">
        <v>583</v>
      </c>
      <c r="L18" s="551" t="s">
        <v>583</v>
      </c>
      <c r="M18" s="551" t="s">
        <v>583</v>
      </c>
    </row>
    <row r="19" spans="1:13">
      <c r="A19" s="2" t="s">
        <v>539</v>
      </c>
      <c r="B19" s="551" t="s">
        <v>583</v>
      </c>
      <c r="C19" s="551" t="s">
        <v>583</v>
      </c>
      <c r="D19" s="551" t="s">
        <v>583</v>
      </c>
      <c r="E19" s="551" t="s">
        <v>583</v>
      </c>
      <c r="F19" s="551" t="s">
        <v>583</v>
      </c>
      <c r="G19" s="551" t="s">
        <v>583</v>
      </c>
      <c r="H19" s="551" t="s">
        <v>583</v>
      </c>
      <c r="I19" s="551" t="s">
        <v>583</v>
      </c>
      <c r="J19" s="551" t="s">
        <v>583</v>
      </c>
      <c r="K19" s="551" t="s">
        <v>583</v>
      </c>
      <c r="L19" s="551" t="s">
        <v>583</v>
      </c>
      <c r="M19" s="551" t="s">
        <v>583</v>
      </c>
    </row>
    <row r="20" spans="1:13">
      <c r="A20" s="2" t="s">
        <v>533</v>
      </c>
      <c r="B20" s="551" t="s">
        <v>583</v>
      </c>
      <c r="C20" s="551" t="s">
        <v>583</v>
      </c>
      <c r="D20" s="99">
        <v>1</v>
      </c>
      <c r="E20" s="99">
        <v>1</v>
      </c>
      <c r="F20" s="99">
        <v>1</v>
      </c>
      <c r="G20" s="99" t="s">
        <v>583</v>
      </c>
      <c r="H20" s="99" t="s">
        <v>583</v>
      </c>
      <c r="I20" s="99" t="s">
        <v>583</v>
      </c>
      <c r="J20" s="99" t="s">
        <v>583</v>
      </c>
      <c r="K20" s="99" t="s">
        <v>583</v>
      </c>
      <c r="L20" s="99" t="s">
        <v>583</v>
      </c>
      <c r="M20" s="99">
        <v>3</v>
      </c>
    </row>
    <row r="21" spans="1:13">
      <c r="A21" s="2" t="s">
        <v>537</v>
      </c>
      <c r="B21" s="551" t="s">
        <v>583</v>
      </c>
      <c r="C21" s="551" t="s">
        <v>583</v>
      </c>
      <c r="D21" s="99" t="s">
        <v>583</v>
      </c>
      <c r="E21" s="99" t="s">
        <v>583</v>
      </c>
      <c r="F21" s="99">
        <v>1</v>
      </c>
      <c r="G21" s="99" t="s">
        <v>583</v>
      </c>
      <c r="H21" s="99" t="s">
        <v>583</v>
      </c>
      <c r="I21" s="99" t="s">
        <v>583</v>
      </c>
      <c r="J21" s="99" t="s">
        <v>583</v>
      </c>
      <c r="K21" s="99" t="s">
        <v>583</v>
      </c>
      <c r="L21" s="99" t="s">
        <v>583</v>
      </c>
      <c r="M21" s="99">
        <v>1</v>
      </c>
    </row>
    <row r="22" spans="1:13">
      <c r="A22" s="2" t="s">
        <v>517</v>
      </c>
      <c r="B22" s="551" t="s">
        <v>583</v>
      </c>
      <c r="C22" s="551" t="s">
        <v>583</v>
      </c>
      <c r="D22" s="551" t="s">
        <v>583</v>
      </c>
      <c r="E22" s="551" t="s">
        <v>583</v>
      </c>
      <c r="F22" s="551" t="s">
        <v>583</v>
      </c>
      <c r="G22" s="551" t="s">
        <v>583</v>
      </c>
      <c r="H22" s="551" t="s">
        <v>583</v>
      </c>
      <c r="I22" s="551" t="s">
        <v>583</v>
      </c>
      <c r="J22" s="551" t="s">
        <v>583</v>
      </c>
      <c r="K22" s="551" t="s">
        <v>583</v>
      </c>
      <c r="L22" s="551" t="s">
        <v>583</v>
      </c>
      <c r="M22" s="551" t="s">
        <v>583</v>
      </c>
    </row>
    <row r="23" spans="1:13">
      <c r="A23" s="2" t="s">
        <v>506</v>
      </c>
      <c r="B23" s="551">
        <v>1</v>
      </c>
      <c r="C23" s="551">
        <v>1</v>
      </c>
      <c r="D23" s="99">
        <v>1</v>
      </c>
      <c r="E23" s="99">
        <v>2</v>
      </c>
      <c r="F23" s="99">
        <v>2</v>
      </c>
      <c r="G23" s="99" t="s">
        <v>583</v>
      </c>
      <c r="H23" s="99" t="s">
        <v>583</v>
      </c>
      <c r="I23" s="99" t="s">
        <v>583</v>
      </c>
      <c r="J23" s="99" t="s">
        <v>583</v>
      </c>
      <c r="K23" s="99" t="s">
        <v>583</v>
      </c>
      <c r="L23" s="99" t="s">
        <v>583</v>
      </c>
      <c r="M23" s="99">
        <v>7</v>
      </c>
    </row>
    <row r="24" spans="1:13">
      <c r="A24" s="2" t="s">
        <v>548</v>
      </c>
      <c r="B24" s="551" t="s">
        <v>583</v>
      </c>
      <c r="C24" s="551" t="s">
        <v>583</v>
      </c>
      <c r="D24" s="551" t="s">
        <v>583</v>
      </c>
      <c r="E24" s="551" t="s">
        <v>583</v>
      </c>
      <c r="F24" s="551" t="s">
        <v>583</v>
      </c>
      <c r="G24" s="551" t="s">
        <v>583</v>
      </c>
      <c r="H24" s="551" t="s">
        <v>583</v>
      </c>
      <c r="I24" s="551" t="s">
        <v>583</v>
      </c>
      <c r="J24" s="551" t="s">
        <v>583</v>
      </c>
      <c r="K24" s="551" t="s">
        <v>583</v>
      </c>
      <c r="L24" s="551" t="s">
        <v>583</v>
      </c>
      <c r="M24" s="551" t="s">
        <v>583</v>
      </c>
    </row>
    <row r="25" spans="1:13">
      <c r="A25" s="2" t="s">
        <v>523</v>
      </c>
      <c r="B25" s="551" t="s">
        <v>583</v>
      </c>
      <c r="C25" s="551" t="s">
        <v>583</v>
      </c>
      <c r="D25" s="551" t="s">
        <v>583</v>
      </c>
      <c r="E25" s="551" t="s">
        <v>583</v>
      </c>
      <c r="F25" s="551" t="s">
        <v>583</v>
      </c>
      <c r="G25" s="551" t="s">
        <v>583</v>
      </c>
      <c r="H25" s="551" t="s">
        <v>583</v>
      </c>
      <c r="I25" s="551" t="s">
        <v>583</v>
      </c>
      <c r="J25" s="551" t="s">
        <v>583</v>
      </c>
      <c r="K25" s="551" t="s">
        <v>583</v>
      </c>
      <c r="L25" s="551" t="s">
        <v>583</v>
      </c>
      <c r="M25" s="551" t="s">
        <v>583</v>
      </c>
    </row>
    <row r="26" spans="1:13">
      <c r="A26" s="2" t="s">
        <v>511</v>
      </c>
      <c r="B26" s="551" t="s">
        <v>583</v>
      </c>
      <c r="C26" s="551">
        <v>1</v>
      </c>
      <c r="D26" s="99" t="s">
        <v>583</v>
      </c>
      <c r="E26" s="99" t="s">
        <v>583</v>
      </c>
      <c r="F26" s="99" t="s">
        <v>583</v>
      </c>
      <c r="G26" s="99" t="s">
        <v>583</v>
      </c>
      <c r="H26" s="99" t="s">
        <v>583</v>
      </c>
      <c r="I26" s="99" t="s">
        <v>583</v>
      </c>
      <c r="J26" s="99" t="s">
        <v>583</v>
      </c>
      <c r="K26" s="99" t="s">
        <v>583</v>
      </c>
      <c r="L26" s="99" t="s">
        <v>583</v>
      </c>
      <c r="M26" s="99">
        <v>1</v>
      </c>
    </row>
    <row r="27" spans="1:13">
      <c r="A27" s="2" t="s">
        <v>509</v>
      </c>
      <c r="B27" s="551" t="s">
        <v>583</v>
      </c>
      <c r="C27" s="551" t="s">
        <v>583</v>
      </c>
      <c r="D27" s="551" t="s">
        <v>583</v>
      </c>
      <c r="E27" s="551" t="s">
        <v>583</v>
      </c>
      <c r="F27" s="551" t="s">
        <v>583</v>
      </c>
      <c r="G27" s="551" t="s">
        <v>583</v>
      </c>
      <c r="H27" s="551" t="s">
        <v>583</v>
      </c>
      <c r="I27" s="551" t="s">
        <v>583</v>
      </c>
      <c r="J27" s="551" t="s">
        <v>583</v>
      </c>
      <c r="K27" s="551" t="s">
        <v>583</v>
      </c>
      <c r="L27" s="551" t="s">
        <v>583</v>
      </c>
      <c r="M27" s="551" t="s">
        <v>583</v>
      </c>
    </row>
    <row r="28" spans="1:13">
      <c r="A28" s="2" t="s">
        <v>558</v>
      </c>
      <c r="B28" s="551">
        <v>1</v>
      </c>
      <c r="C28" s="551">
        <v>3</v>
      </c>
      <c r="D28" s="99">
        <v>1</v>
      </c>
      <c r="E28" s="99">
        <v>2</v>
      </c>
      <c r="F28" s="99">
        <v>3</v>
      </c>
      <c r="G28" s="99">
        <v>4</v>
      </c>
      <c r="H28" s="99" t="s">
        <v>583</v>
      </c>
      <c r="I28" s="99" t="s">
        <v>583</v>
      </c>
      <c r="J28" s="99" t="s">
        <v>583</v>
      </c>
      <c r="K28" s="99" t="s">
        <v>583</v>
      </c>
      <c r="L28" s="99" t="s">
        <v>583</v>
      </c>
      <c r="M28" s="99">
        <v>14</v>
      </c>
    </row>
    <row r="29" spans="1:13">
      <c r="A29" s="2" t="s">
        <v>525</v>
      </c>
      <c r="B29" s="551" t="s">
        <v>583</v>
      </c>
      <c r="C29" s="551" t="s">
        <v>583</v>
      </c>
      <c r="D29" s="99" t="s">
        <v>583</v>
      </c>
      <c r="E29" s="99">
        <v>2</v>
      </c>
      <c r="F29" s="99">
        <v>2</v>
      </c>
      <c r="G29" s="99">
        <v>2</v>
      </c>
      <c r="H29" s="99" t="s">
        <v>583</v>
      </c>
      <c r="I29" s="99" t="s">
        <v>583</v>
      </c>
      <c r="J29" s="99" t="s">
        <v>583</v>
      </c>
      <c r="K29" s="99" t="s">
        <v>583</v>
      </c>
      <c r="L29" s="99" t="s">
        <v>583</v>
      </c>
      <c r="M29" s="99">
        <v>6</v>
      </c>
    </row>
    <row r="30" spans="1:13">
      <c r="A30" s="2" t="s">
        <v>527</v>
      </c>
      <c r="B30" s="551" t="s">
        <v>583</v>
      </c>
      <c r="C30" s="551" t="s">
        <v>583</v>
      </c>
      <c r="D30" s="551" t="s">
        <v>583</v>
      </c>
      <c r="E30" s="551" t="s">
        <v>583</v>
      </c>
      <c r="F30" s="551" t="s">
        <v>583</v>
      </c>
      <c r="G30" s="551" t="s">
        <v>583</v>
      </c>
      <c r="H30" s="551" t="s">
        <v>583</v>
      </c>
      <c r="I30" s="551" t="s">
        <v>583</v>
      </c>
      <c r="J30" s="551" t="s">
        <v>583</v>
      </c>
      <c r="K30" s="551" t="s">
        <v>583</v>
      </c>
      <c r="L30" s="551" t="s">
        <v>583</v>
      </c>
      <c r="M30" s="551" t="s">
        <v>583</v>
      </c>
    </row>
    <row r="31" spans="1:13">
      <c r="A31" s="2" t="s">
        <v>542</v>
      </c>
      <c r="B31" s="551" t="s">
        <v>583</v>
      </c>
      <c r="C31" s="551" t="s">
        <v>583</v>
      </c>
      <c r="D31" s="99" t="s">
        <v>583</v>
      </c>
      <c r="E31" s="99" t="s">
        <v>583</v>
      </c>
      <c r="F31" s="99">
        <v>4</v>
      </c>
      <c r="G31" s="99" t="s">
        <v>583</v>
      </c>
      <c r="H31" s="99" t="s">
        <v>583</v>
      </c>
      <c r="I31" s="99" t="s">
        <v>583</v>
      </c>
      <c r="J31" s="99" t="s">
        <v>583</v>
      </c>
      <c r="K31" s="99" t="s">
        <v>583</v>
      </c>
      <c r="L31" s="99" t="s">
        <v>583</v>
      </c>
      <c r="M31" s="99">
        <v>4</v>
      </c>
    </row>
    <row r="32" spans="1:13">
      <c r="A32" s="2" t="s">
        <v>560</v>
      </c>
      <c r="B32" s="551" t="s">
        <v>583</v>
      </c>
      <c r="C32" s="551" t="s">
        <v>583</v>
      </c>
      <c r="D32" s="99" t="s">
        <v>583</v>
      </c>
      <c r="E32" s="99" t="s">
        <v>583</v>
      </c>
      <c r="F32" s="99">
        <v>1</v>
      </c>
      <c r="G32" s="99">
        <v>3</v>
      </c>
      <c r="H32" s="99" t="s">
        <v>583</v>
      </c>
      <c r="I32" s="99" t="s">
        <v>583</v>
      </c>
      <c r="J32" s="99" t="s">
        <v>583</v>
      </c>
      <c r="K32" s="99" t="s">
        <v>583</v>
      </c>
      <c r="L32" s="99" t="s">
        <v>583</v>
      </c>
      <c r="M32" s="99">
        <v>4</v>
      </c>
    </row>
    <row r="33" spans="1:13">
      <c r="A33" s="2" t="s">
        <v>519</v>
      </c>
      <c r="B33" s="551" t="s">
        <v>583</v>
      </c>
      <c r="C33" s="551" t="s">
        <v>583</v>
      </c>
      <c r="D33" s="551" t="s">
        <v>583</v>
      </c>
      <c r="E33" s="551" t="s">
        <v>583</v>
      </c>
      <c r="F33" s="551" t="s">
        <v>583</v>
      </c>
      <c r="G33" s="551" t="s">
        <v>583</v>
      </c>
      <c r="H33" s="551" t="s">
        <v>583</v>
      </c>
      <c r="I33" s="551" t="s">
        <v>583</v>
      </c>
      <c r="J33" s="551" t="s">
        <v>583</v>
      </c>
      <c r="K33" s="551" t="s">
        <v>583</v>
      </c>
      <c r="L33" s="551" t="s">
        <v>583</v>
      </c>
      <c r="M33" s="551" t="s">
        <v>583</v>
      </c>
    </row>
    <row r="34" spans="1:13">
      <c r="A34" s="2" t="s">
        <v>546</v>
      </c>
      <c r="B34" s="551" t="s">
        <v>583</v>
      </c>
      <c r="C34" s="551" t="s">
        <v>583</v>
      </c>
      <c r="D34" s="551" t="s">
        <v>583</v>
      </c>
      <c r="E34" s="551" t="s">
        <v>583</v>
      </c>
      <c r="F34" s="551" t="s">
        <v>583</v>
      </c>
      <c r="G34" s="551" t="s">
        <v>583</v>
      </c>
      <c r="H34" s="551" t="s">
        <v>583</v>
      </c>
      <c r="I34" s="551" t="s">
        <v>583</v>
      </c>
      <c r="J34" s="551" t="s">
        <v>583</v>
      </c>
      <c r="K34" s="551" t="s">
        <v>583</v>
      </c>
      <c r="L34" s="551" t="s">
        <v>583</v>
      </c>
      <c r="M34" s="551" t="s">
        <v>583</v>
      </c>
    </row>
    <row r="35" spans="1:13">
      <c r="A35" s="2" t="s">
        <v>515</v>
      </c>
      <c r="B35" s="551" t="s">
        <v>583</v>
      </c>
      <c r="C35" s="551" t="s">
        <v>583</v>
      </c>
      <c r="D35" s="551" t="s">
        <v>583</v>
      </c>
      <c r="E35" s="551" t="s">
        <v>583</v>
      </c>
      <c r="F35" s="551" t="s">
        <v>583</v>
      </c>
      <c r="G35" s="551" t="s">
        <v>583</v>
      </c>
      <c r="H35" s="551" t="s">
        <v>583</v>
      </c>
      <c r="I35" s="551" t="s">
        <v>583</v>
      </c>
      <c r="J35" s="551" t="s">
        <v>583</v>
      </c>
      <c r="K35" s="551" t="s">
        <v>583</v>
      </c>
      <c r="L35" s="551" t="s">
        <v>583</v>
      </c>
      <c r="M35" s="551" t="s">
        <v>583</v>
      </c>
    </row>
    <row r="36" spans="1:13">
      <c r="A36" s="2" t="s">
        <v>554</v>
      </c>
      <c r="B36" s="551" t="s">
        <v>583</v>
      </c>
      <c r="C36" s="551" t="s">
        <v>583</v>
      </c>
      <c r="D36" s="551" t="s">
        <v>583</v>
      </c>
      <c r="E36" s="551" t="s">
        <v>583</v>
      </c>
      <c r="F36" s="551" t="s">
        <v>583</v>
      </c>
      <c r="G36" s="551" t="s">
        <v>583</v>
      </c>
      <c r="H36" s="551" t="s">
        <v>583</v>
      </c>
      <c r="I36" s="551" t="s">
        <v>583</v>
      </c>
      <c r="J36" s="551" t="s">
        <v>583</v>
      </c>
      <c r="K36" s="551" t="s">
        <v>583</v>
      </c>
      <c r="L36" s="551" t="s">
        <v>583</v>
      </c>
      <c r="M36" s="551" t="s">
        <v>583</v>
      </c>
    </row>
    <row r="37" spans="1:13">
      <c r="A37" s="2" t="s">
        <v>1879</v>
      </c>
      <c r="B37" s="551">
        <v>3</v>
      </c>
      <c r="C37" s="551">
        <v>3</v>
      </c>
      <c r="D37" s="99">
        <v>2</v>
      </c>
      <c r="E37" s="99">
        <v>2</v>
      </c>
      <c r="F37" s="99">
        <v>3</v>
      </c>
      <c r="G37" s="99" t="s">
        <v>583</v>
      </c>
      <c r="H37" s="99">
        <v>1</v>
      </c>
      <c r="I37" s="99" t="s">
        <v>583</v>
      </c>
      <c r="J37" s="99" t="s">
        <v>583</v>
      </c>
      <c r="K37" s="99">
        <v>1</v>
      </c>
      <c r="L37" s="99">
        <v>1</v>
      </c>
      <c r="M37" s="99">
        <v>16</v>
      </c>
    </row>
    <row r="38" spans="1:13">
      <c r="A38" s="2" t="s">
        <v>1880</v>
      </c>
      <c r="B38" s="551" t="s">
        <v>583</v>
      </c>
      <c r="C38" s="551">
        <v>1</v>
      </c>
      <c r="D38" s="99" t="s">
        <v>583</v>
      </c>
      <c r="E38" s="99">
        <v>2</v>
      </c>
      <c r="F38" s="99">
        <v>3</v>
      </c>
      <c r="G38" s="99">
        <v>2</v>
      </c>
      <c r="H38" s="99" t="s">
        <v>583</v>
      </c>
      <c r="I38" s="99">
        <v>1</v>
      </c>
      <c r="J38" s="99" t="s">
        <v>583</v>
      </c>
      <c r="K38" s="99">
        <v>1</v>
      </c>
      <c r="L38" s="99" t="s">
        <v>583</v>
      </c>
      <c r="M38" s="99">
        <v>10</v>
      </c>
    </row>
    <row r="39" spans="1:13">
      <c r="A39" s="11" t="s">
        <v>1881</v>
      </c>
      <c r="B39" s="899" t="s">
        <v>583</v>
      </c>
      <c r="C39" s="899" t="s">
        <v>583</v>
      </c>
      <c r="D39" s="104" t="s">
        <v>583</v>
      </c>
      <c r="E39" s="104">
        <v>1</v>
      </c>
      <c r="F39" s="104">
        <v>1</v>
      </c>
      <c r="G39" s="104" t="s">
        <v>583</v>
      </c>
      <c r="H39" s="104" t="s">
        <v>583</v>
      </c>
      <c r="I39" s="104" t="s">
        <v>583</v>
      </c>
      <c r="J39" s="104">
        <v>1</v>
      </c>
      <c r="K39" s="104" t="s">
        <v>583</v>
      </c>
      <c r="L39" s="104" t="s">
        <v>583</v>
      </c>
      <c r="M39" s="896">
        <v>3</v>
      </c>
    </row>
    <row r="40" spans="1:13">
      <c r="B40" s="551"/>
      <c r="C40" s="551"/>
      <c r="D40" s="99"/>
      <c r="E40" s="99"/>
      <c r="F40" s="99"/>
      <c r="G40" s="99"/>
      <c r="H40" s="99"/>
      <c r="I40" s="99"/>
      <c r="J40" s="99"/>
    </row>
    <row r="41" spans="1:13" ht="10.5">
      <c r="A41" s="2" t="s">
        <v>1882</v>
      </c>
    </row>
    <row r="42" spans="1:13" ht="27" customHeight="1">
      <c r="A42" s="1094" t="s">
        <v>1883</v>
      </c>
      <c r="B42" s="1094"/>
      <c r="C42" s="1094"/>
      <c r="D42" s="1094"/>
      <c r="E42" s="1094"/>
      <c r="F42" s="1094"/>
      <c r="G42" s="1094"/>
      <c r="H42" s="1094"/>
      <c r="I42" s="1094"/>
      <c r="J42" s="1094"/>
      <c r="K42" s="1094"/>
      <c r="L42" s="1094"/>
      <c r="M42" s="1094"/>
    </row>
    <row r="43" spans="1:13">
      <c r="A43" s="2" t="s">
        <v>778</v>
      </c>
    </row>
    <row r="44" spans="1:13">
      <c r="A44" s="17" t="s">
        <v>1884</v>
      </c>
    </row>
  </sheetData>
  <mergeCells count="3">
    <mergeCell ref="A5:A6"/>
    <mergeCell ref="B5:M5"/>
    <mergeCell ref="A42:M42"/>
  </mergeCells>
  <hyperlinks>
    <hyperlink ref="M1" location="Índice!A1" display="(Voltar ao índice)" xr:uid="{00000000-0004-0000-7A00-000000000000}"/>
  </hyperlinks>
  <pageMargins left="0.511811024" right="0.511811024" top="0.78740157499999996" bottom="0.78740157499999996" header="0.31496062000000002" footer="0.3149606200000000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J53"/>
  <sheetViews>
    <sheetView zoomScaleNormal="100" workbookViewId="0">
      <pane xSplit="1" topLeftCell="B1" activePane="topRight" state="frozen"/>
      <selection pane="topRight"/>
      <selection activeCell="A50" sqref="A50:I52"/>
    </sheetView>
  </sheetViews>
  <sheetFormatPr defaultColWidth="9.28515625" defaultRowHeight="9.9499999999999993"/>
  <cols>
    <col min="1" max="1" width="16.28515625" style="34" customWidth="1"/>
    <col min="2" max="9" width="9.28515625" style="34" customWidth="1"/>
    <col min="10" max="10" width="9.28515625" style="2" customWidth="1"/>
    <col min="11" max="16384" width="9.28515625" style="2"/>
  </cols>
  <sheetData>
    <row r="1" spans="1:10" ht="10.5">
      <c r="A1" s="41" t="s">
        <v>1885</v>
      </c>
      <c r="B1" s="1028"/>
      <c r="C1" s="1028"/>
      <c r="D1" s="1028"/>
      <c r="E1" s="1028"/>
      <c r="F1" s="1028"/>
      <c r="G1" s="1028"/>
      <c r="H1" s="1028"/>
      <c r="I1" s="1028"/>
      <c r="J1" s="44" t="s">
        <v>494</v>
      </c>
    </row>
    <row r="2" spans="1:10">
      <c r="A2" s="2" t="s">
        <v>434</v>
      </c>
      <c r="B2" s="1028"/>
      <c r="C2" s="1028"/>
      <c r="D2" s="1028"/>
      <c r="E2" s="1028"/>
      <c r="F2" s="1028"/>
      <c r="G2" s="1028"/>
      <c r="H2" s="1028"/>
      <c r="I2" s="1028"/>
    </row>
    <row r="3" spans="1:10" ht="12">
      <c r="A3" s="2" t="s">
        <v>1886</v>
      </c>
      <c r="B3" s="1028"/>
      <c r="C3" s="1028"/>
      <c r="D3" s="1028"/>
      <c r="E3" s="1028"/>
      <c r="F3" s="19"/>
      <c r="G3" s="19"/>
      <c r="H3" s="1028"/>
      <c r="I3" s="1028"/>
    </row>
    <row r="4" spans="1:10">
      <c r="A4" s="2"/>
      <c r="B4" s="1028"/>
      <c r="C4" s="1028"/>
      <c r="D4" s="1028"/>
      <c r="E4" s="1028"/>
      <c r="F4" s="1028"/>
      <c r="G4" s="1028"/>
      <c r="H4" s="1028"/>
      <c r="I4" s="1028"/>
    </row>
    <row r="5" spans="1:10" ht="17.25" customHeight="1">
      <c r="A5" s="1107" t="s">
        <v>570</v>
      </c>
      <c r="B5" s="1095" t="s">
        <v>1887</v>
      </c>
      <c r="C5" s="1100"/>
      <c r="D5" s="1095" t="s">
        <v>1888</v>
      </c>
      <c r="E5" s="1100"/>
      <c r="F5" s="1091" t="s">
        <v>787</v>
      </c>
      <c r="G5" s="1099"/>
      <c r="H5" s="1099"/>
      <c r="I5" s="1099"/>
      <c r="J5" s="1147"/>
    </row>
    <row r="6" spans="1:10" ht="27" customHeight="1">
      <c r="A6" s="1108"/>
      <c r="B6" s="1154"/>
      <c r="C6" s="1101"/>
      <c r="D6" s="1154"/>
      <c r="E6" s="1101"/>
      <c r="F6" s="1154" t="s">
        <v>603</v>
      </c>
      <c r="G6" s="1101"/>
      <c r="H6" s="1154" t="s">
        <v>1889</v>
      </c>
      <c r="I6" s="1101"/>
      <c r="J6" s="1107" t="s">
        <v>580</v>
      </c>
    </row>
    <row r="7" spans="1:10" ht="24.75" customHeight="1">
      <c r="A7" s="1109"/>
      <c r="B7" s="1020">
        <v>2022</v>
      </c>
      <c r="C7" s="1020">
        <v>2023</v>
      </c>
      <c r="D7" s="1020">
        <v>2022</v>
      </c>
      <c r="E7" s="1020">
        <v>2023</v>
      </c>
      <c r="F7" s="1020">
        <v>2022</v>
      </c>
      <c r="G7" s="1020">
        <v>2023</v>
      </c>
      <c r="H7" s="1020">
        <v>2022</v>
      </c>
      <c r="I7" s="1020">
        <v>2023</v>
      </c>
      <c r="J7" s="1109"/>
    </row>
    <row r="8" spans="1:10" ht="16.149999999999999" customHeight="1">
      <c r="A8" s="1032"/>
      <c r="B8" s="1028"/>
      <c r="C8" s="1028"/>
      <c r="D8" s="1028"/>
      <c r="E8" s="1028"/>
      <c r="F8" s="1028"/>
      <c r="G8" s="1028"/>
      <c r="H8" s="1028"/>
      <c r="I8" s="1028"/>
    </row>
    <row r="9" spans="1:10" ht="12.6">
      <c r="A9" s="901" t="s">
        <v>1890</v>
      </c>
      <c r="B9" s="255">
        <v>826740</v>
      </c>
      <c r="C9" s="255">
        <v>846021</v>
      </c>
      <c r="D9" s="255">
        <v>5555</v>
      </c>
      <c r="E9" s="255">
        <v>5989</v>
      </c>
      <c r="F9" s="255">
        <v>832295</v>
      </c>
      <c r="G9" s="255">
        <v>852010</v>
      </c>
      <c r="H9" s="902">
        <v>409.83449953278682</v>
      </c>
      <c r="I9" s="902">
        <v>419.54246024177689</v>
      </c>
      <c r="J9" s="902">
        <v>2.3687514643245589</v>
      </c>
    </row>
    <row r="10" spans="1:10">
      <c r="A10" s="903"/>
      <c r="B10" s="19"/>
      <c r="C10" s="19"/>
      <c r="D10" s="19"/>
      <c r="E10" s="19"/>
      <c r="F10" s="19"/>
      <c r="G10" s="19"/>
      <c r="H10" s="19"/>
      <c r="I10" s="19"/>
      <c r="J10" s="19"/>
    </row>
    <row r="11" spans="1:10">
      <c r="A11" s="904" t="s">
        <v>550</v>
      </c>
      <c r="B11" s="905">
        <v>5943</v>
      </c>
      <c r="C11" s="905">
        <v>8023</v>
      </c>
      <c r="D11" s="905">
        <v>73</v>
      </c>
      <c r="E11" s="905">
        <v>45</v>
      </c>
      <c r="F11" s="167">
        <v>6016</v>
      </c>
      <c r="G11" s="167">
        <v>8068</v>
      </c>
      <c r="H11" s="168">
        <v>724.80355847704504</v>
      </c>
      <c r="I11" s="168">
        <v>972.02711266502661</v>
      </c>
      <c r="J11" s="8">
        <v>34.109042553191514</v>
      </c>
    </row>
    <row r="12" spans="1:10">
      <c r="A12" s="163" t="s">
        <v>521</v>
      </c>
      <c r="B12" s="906">
        <v>12033</v>
      </c>
      <c r="C12" s="906">
        <v>13074</v>
      </c>
      <c r="D12" s="906">
        <v>16</v>
      </c>
      <c r="E12" s="906" t="s">
        <v>583</v>
      </c>
      <c r="F12" s="172">
        <v>12049</v>
      </c>
      <c r="G12" s="906">
        <v>13074</v>
      </c>
      <c r="H12" s="173">
        <v>385.23725070603382</v>
      </c>
      <c r="I12" s="173">
        <v>418.00911409500264</v>
      </c>
      <c r="J12" s="9">
        <v>8.5069300356876312</v>
      </c>
    </row>
    <row r="13" spans="1:10">
      <c r="A13" s="163" t="s">
        <v>556</v>
      </c>
      <c r="B13" s="906">
        <v>2977</v>
      </c>
      <c r="C13" s="906">
        <v>4898</v>
      </c>
      <c r="D13" s="906" t="s">
        <v>583</v>
      </c>
      <c r="E13" s="906">
        <v>3</v>
      </c>
      <c r="F13" s="172">
        <v>2977</v>
      </c>
      <c r="G13" s="906">
        <v>4901</v>
      </c>
      <c r="H13" s="173">
        <v>405.71904399128323</v>
      </c>
      <c r="I13" s="173">
        <v>667.93047853586802</v>
      </c>
      <c r="J13" s="9">
        <v>64.62882096069869</v>
      </c>
    </row>
    <row r="14" spans="1:10">
      <c r="A14" s="170" t="s">
        <v>544</v>
      </c>
      <c r="B14" s="906">
        <v>12485</v>
      </c>
      <c r="C14" s="906">
        <v>10280</v>
      </c>
      <c r="D14" s="906">
        <v>786</v>
      </c>
      <c r="E14" s="906">
        <v>844</v>
      </c>
      <c r="F14" s="172">
        <v>13271</v>
      </c>
      <c r="G14" s="906">
        <v>11124</v>
      </c>
      <c r="H14" s="173">
        <v>336.68957353245992</v>
      </c>
      <c r="I14" s="173">
        <v>282.21948730126473</v>
      </c>
      <c r="J14" s="9">
        <v>-16.178132770703037</v>
      </c>
    </row>
    <row r="15" spans="1:10">
      <c r="A15" s="170" t="s">
        <v>529</v>
      </c>
      <c r="B15" s="906">
        <v>16499</v>
      </c>
      <c r="C15" s="906">
        <v>14438</v>
      </c>
      <c r="D15" s="906">
        <v>618</v>
      </c>
      <c r="E15" s="906">
        <v>493</v>
      </c>
      <c r="F15" s="172">
        <v>17117</v>
      </c>
      <c r="G15" s="906">
        <v>14931</v>
      </c>
      <c r="H15" s="173">
        <v>121.03982950758278</v>
      </c>
      <c r="I15" s="173">
        <v>105.58191823203356</v>
      </c>
      <c r="J15" s="9">
        <v>-12.770929485307004</v>
      </c>
    </row>
    <row r="16" spans="1:10">
      <c r="A16" s="170" t="s">
        <v>513</v>
      </c>
      <c r="B16" s="906">
        <v>37255</v>
      </c>
      <c r="C16" s="906">
        <v>36559</v>
      </c>
      <c r="D16" s="906" t="s">
        <v>583</v>
      </c>
      <c r="E16" s="906">
        <v>171</v>
      </c>
      <c r="F16" s="172">
        <v>37255</v>
      </c>
      <c r="G16" s="906">
        <v>36730</v>
      </c>
      <c r="H16" s="173">
        <v>423.59502155610312</v>
      </c>
      <c r="I16" s="173">
        <v>417.62569163214783</v>
      </c>
      <c r="J16" s="9">
        <v>-1.4092068178767958</v>
      </c>
    </row>
    <row r="17" spans="1:10">
      <c r="A17" s="170" t="s">
        <v>535</v>
      </c>
      <c r="B17" s="906">
        <v>27245</v>
      </c>
      <c r="C17" s="906">
        <v>28351</v>
      </c>
      <c r="D17" s="906">
        <v>135</v>
      </c>
      <c r="E17" s="906">
        <v>155</v>
      </c>
      <c r="F17" s="172">
        <v>27380</v>
      </c>
      <c r="G17" s="906">
        <v>28506</v>
      </c>
      <c r="H17" s="173">
        <v>971.82454201259964</v>
      </c>
      <c r="I17" s="173">
        <v>1011.7907375679754</v>
      </c>
      <c r="J17" s="9">
        <v>4.1124908692476314</v>
      </c>
    </row>
    <row r="18" spans="1:10">
      <c r="A18" s="163" t="s">
        <v>531</v>
      </c>
      <c r="B18" s="906">
        <v>23139</v>
      </c>
      <c r="C18" s="906">
        <v>23768</v>
      </c>
      <c r="D18" s="906">
        <v>40</v>
      </c>
      <c r="E18" s="906">
        <v>36</v>
      </c>
      <c r="F18" s="172">
        <v>23179</v>
      </c>
      <c r="G18" s="906">
        <v>23804</v>
      </c>
      <c r="H18" s="173">
        <v>604.60984028012535</v>
      </c>
      <c r="I18" s="173">
        <v>620.91257767928312</v>
      </c>
      <c r="J18" s="9">
        <v>2.6964062297769598</v>
      </c>
    </row>
    <row r="19" spans="1:10">
      <c r="A19" s="170" t="s">
        <v>552</v>
      </c>
      <c r="B19" s="906">
        <v>26734</v>
      </c>
      <c r="C19" s="906">
        <v>28729</v>
      </c>
      <c r="D19" s="906">
        <v>55</v>
      </c>
      <c r="E19" s="906">
        <v>93</v>
      </c>
      <c r="F19" s="172">
        <v>26789</v>
      </c>
      <c r="G19" s="906">
        <v>28822</v>
      </c>
      <c r="H19" s="173">
        <v>379.6360657805327</v>
      </c>
      <c r="I19" s="173">
        <v>408.44640292383116</v>
      </c>
      <c r="J19" s="9">
        <v>7.5889357572137772</v>
      </c>
    </row>
    <row r="20" spans="1:10">
      <c r="A20" s="170" t="s">
        <v>539</v>
      </c>
      <c r="B20" s="906">
        <v>12624</v>
      </c>
      <c r="C20" s="906">
        <v>12661</v>
      </c>
      <c r="D20" s="906">
        <v>27</v>
      </c>
      <c r="E20" s="906">
        <v>44</v>
      </c>
      <c r="F20" s="172">
        <v>12651</v>
      </c>
      <c r="G20" s="906">
        <v>12705</v>
      </c>
      <c r="H20" s="173">
        <v>186.68381169061809</v>
      </c>
      <c r="I20" s="173">
        <v>187.48065983157878</v>
      </c>
      <c r="J20" s="9">
        <v>0.42684372776857771</v>
      </c>
    </row>
    <row r="21" spans="1:10">
      <c r="A21" s="174" t="s">
        <v>533</v>
      </c>
      <c r="B21" s="906">
        <v>19834</v>
      </c>
      <c r="C21" s="906">
        <v>18222</v>
      </c>
      <c r="D21" s="906">
        <v>91</v>
      </c>
      <c r="E21" s="906">
        <v>85</v>
      </c>
      <c r="F21" s="172">
        <v>19925</v>
      </c>
      <c r="G21" s="906">
        <v>18307</v>
      </c>
      <c r="H21" s="173">
        <v>544.59993292606089</v>
      </c>
      <c r="I21" s="173">
        <v>500.37595844805003</v>
      </c>
      <c r="J21" s="9">
        <v>-8.1204516938519493</v>
      </c>
    </row>
    <row r="22" spans="1:10">
      <c r="A22" s="163" t="s">
        <v>537</v>
      </c>
      <c r="B22" s="906">
        <v>21566</v>
      </c>
      <c r="C22" s="906">
        <v>21654</v>
      </c>
      <c r="D22" s="906">
        <v>318</v>
      </c>
      <c r="E22" s="906">
        <v>245</v>
      </c>
      <c r="F22" s="172">
        <v>21884</v>
      </c>
      <c r="G22" s="906">
        <v>21899</v>
      </c>
      <c r="H22" s="173">
        <v>793.75759200264929</v>
      </c>
      <c r="I22" s="173">
        <v>794.30165907814001</v>
      </c>
      <c r="J22" s="9">
        <v>6.8543227929085404E-2</v>
      </c>
    </row>
    <row r="23" spans="1:10">
      <c r="A23" s="174" t="s">
        <v>517</v>
      </c>
      <c r="B23" s="906">
        <v>69951</v>
      </c>
      <c r="C23" s="906">
        <v>69186</v>
      </c>
      <c r="D23" s="906">
        <v>79</v>
      </c>
      <c r="E23" s="906">
        <v>76</v>
      </c>
      <c r="F23" s="172">
        <v>70030</v>
      </c>
      <c r="G23" s="906">
        <v>69262</v>
      </c>
      <c r="H23" s="173">
        <v>340.94468112908919</v>
      </c>
      <c r="I23" s="173">
        <v>337.20563336231584</v>
      </c>
      <c r="J23" s="9">
        <v>-1.096672854490921</v>
      </c>
    </row>
    <row r="24" spans="1:10">
      <c r="A24" s="170" t="s">
        <v>506</v>
      </c>
      <c r="B24" s="906">
        <v>19718</v>
      </c>
      <c r="C24" s="906">
        <v>20694</v>
      </c>
      <c r="D24" s="906">
        <v>39</v>
      </c>
      <c r="E24" s="906" t="s">
        <v>583</v>
      </c>
      <c r="F24" s="172">
        <v>19757</v>
      </c>
      <c r="G24" s="906">
        <v>20694</v>
      </c>
      <c r="H24" s="173">
        <v>243.30888257837222</v>
      </c>
      <c r="I24" s="173">
        <v>254.84810528303052</v>
      </c>
      <c r="J24" s="9">
        <v>4.7426228678443039</v>
      </c>
    </row>
    <row r="25" spans="1:10">
      <c r="A25" s="170" t="s">
        <v>548</v>
      </c>
      <c r="B25" s="906">
        <v>12802</v>
      </c>
      <c r="C25" s="906">
        <v>14199</v>
      </c>
      <c r="D25" s="906">
        <v>22</v>
      </c>
      <c r="E25" s="906">
        <v>55</v>
      </c>
      <c r="F25" s="172">
        <v>12824</v>
      </c>
      <c r="G25" s="906">
        <v>14254</v>
      </c>
      <c r="H25" s="173">
        <v>322.64175770318519</v>
      </c>
      <c r="I25" s="173">
        <v>358.61943342960086</v>
      </c>
      <c r="J25" s="9">
        <v>11.150966936993134</v>
      </c>
    </row>
    <row r="26" spans="1:10">
      <c r="A26" s="163" t="s">
        <v>523</v>
      </c>
      <c r="B26" s="906">
        <v>86939</v>
      </c>
      <c r="C26" s="906">
        <v>94746</v>
      </c>
      <c r="D26" s="906">
        <v>129</v>
      </c>
      <c r="E26" s="906">
        <v>18</v>
      </c>
      <c r="F26" s="172">
        <v>87068</v>
      </c>
      <c r="G26" s="906">
        <v>94764</v>
      </c>
      <c r="H26" s="173">
        <v>760.79263358958724</v>
      </c>
      <c r="I26" s="173">
        <v>828.03961420365272</v>
      </c>
      <c r="J26" s="9">
        <v>8.8390683144208957</v>
      </c>
    </row>
    <row r="27" spans="1:10">
      <c r="A27" s="175" t="s">
        <v>511</v>
      </c>
      <c r="B27" s="906">
        <v>50021</v>
      </c>
      <c r="C27" s="906">
        <v>50502</v>
      </c>
      <c r="D27" s="906">
        <v>54</v>
      </c>
      <c r="E27" s="906">
        <v>54</v>
      </c>
      <c r="F27" s="172">
        <v>50075</v>
      </c>
      <c r="G27" s="906">
        <v>50556</v>
      </c>
      <c r="H27" s="173">
        <v>552.76941617062766</v>
      </c>
      <c r="I27" s="173">
        <v>558.0790934382876</v>
      </c>
      <c r="J27" s="9">
        <v>0.96055916125810104</v>
      </c>
    </row>
    <row r="28" spans="1:10">
      <c r="A28" s="175" t="s">
        <v>509</v>
      </c>
      <c r="B28" s="906">
        <v>5875</v>
      </c>
      <c r="C28" s="906">
        <v>7329</v>
      </c>
      <c r="D28" s="906">
        <v>3</v>
      </c>
      <c r="E28" s="906">
        <v>10</v>
      </c>
      <c r="F28" s="172">
        <v>5878</v>
      </c>
      <c r="G28" s="906">
        <v>7339</v>
      </c>
      <c r="H28" s="173">
        <v>179.68946554459083</v>
      </c>
      <c r="I28" s="173">
        <v>224.35198836879078</v>
      </c>
      <c r="J28" s="9">
        <v>24.855392990813208</v>
      </c>
    </row>
    <row r="29" spans="1:10">
      <c r="A29" s="174" t="s">
        <v>558</v>
      </c>
      <c r="B29" s="906">
        <v>57940</v>
      </c>
      <c r="C29" s="906">
        <v>54664</v>
      </c>
      <c r="D29" s="906">
        <v>167</v>
      </c>
      <c r="E29" s="906">
        <v>111</v>
      </c>
      <c r="F29" s="172">
        <v>58107</v>
      </c>
      <c r="G29" s="906">
        <v>54775</v>
      </c>
      <c r="H29" s="173">
        <v>361.92071166590904</v>
      </c>
      <c r="I29" s="173">
        <v>341.16727729017447</v>
      </c>
      <c r="J29" s="9">
        <v>-5.7342488856764184</v>
      </c>
    </row>
    <row r="30" spans="1:10">
      <c r="A30" s="170" t="s">
        <v>525</v>
      </c>
      <c r="B30" s="906">
        <v>12058</v>
      </c>
      <c r="C30" s="906">
        <v>12582</v>
      </c>
      <c r="D30" s="906">
        <v>9</v>
      </c>
      <c r="E30" s="906">
        <v>6</v>
      </c>
      <c r="F30" s="172">
        <v>12067</v>
      </c>
      <c r="G30" s="906">
        <v>12588</v>
      </c>
      <c r="H30" s="173">
        <v>365.36452127922092</v>
      </c>
      <c r="I30" s="173">
        <v>381.13935475783813</v>
      </c>
      <c r="J30" s="9">
        <v>4.3175602883898101</v>
      </c>
    </row>
    <row r="31" spans="1:10">
      <c r="A31" s="174" t="s">
        <v>527</v>
      </c>
      <c r="B31" s="906">
        <v>40112</v>
      </c>
      <c r="C31" s="906">
        <v>43509</v>
      </c>
      <c r="D31" s="906">
        <v>2097</v>
      </c>
      <c r="E31" s="906">
        <v>2558</v>
      </c>
      <c r="F31" s="172">
        <v>42209</v>
      </c>
      <c r="G31" s="906">
        <v>46067</v>
      </c>
      <c r="H31" s="173">
        <v>387.84467284421112</v>
      </c>
      <c r="I31" s="173">
        <v>423.29457091886263</v>
      </c>
      <c r="J31" s="9">
        <v>9.1402307564737448</v>
      </c>
    </row>
    <row r="32" spans="1:10">
      <c r="A32" s="175" t="s">
        <v>542</v>
      </c>
      <c r="B32" s="906">
        <v>14725</v>
      </c>
      <c r="C32" s="906">
        <v>14466</v>
      </c>
      <c r="D32" s="906">
        <v>11</v>
      </c>
      <c r="E32" s="906">
        <v>12</v>
      </c>
      <c r="F32" s="172">
        <v>14736</v>
      </c>
      <c r="G32" s="906">
        <v>14478</v>
      </c>
      <c r="H32" s="173">
        <v>931.95277498804694</v>
      </c>
      <c r="I32" s="173">
        <v>915.63601223377736</v>
      </c>
      <c r="J32" s="9">
        <v>-1.7508143322475633</v>
      </c>
    </row>
    <row r="33" spans="1:10">
      <c r="A33" s="174" t="s">
        <v>560</v>
      </c>
      <c r="B33" s="906">
        <v>4564</v>
      </c>
      <c r="C33" s="906">
        <v>4818</v>
      </c>
      <c r="D33" s="906">
        <v>23</v>
      </c>
      <c r="E33" s="906">
        <v>17</v>
      </c>
      <c r="F33" s="172">
        <v>4587</v>
      </c>
      <c r="G33" s="906">
        <v>4835</v>
      </c>
      <c r="H33" s="173">
        <v>720.42556466318104</v>
      </c>
      <c r="I33" s="173">
        <v>759.37597670514072</v>
      </c>
      <c r="J33" s="9">
        <v>5.4065838238500197</v>
      </c>
    </row>
    <row r="34" spans="1:10">
      <c r="A34" s="174" t="s">
        <v>519</v>
      </c>
      <c r="B34" s="906">
        <v>26989</v>
      </c>
      <c r="C34" s="906">
        <v>28344</v>
      </c>
      <c r="D34" s="906">
        <v>15</v>
      </c>
      <c r="E34" s="906" t="s">
        <v>583</v>
      </c>
      <c r="F34" s="172">
        <v>27004</v>
      </c>
      <c r="G34" s="906">
        <v>28344</v>
      </c>
      <c r="H34" s="173">
        <v>354.83205067407448</v>
      </c>
      <c r="I34" s="173">
        <v>372.43962540016173</v>
      </c>
      <c r="J34" s="9">
        <v>4.9622278181010282</v>
      </c>
    </row>
    <row r="35" spans="1:10">
      <c r="A35" s="163" t="s">
        <v>546</v>
      </c>
      <c r="B35" s="906">
        <v>195356</v>
      </c>
      <c r="C35" s="906">
        <v>197865</v>
      </c>
      <c r="D35" s="906">
        <v>718</v>
      </c>
      <c r="E35" s="906">
        <v>839</v>
      </c>
      <c r="F35" s="172">
        <v>196074</v>
      </c>
      <c r="G35" s="906">
        <v>198704</v>
      </c>
      <c r="H35" s="173">
        <v>441.49636179923647</v>
      </c>
      <c r="I35" s="173">
        <v>447.41828633554422</v>
      </c>
      <c r="J35" s="9">
        <v>1.3413303140651145</v>
      </c>
    </row>
    <row r="36" spans="1:10">
      <c r="A36" s="170" t="s">
        <v>515</v>
      </c>
      <c r="B36" s="906">
        <v>6743</v>
      </c>
      <c r="C36" s="906">
        <v>7370</v>
      </c>
      <c r="D36" s="906">
        <v>30</v>
      </c>
      <c r="E36" s="906" t="s">
        <v>583</v>
      </c>
      <c r="F36" s="172">
        <v>6773</v>
      </c>
      <c r="G36" s="906">
        <v>7370</v>
      </c>
      <c r="H36" s="173">
        <v>306.47003353840086</v>
      </c>
      <c r="I36" s="173">
        <v>333.48355930577497</v>
      </c>
      <c r="J36" s="9">
        <v>8.8144101579801912</v>
      </c>
    </row>
    <row r="37" spans="1:10">
      <c r="A37" s="907" t="s">
        <v>554</v>
      </c>
      <c r="B37" s="908">
        <v>4114</v>
      </c>
      <c r="C37" s="908">
        <v>4573</v>
      </c>
      <c r="D37" s="908" t="s">
        <v>583</v>
      </c>
      <c r="E37" s="908">
        <v>19</v>
      </c>
      <c r="F37" s="178">
        <v>4114</v>
      </c>
      <c r="G37" s="178">
        <v>4592</v>
      </c>
      <c r="H37" s="179">
        <v>272.18715678880028</v>
      </c>
      <c r="I37" s="179">
        <v>303.81220806372647</v>
      </c>
      <c r="J37" s="212">
        <v>11.618862421001452</v>
      </c>
    </row>
    <row r="38" spans="1:10">
      <c r="A38" s="170"/>
      <c r="B38" s="172"/>
      <c r="C38" s="172"/>
      <c r="D38" s="172"/>
      <c r="E38" s="909"/>
      <c r="F38" s="172"/>
      <c r="G38" s="172"/>
      <c r="H38" s="173"/>
      <c r="I38" s="173"/>
    </row>
    <row r="39" spans="1:10">
      <c r="A39" s="1169" t="s">
        <v>1891</v>
      </c>
      <c r="B39" s="1169"/>
      <c r="C39" s="1169"/>
      <c r="D39" s="1169"/>
      <c r="E39" s="1169"/>
      <c r="F39" s="1169"/>
      <c r="G39" s="1169"/>
      <c r="H39" s="1169"/>
      <c r="I39" s="1169"/>
      <c r="J39" s="1169"/>
    </row>
    <row r="40" spans="1:10">
      <c r="A40" s="1169"/>
      <c r="B40" s="1169"/>
      <c r="C40" s="1169"/>
      <c r="D40" s="1169"/>
      <c r="E40" s="1169"/>
      <c r="F40" s="1169"/>
      <c r="G40" s="1169"/>
      <c r="H40" s="1169"/>
      <c r="I40" s="1169"/>
      <c r="J40" s="1169"/>
    </row>
    <row r="41" spans="1:10" s="293" customFormat="1">
      <c r="A41" s="293" t="s">
        <v>778</v>
      </c>
    </row>
    <row r="42" spans="1:10" ht="12" customHeight="1">
      <c r="A42" s="1169" t="s">
        <v>1892</v>
      </c>
      <c r="B42" s="1169"/>
      <c r="C42" s="1169"/>
      <c r="D42" s="1169"/>
      <c r="E42" s="1169"/>
      <c r="F42" s="1169"/>
      <c r="G42" s="1169"/>
      <c r="H42" s="1169"/>
      <c r="I42" s="1169"/>
      <c r="J42" s="1169"/>
    </row>
    <row r="43" spans="1:10" ht="12" customHeight="1">
      <c r="A43" s="1169"/>
      <c r="B43" s="1169"/>
      <c r="C43" s="1169"/>
      <c r="D43" s="1169"/>
      <c r="E43" s="1169"/>
      <c r="F43" s="1169"/>
      <c r="G43" s="1169"/>
      <c r="H43" s="1169"/>
      <c r="I43" s="1169"/>
      <c r="J43" s="1169"/>
    </row>
    <row r="44" spans="1:10" ht="11.25" customHeight="1">
      <c r="A44" s="1169" t="s">
        <v>1893</v>
      </c>
      <c r="B44" s="1169"/>
      <c r="C44" s="1169"/>
      <c r="D44" s="1169"/>
      <c r="E44" s="1169"/>
      <c r="F44" s="1169"/>
      <c r="G44" s="1169"/>
      <c r="H44" s="1169"/>
      <c r="I44" s="1169"/>
      <c r="J44" s="1169"/>
    </row>
    <row r="45" spans="1:10">
      <c r="A45" s="1169"/>
      <c r="B45" s="1169"/>
      <c r="C45" s="1169"/>
      <c r="D45" s="1169"/>
      <c r="E45" s="1169"/>
      <c r="F45" s="1169"/>
      <c r="G45" s="1169"/>
      <c r="H45" s="1169"/>
      <c r="I45" s="1169"/>
      <c r="J45" s="1169"/>
    </row>
    <row r="46" spans="1:10">
      <c r="A46" s="1169"/>
      <c r="B46" s="1169"/>
      <c r="C46" s="1169"/>
      <c r="D46" s="1169"/>
      <c r="E46" s="1169"/>
      <c r="F46" s="1169"/>
      <c r="G46" s="1169"/>
      <c r="H46" s="1169"/>
      <c r="I46" s="1169"/>
      <c r="J46" s="1169"/>
    </row>
    <row r="47" spans="1:10">
      <c r="A47" s="1055" t="s">
        <v>593</v>
      </c>
      <c r="B47" s="1028"/>
      <c r="C47" s="1028"/>
      <c r="D47" s="1028"/>
      <c r="E47" s="1028"/>
      <c r="F47" s="1028"/>
      <c r="G47" s="1028"/>
      <c r="H47" s="1028"/>
      <c r="I47" s="1028"/>
    </row>
    <row r="48" spans="1:10">
      <c r="A48" s="1083" t="s">
        <v>1894</v>
      </c>
      <c r="B48" s="1083"/>
      <c r="C48" s="1083"/>
      <c r="D48" s="1083"/>
      <c r="E48" s="1083"/>
      <c r="F48" s="1083"/>
      <c r="G48" s="1083"/>
      <c r="H48" s="1083"/>
      <c r="I48" s="1083"/>
      <c r="J48" s="1083"/>
    </row>
    <row r="49" spans="1:10">
      <c r="A49" s="1083"/>
      <c r="B49" s="1083"/>
      <c r="C49" s="1083"/>
      <c r="D49" s="1083"/>
      <c r="E49" s="1083"/>
      <c r="F49" s="1083"/>
      <c r="G49" s="1083"/>
      <c r="H49" s="1083"/>
      <c r="I49" s="1083"/>
      <c r="J49" s="1083"/>
    </row>
    <row r="50" spans="1:10">
      <c r="A50" s="1083"/>
      <c r="B50" s="1083"/>
      <c r="C50" s="1083"/>
      <c r="D50" s="1083"/>
      <c r="E50" s="1083"/>
      <c r="F50" s="1083"/>
      <c r="G50" s="1083"/>
      <c r="H50" s="1083"/>
      <c r="I50" s="1083"/>
      <c r="J50" s="1083"/>
    </row>
    <row r="51" spans="1:10" ht="11.25" customHeight="1">
      <c r="A51" s="40"/>
      <c r="B51" s="40"/>
      <c r="C51" s="40"/>
      <c r="D51" s="40"/>
      <c r="E51" s="40"/>
      <c r="F51" s="40"/>
      <c r="G51" s="40"/>
      <c r="H51" s="40"/>
      <c r="I51" s="40"/>
      <c r="J51" s="40"/>
    </row>
    <row r="52" spans="1:10">
      <c r="A52" s="40"/>
      <c r="B52" s="40"/>
      <c r="C52" s="40"/>
      <c r="D52" s="40"/>
      <c r="E52" s="40"/>
      <c r="F52" s="40"/>
      <c r="G52" s="40"/>
      <c r="H52" s="40"/>
      <c r="I52" s="40"/>
      <c r="J52" s="40"/>
    </row>
    <row r="53" spans="1:10">
      <c r="A53" s="40"/>
      <c r="B53" s="40"/>
      <c r="C53" s="40"/>
      <c r="D53" s="40"/>
      <c r="E53" s="40"/>
      <c r="F53" s="40"/>
      <c r="G53" s="40"/>
      <c r="H53" s="40"/>
      <c r="I53" s="40"/>
    </row>
  </sheetData>
  <mergeCells count="11">
    <mergeCell ref="A39:J40"/>
    <mergeCell ref="A42:J43"/>
    <mergeCell ref="A44:J46"/>
    <mergeCell ref="A48:J50"/>
    <mergeCell ref="A5:A7"/>
    <mergeCell ref="B5:C6"/>
    <mergeCell ref="D5:E6"/>
    <mergeCell ref="F5:J5"/>
    <mergeCell ref="F6:G6"/>
    <mergeCell ref="H6:I6"/>
    <mergeCell ref="J6:J7"/>
  </mergeCells>
  <hyperlinks>
    <hyperlink ref="J1" location="Índice!A1" display="(Voltar ao índice)" xr:uid="{00000000-0004-0000-7B00-000000000000}"/>
  </hyperlinks>
  <pageMargins left="0.511811024" right="0.511811024" top="0.78740157499999996" bottom="0.78740157499999996" header="0.31496062000000002" footer="0.31496062000000002"/>
  <pageSetup paperSize="9" orientation="portrait"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J52"/>
  <sheetViews>
    <sheetView zoomScaleNormal="100" workbookViewId="0">
      <selection activeCell="J3" sqref="J3"/>
    </sheetView>
  </sheetViews>
  <sheetFormatPr defaultColWidth="9.28515625" defaultRowHeight="9.9499999999999993"/>
  <cols>
    <col min="1" max="1" width="16.28515625" style="34" customWidth="1"/>
    <col min="2" max="3" width="9.28515625" style="34" customWidth="1"/>
    <col min="4" max="9" width="9.28515625" style="2" customWidth="1"/>
    <col min="10" max="10" width="9.7109375" style="2" bestFit="1" customWidth="1"/>
    <col min="11" max="16384" width="9.28515625" style="2"/>
  </cols>
  <sheetData>
    <row r="1" spans="1:10" ht="10.5">
      <c r="A1" s="41" t="s">
        <v>1895</v>
      </c>
      <c r="B1" s="1028"/>
      <c r="C1" s="1028"/>
      <c r="I1" s="44" t="s">
        <v>494</v>
      </c>
    </row>
    <row r="2" spans="1:10">
      <c r="A2" s="2" t="s">
        <v>1896</v>
      </c>
      <c r="B2" s="1028"/>
      <c r="C2" s="1028"/>
    </row>
    <row r="3" spans="1:10" ht="12">
      <c r="A3" s="2" t="s">
        <v>1886</v>
      </c>
      <c r="B3" s="1028"/>
      <c r="C3" s="1028"/>
    </row>
    <row r="4" spans="1:10">
      <c r="A4" s="2"/>
      <c r="B4" s="1028"/>
      <c r="C4" s="1028"/>
    </row>
    <row r="5" spans="1:10" ht="40.5" customHeight="1">
      <c r="A5" s="1100" t="s">
        <v>570</v>
      </c>
      <c r="B5" s="1091" t="s">
        <v>1897</v>
      </c>
      <c r="C5" s="1147"/>
      <c r="D5" s="1091" t="s">
        <v>1898</v>
      </c>
      <c r="E5" s="1147"/>
      <c r="F5" s="1091" t="s">
        <v>1899</v>
      </c>
      <c r="G5" s="1147"/>
      <c r="H5" s="1095" t="s">
        <v>1900</v>
      </c>
      <c r="I5" s="1100"/>
    </row>
    <row r="6" spans="1:10" ht="15.75" customHeight="1">
      <c r="A6" s="1153"/>
      <c r="B6" s="1112" t="s">
        <v>603</v>
      </c>
      <c r="C6" s="1113"/>
      <c r="D6" s="1112" t="s">
        <v>603</v>
      </c>
      <c r="E6" s="1113"/>
      <c r="F6" s="1112" t="s">
        <v>603</v>
      </c>
      <c r="G6" s="1113"/>
      <c r="H6" s="1154"/>
      <c r="I6" s="1101"/>
    </row>
    <row r="7" spans="1:10" ht="15.75" customHeight="1">
      <c r="A7" s="1101"/>
      <c r="B7" s="1020">
        <v>2022</v>
      </c>
      <c r="C7" s="1020">
        <v>2023</v>
      </c>
      <c r="D7" s="1020">
        <v>2022</v>
      </c>
      <c r="E7" s="1020">
        <v>2023</v>
      </c>
      <c r="F7" s="1020">
        <v>2022</v>
      </c>
      <c r="G7" s="1020">
        <v>2023</v>
      </c>
      <c r="H7" s="1020">
        <v>2022</v>
      </c>
      <c r="I7" s="1020">
        <v>2023</v>
      </c>
    </row>
    <row r="8" spans="1:10" ht="10.5">
      <c r="A8" s="1033"/>
      <c r="B8" s="1028"/>
      <c r="C8" s="1028"/>
    </row>
    <row r="9" spans="1:10" ht="12.6">
      <c r="A9" s="910" t="s">
        <v>1890</v>
      </c>
      <c r="B9" s="255">
        <v>826740</v>
      </c>
      <c r="C9" s="255">
        <v>846021</v>
      </c>
      <c r="D9" s="911">
        <v>596162</v>
      </c>
      <c r="E9" s="911">
        <v>643173</v>
      </c>
      <c r="F9" s="911">
        <v>232907</v>
      </c>
      <c r="G9" s="911">
        <v>214819</v>
      </c>
      <c r="H9" s="902">
        <v>1.3867707099748054</v>
      </c>
      <c r="I9" s="902">
        <v>1.3153863734951561</v>
      </c>
      <c r="J9" s="47"/>
    </row>
    <row r="10" spans="1:10">
      <c r="A10" s="912"/>
      <c r="B10" s="19"/>
      <c r="C10" s="19"/>
      <c r="D10" s="19"/>
      <c r="E10" s="19"/>
      <c r="F10" s="19"/>
      <c r="G10" s="19"/>
      <c r="H10" s="47"/>
      <c r="J10" s="47"/>
    </row>
    <row r="11" spans="1:10">
      <c r="A11" s="913" t="s">
        <v>550</v>
      </c>
      <c r="B11" s="905">
        <v>5943</v>
      </c>
      <c r="C11" s="905">
        <v>8023</v>
      </c>
      <c r="D11" s="167">
        <v>5828</v>
      </c>
      <c r="E11" s="167">
        <v>6637</v>
      </c>
      <c r="F11" s="167">
        <v>115</v>
      </c>
      <c r="G11" s="167">
        <v>1386</v>
      </c>
      <c r="H11" s="168">
        <v>1.019732326698696</v>
      </c>
      <c r="I11" s="168">
        <v>1.2088292903420219</v>
      </c>
    </row>
    <row r="12" spans="1:10">
      <c r="A12" s="912" t="s">
        <v>521</v>
      </c>
      <c r="B12" s="906">
        <v>12033</v>
      </c>
      <c r="C12" s="906">
        <v>13074</v>
      </c>
      <c r="D12" s="172">
        <v>4631</v>
      </c>
      <c r="E12" s="172">
        <v>6396</v>
      </c>
      <c r="F12" s="172">
        <v>7402</v>
      </c>
      <c r="G12" s="172">
        <v>6678</v>
      </c>
      <c r="H12" s="173">
        <v>2.5983588857698123</v>
      </c>
      <c r="I12" s="173">
        <v>2.044090056285178</v>
      </c>
    </row>
    <row r="13" spans="1:10">
      <c r="A13" s="912" t="s">
        <v>556</v>
      </c>
      <c r="B13" s="906">
        <v>2977</v>
      </c>
      <c r="C13" s="906">
        <v>4898</v>
      </c>
      <c r="D13" s="172">
        <v>2848</v>
      </c>
      <c r="E13" s="172">
        <v>3044</v>
      </c>
      <c r="F13" s="172">
        <v>129</v>
      </c>
      <c r="G13" s="172">
        <v>1854</v>
      </c>
      <c r="H13" s="173">
        <v>1.0452949438202248</v>
      </c>
      <c r="I13" s="173">
        <v>1.6090670170827859</v>
      </c>
    </row>
    <row r="14" spans="1:10" ht="12">
      <c r="A14" s="912" t="s">
        <v>1901</v>
      </c>
      <c r="B14" s="906">
        <v>12485</v>
      </c>
      <c r="C14" s="906">
        <v>10280</v>
      </c>
      <c r="D14" s="172">
        <v>11999</v>
      </c>
      <c r="E14" s="172">
        <v>12148</v>
      </c>
      <c r="F14" s="172">
        <v>486</v>
      </c>
      <c r="G14" s="172" t="s">
        <v>583</v>
      </c>
      <c r="H14" s="173">
        <v>1.0405033752812733</v>
      </c>
      <c r="I14" s="173">
        <v>0.84622983207112279</v>
      </c>
    </row>
    <row r="15" spans="1:10" ht="12">
      <c r="A15" s="912" t="s">
        <v>826</v>
      </c>
      <c r="B15" s="906">
        <v>16499</v>
      </c>
      <c r="C15" s="906">
        <v>14438</v>
      </c>
      <c r="D15" s="172">
        <v>16660</v>
      </c>
      <c r="E15" s="172">
        <v>13277</v>
      </c>
      <c r="F15" s="172" t="s">
        <v>583</v>
      </c>
      <c r="G15" s="172">
        <v>1161</v>
      </c>
      <c r="H15" s="173">
        <v>0.99033613445378155</v>
      </c>
      <c r="I15" s="173">
        <v>1.0874444528131355</v>
      </c>
    </row>
    <row r="16" spans="1:10">
      <c r="A16" s="912" t="s">
        <v>513</v>
      </c>
      <c r="B16" s="906">
        <v>37255</v>
      </c>
      <c r="C16" s="906">
        <v>36559</v>
      </c>
      <c r="D16" s="172">
        <v>24767</v>
      </c>
      <c r="E16" s="172">
        <v>25804</v>
      </c>
      <c r="F16" s="172">
        <v>12488</v>
      </c>
      <c r="G16" s="172">
        <v>10755</v>
      </c>
      <c r="H16" s="173">
        <v>1.5042193241006176</v>
      </c>
      <c r="I16" s="173">
        <v>1.4167958456053324</v>
      </c>
    </row>
    <row r="17" spans="1:9">
      <c r="A17" s="912" t="s">
        <v>535</v>
      </c>
      <c r="B17" s="906">
        <v>27245</v>
      </c>
      <c r="C17" s="906">
        <v>28351</v>
      </c>
      <c r="D17" s="172">
        <v>13652</v>
      </c>
      <c r="E17" s="172">
        <v>12686</v>
      </c>
      <c r="F17" s="172">
        <v>13593</v>
      </c>
      <c r="G17" s="172">
        <v>15665</v>
      </c>
      <c r="H17" s="173">
        <v>1.9956782888953999</v>
      </c>
      <c r="I17" s="173">
        <v>2.234825792211887</v>
      </c>
    </row>
    <row r="18" spans="1:9">
      <c r="A18" s="912" t="s">
        <v>531</v>
      </c>
      <c r="B18" s="906">
        <v>23139</v>
      </c>
      <c r="C18" s="906">
        <v>23768</v>
      </c>
      <c r="D18" s="172">
        <v>17393</v>
      </c>
      <c r="E18" s="172">
        <v>18877</v>
      </c>
      <c r="F18" s="172">
        <v>5746</v>
      </c>
      <c r="G18" s="172">
        <v>4891</v>
      </c>
      <c r="H18" s="173">
        <v>1.3303627896280112</v>
      </c>
      <c r="I18" s="173">
        <v>1.2590983736822587</v>
      </c>
    </row>
    <row r="19" spans="1:9">
      <c r="A19" s="912" t="s">
        <v>552</v>
      </c>
      <c r="B19" s="906">
        <v>26734</v>
      </c>
      <c r="C19" s="906">
        <v>28729</v>
      </c>
      <c r="D19" s="172">
        <v>18574</v>
      </c>
      <c r="E19" s="172">
        <v>19518</v>
      </c>
      <c r="F19" s="172">
        <v>8160</v>
      </c>
      <c r="G19" s="172">
        <v>9211</v>
      </c>
      <c r="H19" s="173">
        <v>1.4393237859373318</v>
      </c>
      <c r="I19" s="173">
        <v>1.4719233528025413</v>
      </c>
    </row>
    <row r="20" spans="1:9" ht="12">
      <c r="A20" s="912" t="s">
        <v>1902</v>
      </c>
      <c r="B20" s="906">
        <v>12624</v>
      </c>
      <c r="C20" s="906">
        <v>12661</v>
      </c>
      <c r="D20" s="172">
        <v>13857</v>
      </c>
      <c r="E20" s="172">
        <v>13880</v>
      </c>
      <c r="F20" s="172" t="s">
        <v>583</v>
      </c>
      <c r="G20" s="172" t="s">
        <v>583</v>
      </c>
      <c r="H20" s="173">
        <v>0.91101970123403331</v>
      </c>
      <c r="I20" s="173">
        <v>0.9121757925072046</v>
      </c>
    </row>
    <row r="21" spans="1:9" ht="12">
      <c r="A21" s="912" t="s">
        <v>1107</v>
      </c>
      <c r="B21" s="906">
        <v>19834</v>
      </c>
      <c r="C21" s="906">
        <v>18222</v>
      </c>
      <c r="D21" s="172">
        <v>18162</v>
      </c>
      <c r="E21" s="172">
        <v>20844</v>
      </c>
      <c r="F21" s="172">
        <v>1672</v>
      </c>
      <c r="G21" s="172" t="s">
        <v>583</v>
      </c>
      <c r="H21" s="173">
        <v>1.0920603457768969</v>
      </c>
      <c r="I21" s="173">
        <v>0.87420840529648824</v>
      </c>
    </row>
    <row r="22" spans="1:9">
      <c r="A22" s="912" t="s">
        <v>537</v>
      </c>
      <c r="B22" s="906">
        <v>21566</v>
      </c>
      <c r="C22" s="906">
        <v>21654</v>
      </c>
      <c r="D22" s="172">
        <v>12536</v>
      </c>
      <c r="E22" s="172">
        <v>13156</v>
      </c>
      <c r="F22" s="172">
        <v>9030</v>
      </c>
      <c r="G22" s="172">
        <v>8498</v>
      </c>
      <c r="H22" s="173">
        <v>1.7203254626675175</v>
      </c>
      <c r="I22" s="173">
        <v>1.6459410155062328</v>
      </c>
    </row>
    <row r="23" spans="1:9">
      <c r="A23" s="912" t="s">
        <v>517</v>
      </c>
      <c r="B23" s="906">
        <v>69951</v>
      </c>
      <c r="C23" s="906">
        <v>69186</v>
      </c>
      <c r="D23" s="172">
        <v>50622</v>
      </c>
      <c r="E23" s="172">
        <v>56997</v>
      </c>
      <c r="F23" s="172">
        <v>19329</v>
      </c>
      <c r="G23" s="172">
        <v>12189</v>
      </c>
      <c r="H23" s="173">
        <v>1.3818300343724073</v>
      </c>
      <c r="I23" s="173">
        <v>1.2138533607031949</v>
      </c>
    </row>
    <row r="24" spans="1:9" ht="12">
      <c r="A24" s="912" t="s">
        <v>1903</v>
      </c>
      <c r="B24" s="906">
        <v>19718</v>
      </c>
      <c r="C24" s="906">
        <v>20694</v>
      </c>
      <c r="D24" s="172">
        <v>18469</v>
      </c>
      <c r="E24" s="172">
        <v>20837</v>
      </c>
      <c r="F24" s="172">
        <v>1249</v>
      </c>
      <c r="G24" s="172" t="s">
        <v>583</v>
      </c>
      <c r="H24" s="173">
        <v>1.0676268341545292</v>
      </c>
      <c r="I24" s="173">
        <v>0.99313720785141812</v>
      </c>
    </row>
    <row r="25" spans="1:9">
      <c r="A25" s="912" t="s">
        <v>548</v>
      </c>
      <c r="B25" s="906">
        <v>12802</v>
      </c>
      <c r="C25" s="906">
        <v>14199</v>
      </c>
      <c r="D25" s="172">
        <v>9195</v>
      </c>
      <c r="E25" s="172">
        <v>10906</v>
      </c>
      <c r="F25" s="172">
        <v>3607</v>
      </c>
      <c r="G25" s="172">
        <v>3293</v>
      </c>
      <c r="H25" s="173">
        <v>1.3922784121805329</v>
      </c>
      <c r="I25" s="173">
        <v>1.3019438841004951</v>
      </c>
    </row>
    <row r="26" spans="1:9">
      <c r="A26" s="912" t="s">
        <v>523</v>
      </c>
      <c r="B26" s="906">
        <v>86939</v>
      </c>
      <c r="C26" s="906">
        <v>94746</v>
      </c>
      <c r="D26" s="172">
        <v>42954</v>
      </c>
      <c r="E26" s="172">
        <v>45618</v>
      </c>
      <c r="F26" s="172">
        <v>43985</v>
      </c>
      <c r="G26" s="172">
        <v>49128</v>
      </c>
      <c r="H26" s="173">
        <v>2.0240024211947665</v>
      </c>
      <c r="I26" s="173">
        <v>2.0769433118505853</v>
      </c>
    </row>
    <row r="27" spans="1:9">
      <c r="A27" s="912" t="s">
        <v>511</v>
      </c>
      <c r="B27" s="906">
        <v>50021</v>
      </c>
      <c r="C27" s="906">
        <v>50502</v>
      </c>
      <c r="D27" s="172">
        <v>18335</v>
      </c>
      <c r="E27" s="172">
        <v>23764</v>
      </c>
      <c r="F27" s="172">
        <v>31686</v>
      </c>
      <c r="G27" s="172">
        <v>26738</v>
      </c>
      <c r="H27" s="173">
        <v>2.7281701663485136</v>
      </c>
      <c r="I27" s="173">
        <v>2.1251472816024237</v>
      </c>
    </row>
    <row r="28" spans="1:9">
      <c r="A28" s="912" t="s">
        <v>509</v>
      </c>
      <c r="B28" s="906">
        <v>5875</v>
      </c>
      <c r="C28" s="906">
        <v>7329</v>
      </c>
      <c r="D28" s="172">
        <v>4260</v>
      </c>
      <c r="E28" s="172">
        <v>5034</v>
      </c>
      <c r="F28" s="172">
        <v>1615</v>
      </c>
      <c r="G28" s="172">
        <v>2295</v>
      </c>
      <c r="H28" s="173">
        <v>1.3791079812206573</v>
      </c>
      <c r="I28" s="173">
        <v>1.4558998808104886</v>
      </c>
    </row>
    <row r="29" spans="1:9">
      <c r="A29" s="912" t="s">
        <v>558</v>
      </c>
      <c r="B29" s="906">
        <v>57940</v>
      </c>
      <c r="C29" s="906">
        <v>54664</v>
      </c>
      <c r="D29" s="172">
        <v>40108</v>
      </c>
      <c r="E29" s="172">
        <v>40535</v>
      </c>
      <c r="F29" s="172">
        <v>17832</v>
      </c>
      <c r="G29" s="172">
        <v>14129</v>
      </c>
      <c r="H29" s="173">
        <v>1.4445995811309464</v>
      </c>
      <c r="I29" s="173">
        <v>1.3485629702726039</v>
      </c>
    </row>
    <row r="30" spans="1:9" ht="12">
      <c r="A30" s="912" t="s">
        <v>1904</v>
      </c>
      <c r="B30" s="906">
        <v>12058</v>
      </c>
      <c r="C30" s="906">
        <v>12582</v>
      </c>
      <c r="D30" s="172">
        <v>8920</v>
      </c>
      <c r="E30" s="172">
        <v>14596</v>
      </c>
      <c r="F30" s="172">
        <v>3138</v>
      </c>
      <c r="G30" s="172" t="s">
        <v>583</v>
      </c>
      <c r="H30" s="173">
        <v>1.3517937219730942</v>
      </c>
      <c r="I30" s="173">
        <v>0.86201699095642637</v>
      </c>
    </row>
    <row r="31" spans="1:9" ht="12">
      <c r="A31" s="912" t="s">
        <v>1905</v>
      </c>
      <c r="B31" s="906">
        <v>40112</v>
      </c>
      <c r="C31" s="906">
        <v>43509</v>
      </c>
      <c r="D31" s="172">
        <v>34123</v>
      </c>
      <c r="E31" s="172">
        <v>46096</v>
      </c>
      <c r="F31" s="172">
        <v>5989</v>
      </c>
      <c r="G31" s="172" t="s">
        <v>583</v>
      </c>
      <c r="H31" s="173">
        <v>1.1755121179263253</v>
      </c>
      <c r="I31" s="173">
        <v>0.94387799375216941</v>
      </c>
    </row>
    <row r="32" spans="1:9">
      <c r="A32" s="912" t="s">
        <v>542</v>
      </c>
      <c r="B32" s="906">
        <v>14725</v>
      </c>
      <c r="C32" s="906">
        <v>14466</v>
      </c>
      <c r="D32" s="172">
        <v>11988</v>
      </c>
      <c r="E32" s="172">
        <v>11754</v>
      </c>
      <c r="F32" s="172">
        <v>2737</v>
      </c>
      <c r="G32" s="172">
        <v>2712</v>
      </c>
      <c r="H32" s="173">
        <v>1.2283116449783116</v>
      </c>
      <c r="I32" s="173">
        <v>1.2307299642674834</v>
      </c>
    </row>
    <row r="33" spans="1:10">
      <c r="A33" s="912" t="s">
        <v>560</v>
      </c>
      <c r="B33" s="906">
        <v>4564</v>
      </c>
      <c r="C33" s="906">
        <v>4818</v>
      </c>
      <c r="D33" s="172">
        <v>2594</v>
      </c>
      <c r="E33" s="172">
        <v>2645</v>
      </c>
      <c r="F33" s="172">
        <v>1970</v>
      </c>
      <c r="G33" s="172">
        <v>2173</v>
      </c>
      <c r="H33" s="173">
        <v>1.7594448727833463</v>
      </c>
      <c r="I33" s="173">
        <v>1.8215500945179584</v>
      </c>
    </row>
    <row r="34" spans="1:10">
      <c r="A34" s="912" t="s">
        <v>519</v>
      </c>
      <c r="B34" s="906">
        <v>26989</v>
      </c>
      <c r="C34" s="906">
        <v>28344</v>
      </c>
      <c r="D34" s="172">
        <v>25650</v>
      </c>
      <c r="E34" s="172">
        <v>25200</v>
      </c>
      <c r="F34" s="172">
        <v>1339</v>
      </c>
      <c r="G34" s="172">
        <v>3144</v>
      </c>
      <c r="H34" s="173">
        <v>1.0522027290448344</v>
      </c>
      <c r="I34" s="173">
        <v>1.1247619047619049</v>
      </c>
    </row>
    <row r="35" spans="1:10">
      <c r="A35" s="912" t="s">
        <v>546</v>
      </c>
      <c r="B35" s="906">
        <v>195356</v>
      </c>
      <c r="C35" s="906">
        <v>197865</v>
      </c>
      <c r="D35" s="172">
        <v>157079</v>
      </c>
      <c r="E35" s="172">
        <v>160917</v>
      </c>
      <c r="F35" s="172">
        <v>38277</v>
      </c>
      <c r="G35" s="172">
        <v>36948</v>
      </c>
      <c r="H35" s="173">
        <v>1.2436799317540854</v>
      </c>
      <c r="I35" s="173">
        <v>1.2296090531143384</v>
      </c>
    </row>
    <row r="36" spans="1:10">
      <c r="A36" s="912" t="s">
        <v>515</v>
      </c>
      <c r="B36" s="906">
        <v>6743</v>
      </c>
      <c r="C36" s="906">
        <v>7370</v>
      </c>
      <c r="D36" s="172">
        <v>5410</v>
      </c>
      <c r="E36" s="172">
        <v>5399</v>
      </c>
      <c r="F36" s="172">
        <v>1333</v>
      </c>
      <c r="G36" s="172">
        <v>1971</v>
      </c>
      <c r="H36" s="173">
        <v>1.2</v>
      </c>
      <c r="I36" s="173">
        <v>1.3650676051120578</v>
      </c>
    </row>
    <row r="37" spans="1:10" ht="12">
      <c r="A37" s="914" t="s">
        <v>1906</v>
      </c>
      <c r="B37" s="908">
        <v>4114</v>
      </c>
      <c r="C37" s="908">
        <v>4573</v>
      </c>
      <c r="D37" s="178">
        <v>4508</v>
      </c>
      <c r="E37" s="178">
        <v>5568</v>
      </c>
      <c r="F37" s="915" t="s">
        <v>583</v>
      </c>
      <c r="G37" s="915" t="s">
        <v>583</v>
      </c>
      <c r="H37" s="916">
        <v>0.91259982253771077</v>
      </c>
      <c r="I37" s="916">
        <v>0.82130028735632188</v>
      </c>
    </row>
    <row r="38" spans="1:10">
      <c r="A38" s="912"/>
      <c r="B38" s="172"/>
      <c r="C38" s="172"/>
      <c r="D38" s="172"/>
      <c r="E38" s="172"/>
      <c r="F38" s="172"/>
      <c r="G38" s="172"/>
      <c r="H38" s="173"/>
      <c r="I38" s="173"/>
    </row>
    <row r="39" spans="1:10" ht="11.25" customHeight="1">
      <c r="A39" s="1169" t="s">
        <v>1907</v>
      </c>
      <c r="B39" s="1169"/>
      <c r="C39" s="1169"/>
      <c r="D39" s="1169"/>
      <c r="E39" s="1169"/>
      <c r="F39" s="1169"/>
      <c r="G39" s="1169"/>
      <c r="H39" s="1169"/>
      <c r="I39" s="1169"/>
    </row>
    <row r="40" spans="1:10" ht="11.25" customHeight="1">
      <c r="A40" s="1169"/>
      <c r="B40" s="1169"/>
      <c r="C40" s="1169"/>
      <c r="D40" s="1169"/>
      <c r="E40" s="1169"/>
      <c r="F40" s="1169"/>
      <c r="G40" s="1169"/>
      <c r="H40" s="1169"/>
      <c r="I40" s="1169"/>
    </row>
    <row r="41" spans="1:10" ht="11.25" customHeight="1">
      <c r="A41" s="293" t="s">
        <v>589</v>
      </c>
      <c r="B41" s="300"/>
      <c r="C41" s="300"/>
      <c r="D41" s="300"/>
      <c r="E41" s="300"/>
      <c r="F41" s="300"/>
      <c r="G41" s="300"/>
      <c r="H41" s="300"/>
      <c r="I41" s="300"/>
    </row>
    <row r="42" spans="1:10" ht="11.25" customHeight="1">
      <c r="A42" s="293" t="s">
        <v>778</v>
      </c>
      <c r="B42" s="300"/>
      <c r="C42" s="300"/>
      <c r="D42" s="300"/>
      <c r="E42" s="300"/>
      <c r="F42" s="300"/>
      <c r="G42" s="300"/>
      <c r="H42" s="300"/>
      <c r="I42" s="300"/>
    </row>
    <row r="43" spans="1:10" ht="11.25" customHeight="1">
      <c r="A43" s="1169" t="s">
        <v>1892</v>
      </c>
      <c r="B43" s="1169"/>
      <c r="C43" s="1169"/>
      <c r="D43" s="1169"/>
      <c r="E43" s="1169"/>
      <c r="F43" s="1169"/>
      <c r="G43" s="1169"/>
      <c r="H43" s="1169"/>
      <c r="I43" s="1169"/>
    </row>
    <row r="44" spans="1:10" ht="11.25" customHeight="1">
      <c r="A44" s="1169"/>
      <c r="B44" s="1169"/>
      <c r="C44" s="1169"/>
      <c r="D44" s="1169"/>
      <c r="E44" s="1169"/>
      <c r="F44" s="1169"/>
      <c r="G44" s="1169"/>
      <c r="H44" s="1169"/>
      <c r="I44" s="1169"/>
    </row>
    <row r="45" spans="1:10" ht="11.25" customHeight="1">
      <c r="A45" s="17" t="s">
        <v>1908</v>
      </c>
      <c r="B45" s="40"/>
      <c r="C45" s="40"/>
      <c r="D45" s="40"/>
      <c r="E45" s="40"/>
      <c r="F45" s="40"/>
      <c r="G45" s="40"/>
      <c r="H45" s="40"/>
      <c r="I45" s="40"/>
      <c r="J45" s="40"/>
    </row>
    <row r="46" spans="1:10" ht="11.25" customHeight="1">
      <c r="A46" s="17" t="s">
        <v>1909</v>
      </c>
      <c r="B46" s="40"/>
      <c r="C46" s="40"/>
      <c r="D46" s="40"/>
      <c r="E46" s="40"/>
      <c r="F46" s="40"/>
      <c r="G46" s="40"/>
      <c r="H46" s="40"/>
      <c r="I46" s="40"/>
      <c r="J46" s="40"/>
    </row>
    <row r="47" spans="1:10">
      <c r="A47" s="1083" t="s">
        <v>1894</v>
      </c>
      <c r="B47" s="1083"/>
      <c r="C47" s="1083"/>
      <c r="D47" s="1083"/>
      <c r="E47" s="1083"/>
      <c r="F47" s="1083"/>
      <c r="G47" s="1083"/>
      <c r="H47" s="1083"/>
      <c r="I47" s="1083"/>
      <c r="J47" s="40"/>
    </row>
    <row r="48" spans="1:10">
      <c r="A48" s="1083"/>
      <c r="B48" s="1083"/>
      <c r="C48" s="1083"/>
      <c r="D48" s="1083"/>
      <c r="E48" s="1083"/>
      <c r="F48" s="1083"/>
      <c r="G48" s="1083"/>
      <c r="H48" s="1083"/>
      <c r="I48" s="1083"/>
      <c r="J48" s="40"/>
    </row>
    <row r="49" spans="1:10">
      <c r="A49" s="1083"/>
      <c r="B49" s="1083"/>
      <c r="C49" s="1083"/>
      <c r="D49" s="1083"/>
      <c r="E49" s="1083"/>
      <c r="F49" s="1083"/>
      <c r="G49" s="1083"/>
      <c r="H49" s="1083"/>
      <c r="I49" s="1083"/>
      <c r="J49" s="40"/>
    </row>
    <row r="50" spans="1:10" ht="10.15" customHeight="1">
      <c r="A50" s="1175" t="s">
        <v>1910</v>
      </c>
      <c r="B50" s="1175"/>
      <c r="C50" s="1175"/>
      <c r="D50" s="1175"/>
      <c r="E50" s="1175"/>
      <c r="F50" s="1175"/>
      <c r="G50" s="1175"/>
      <c r="H50" s="1175"/>
      <c r="I50" s="1175"/>
      <c r="J50" s="589"/>
    </row>
    <row r="51" spans="1:10">
      <c r="A51" s="1175"/>
      <c r="B51" s="1175"/>
      <c r="C51" s="1175"/>
      <c r="D51" s="1175"/>
      <c r="E51" s="1175"/>
      <c r="F51" s="1175"/>
      <c r="G51" s="1175"/>
      <c r="H51" s="1175"/>
      <c r="I51" s="1175"/>
    </row>
    <row r="52" spans="1:10">
      <c r="A52" s="1175"/>
      <c r="B52" s="1175"/>
      <c r="C52" s="1175"/>
      <c r="D52" s="1175"/>
      <c r="E52" s="1175"/>
      <c r="F52" s="1175"/>
      <c r="G52" s="1175"/>
      <c r="H52" s="1175"/>
      <c r="I52" s="1175"/>
    </row>
  </sheetData>
  <mergeCells count="12">
    <mergeCell ref="A39:I40"/>
    <mergeCell ref="A43:I44"/>
    <mergeCell ref="A47:I49"/>
    <mergeCell ref="A50:I52"/>
    <mergeCell ref="A5:A7"/>
    <mergeCell ref="B5:C5"/>
    <mergeCell ref="D5:E5"/>
    <mergeCell ref="F5:G5"/>
    <mergeCell ref="H5:I6"/>
    <mergeCell ref="B6:C6"/>
    <mergeCell ref="D6:E6"/>
    <mergeCell ref="F6:G6"/>
  </mergeCells>
  <hyperlinks>
    <hyperlink ref="I1" location="Índice!A1" display="(Voltar ao índice)" xr:uid="{00000000-0004-0000-7C00-000000000000}"/>
  </hyperlinks>
  <pageMargins left="0.511811024" right="0.511811024" top="0.78740157499999996" bottom="0.78740157499999996" header="0.31496062000000002" footer="0.31496062000000002"/>
  <pageSetup paperSize="9" orientation="portrait"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U47"/>
  <sheetViews>
    <sheetView zoomScaleNormal="100" workbookViewId="0">
      <pane xSplit="1" topLeftCell="B1" activePane="topRight" state="frozen"/>
      <selection pane="topRight" activeCell="T6" sqref="T6"/>
      <selection activeCell="N37" sqref="N37"/>
    </sheetView>
  </sheetViews>
  <sheetFormatPr defaultColWidth="9.28515625" defaultRowHeight="9.9499999999999993"/>
  <cols>
    <col min="1" max="1" width="17.28515625" style="2" customWidth="1"/>
    <col min="2" max="19" width="9.28515625" style="2" customWidth="1"/>
    <col min="20" max="16384" width="9.28515625" style="2"/>
  </cols>
  <sheetData>
    <row r="1" spans="1:21" ht="10.5">
      <c r="A1" s="41" t="s">
        <v>1911</v>
      </c>
      <c r="S1" s="44" t="s">
        <v>494</v>
      </c>
    </row>
    <row r="2" spans="1:21" ht="12">
      <c r="A2" s="2" t="s">
        <v>1912</v>
      </c>
    </row>
    <row r="3" spans="1:21">
      <c r="A3" s="2" t="s">
        <v>798</v>
      </c>
      <c r="J3" s="47"/>
      <c r="M3" s="47"/>
    </row>
    <row r="5" spans="1:21" ht="15" customHeight="1">
      <c r="A5" s="1097" t="s">
        <v>570</v>
      </c>
      <c r="B5" s="1084" t="s">
        <v>1913</v>
      </c>
      <c r="C5" s="1084"/>
      <c r="D5" s="1084"/>
      <c r="E5" s="1084"/>
      <c r="F5" s="1084"/>
      <c r="G5" s="1084"/>
      <c r="H5" s="1084" t="s">
        <v>1914</v>
      </c>
      <c r="I5" s="1084"/>
      <c r="J5" s="1084"/>
      <c r="K5" s="1084"/>
      <c r="L5" s="1084"/>
      <c r="M5" s="1084"/>
      <c r="N5" s="1084" t="s">
        <v>1915</v>
      </c>
      <c r="O5" s="1084"/>
      <c r="P5" s="1084"/>
      <c r="Q5" s="1084"/>
      <c r="R5" s="1084"/>
      <c r="S5" s="1084"/>
    </row>
    <row r="6" spans="1:21" ht="22.5" customHeight="1">
      <c r="A6" s="1289"/>
      <c r="B6" s="1084"/>
      <c r="C6" s="1084"/>
      <c r="D6" s="1084"/>
      <c r="E6" s="1084"/>
      <c r="F6" s="1084"/>
      <c r="G6" s="1084"/>
      <c r="H6" s="1084"/>
      <c r="I6" s="1084"/>
      <c r="J6" s="1084"/>
      <c r="K6" s="1084"/>
      <c r="L6" s="1084"/>
      <c r="M6" s="1084"/>
      <c r="N6" s="1084"/>
      <c r="O6" s="1084"/>
      <c r="P6" s="1084"/>
      <c r="Q6" s="1084"/>
      <c r="R6" s="1084"/>
      <c r="S6" s="1084"/>
    </row>
    <row r="7" spans="1:21" ht="15" customHeight="1">
      <c r="A7" s="1289"/>
      <c r="B7" s="1112" t="s">
        <v>658</v>
      </c>
      <c r="C7" s="1113"/>
      <c r="D7" s="1112" t="s">
        <v>657</v>
      </c>
      <c r="E7" s="1113"/>
      <c r="F7" s="1112" t="s">
        <v>787</v>
      </c>
      <c r="G7" s="1113"/>
      <c r="H7" s="1112" t="s">
        <v>658</v>
      </c>
      <c r="I7" s="1113"/>
      <c r="J7" s="1112" t="s">
        <v>657</v>
      </c>
      <c r="K7" s="1113"/>
      <c r="L7" s="1112" t="s">
        <v>787</v>
      </c>
      <c r="M7" s="1113"/>
      <c r="N7" s="1112" t="s">
        <v>658</v>
      </c>
      <c r="O7" s="1113"/>
      <c r="P7" s="1112" t="s">
        <v>657</v>
      </c>
      <c r="Q7" s="1113"/>
      <c r="R7" s="1112" t="s">
        <v>787</v>
      </c>
      <c r="S7" s="1113"/>
    </row>
    <row r="8" spans="1:21" ht="21" customHeight="1">
      <c r="A8" s="1289"/>
      <c r="B8" s="1025">
        <v>2022</v>
      </c>
      <c r="C8" s="1025">
        <v>2023</v>
      </c>
      <c r="D8" s="1025">
        <v>2022</v>
      </c>
      <c r="E8" s="1025">
        <v>2023</v>
      </c>
      <c r="F8" s="1025">
        <v>2022</v>
      </c>
      <c r="G8" s="1025">
        <v>2023</v>
      </c>
      <c r="H8" s="1025">
        <v>2022</v>
      </c>
      <c r="I8" s="1025">
        <v>2023</v>
      </c>
      <c r="J8" s="1025">
        <v>2022</v>
      </c>
      <c r="K8" s="1025">
        <v>2023</v>
      </c>
      <c r="L8" s="1025">
        <v>2022</v>
      </c>
      <c r="M8" s="1025">
        <v>2023</v>
      </c>
      <c r="N8" s="1025">
        <v>2022</v>
      </c>
      <c r="O8" s="1025">
        <v>2023</v>
      </c>
      <c r="P8" s="1025">
        <v>2022</v>
      </c>
      <c r="Q8" s="1025">
        <v>2023</v>
      </c>
      <c r="R8" s="1025">
        <v>2022</v>
      </c>
      <c r="S8" s="1025">
        <v>2023</v>
      </c>
    </row>
    <row r="9" spans="1:21" ht="10.5">
      <c r="A9" s="14"/>
      <c r="R9" s="201"/>
      <c r="S9" s="201"/>
    </row>
    <row r="10" spans="1:21" ht="10.5">
      <c r="A10" s="1022" t="s">
        <v>582</v>
      </c>
      <c r="B10" s="201">
        <v>5426</v>
      </c>
      <c r="C10" s="201">
        <v>5874</v>
      </c>
      <c r="D10" s="201">
        <v>129</v>
      </c>
      <c r="E10" s="201">
        <v>115</v>
      </c>
      <c r="F10" s="201">
        <v>5555</v>
      </c>
      <c r="G10" s="201">
        <v>5989</v>
      </c>
      <c r="H10" s="201">
        <v>781481</v>
      </c>
      <c r="I10" s="201">
        <v>799417</v>
      </c>
      <c r="J10" s="201">
        <v>45259</v>
      </c>
      <c r="K10" s="201">
        <v>46604</v>
      </c>
      <c r="L10" s="201">
        <v>826740</v>
      </c>
      <c r="M10" s="201">
        <v>846021</v>
      </c>
      <c r="N10" s="201">
        <v>786907</v>
      </c>
      <c r="O10" s="201">
        <v>805291</v>
      </c>
      <c r="P10" s="201">
        <v>45388</v>
      </c>
      <c r="Q10" s="201">
        <v>46719</v>
      </c>
      <c r="R10" s="201">
        <v>832295</v>
      </c>
      <c r="S10" s="201">
        <v>852010</v>
      </c>
      <c r="T10" s="917"/>
      <c r="U10" s="47"/>
    </row>
    <row r="11" spans="1:21" ht="10.5">
      <c r="A11" s="1024"/>
      <c r="B11" s="27"/>
      <c r="C11" s="27"/>
      <c r="D11" s="27"/>
      <c r="E11" s="27"/>
      <c r="F11" s="27"/>
      <c r="G11" s="27"/>
      <c r="H11" s="27"/>
      <c r="I11" s="27"/>
      <c r="J11" s="27"/>
      <c r="K11" s="27"/>
      <c r="L11" s="27"/>
      <c r="M11" s="27"/>
      <c r="N11" s="27"/>
      <c r="O11" s="27"/>
      <c r="P11" s="27"/>
      <c r="Q11" s="27"/>
      <c r="R11" s="27"/>
      <c r="S11" s="27"/>
      <c r="T11" s="917"/>
      <c r="U11" s="47"/>
    </row>
    <row r="12" spans="1:21">
      <c r="A12" s="913" t="s">
        <v>550</v>
      </c>
      <c r="B12" s="27">
        <v>69</v>
      </c>
      <c r="C12" s="27">
        <v>44</v>
      </c>
      <c r="D12" s="27">
        <v>4</v>
      </c>
      <c r="E12" s="27">
        <v>1</v>
      </c>
      <c r="F12" s="27">
        <v>73</v>
      </c>
      <c r="G12" s="27">
        <v>45</v>
      </c>
      <c r="H12" s="27">
        <v>5323</v>
      </c>
      <c r="I12" s="27">
        <v>7481</v>
      </c>
      <c r="J12" s="27">
        <v>620</v>
      </c>
      <c r="K12" s="27">
        <v>542</v>
      </c>
      <c r="L12" s="27">
        <v>5943</v>
      </c>
      <c r="M12" s="27">
        <v>8023</v>
      </c>
      <c r="N12" s="27">
        <v>5392</v>
      </c>
      <c r="O12" s="27">
        <v>7525</v>
      </c>
      <c r="P12" s="27">
        <v>624</v>
      </c>
      <c r="Q12" s="27">
        <v>543</v>
      </c>
      <c r="R12" s="27">
        <v>6016</v>
      </c>
      <c r="S12" s="27">
        <v>8068</v>
      </c>
      <c r="T12" s="917"/>
      <c r="U12" s="47"/>
    </row>
    <row r="13" spans="1:21">
      <c r="A13" s="912" t="s">
        <v>521</v>
      </c>
      <c r="B13" s="23">
        <v>16</v>
      </c>
      <c r="C13" s="23" t="s">
        <v>583</v>
      </c>
      <c r="D13" s="23" t="s">
        <v>583</v>
      </c>
      <c r="E13" s="23" t="s">
        <v>583</v>
      </c>
      <c r="F13" s="23">
        <v>16</v>
      </c>
      <c r="G13" s="23" t="s">
        <v>583</v>
      </c>
      <c r="H13" s="23">
        <v>11400</v>
      </c>
      <c r="I13" s="23">
        <v>12343</v>
      </c>
      <c r="J13" s="23">
        <v>633</v>
      </c>
      <c r="K13" s="23">
        <v>731</v>
      </c>
      <c r="L13" s="23">
        <v>12033</v>
      </c>
      <c r="M13" s="23">
        <v>13074</v>
      </c>
      <c r="N13" s="23">
        <v>11416</v>
      </c>
      <c r="O13" s="23">
        <v>12343</v>
      </c>
      <c r="P13" s="23">
        <v>633</v>
      </c>
      <c r="Q13" s="23">
        <v>731</v>
      </c>
      <c r="R13" s="23">
        <v>12049</v>
      </c>
      <c r="S13" s="23">
        <v>13074</v>
      </c>
      <c r="T13" s="917"/>
      <c r="U13" s="47"/>
    </row>
    <row r="14" spans="1:21">
      <c r="A14" s="912" t="s">
        <v>556</v>
      </c>
      <c r="B14" s="99" t="s">
        <v>583</v>
      </c>
      <c r="C14" s="99">
        <v>3</v>
      </c>
      <c r="D14" s="99" t="s">
        <v>583</v>
      </c>
      <c r="E14" s="99" t="s">
        <v>583</v>
      </c>
      <c r="F14" s="23" t="s">
        <v>583</v>
      </c>
      <c r="G14" s="23">
        <v>3</v>
      </c>
      <c r="H14" s="23">
        <v>2854</v>
      </c>
      <c r="I14" s="23">
        <v>4624</v>
      </c>
      <c r="J14" s="23">
        <v>123</v>
      </c>
      <c r="K14" s="23">
        <v>274</v>
      </c>
      <c r="L14" s="23">
        <v>2977</v>
      </c>
      <c r="M14" s="23">
        <v>4898</v>
      </c>
      <c r="N14" s="23">
        <v>2854</v>
      </c>
      <c r="O14" s="23">
        <v>4627</v>
      </c>
      <c r="P14" s="23">
        <v>123</v>
      </c>
      <c r="Q14" s="23">
        <v>274</v>
      </c>
      <c r="R14" s="23">
        <v>2977</v>
      </c>
      <c r="S14" s="23">
        <v>4901</v>
      </c>
      <c r="T14" s="917"/>
      <c r="U14" s="47"/>
    </row>
    <row r="15" spans="1:21">
      <c r="A15" s="912" t="s">
        <v>544</v>
      </c>
      <c r="B15" s="23">
        <v>785</v>
      </c>
      <c r="C15" s="23">
        <v>828</v>
      </c>
      <c r="D15" s="23">
        <v>1</v>
      </c>
      <c r="E15" s="23">
        <v>16</v>
      </c>
      <c r="F15" s="23">
        <v>786</v>
      </c>
      <c r="G15" s="23">
        <v>844</v>
      </c>
      <c r="H15" s="23">
        <v>11869</v>
      </c>
      <c r="I15" s="23">
        <v>9573</v>
      </c>
      <c r="J15" s="23">
        <v>616</v>
      </c>
      <c r="K15" s="23">
        <v>707</v>
      </c>
      <c r="L15" s="23">
        <v>12485</v>
      </c>
      <c r="M15" s="23">
        <v>10280</v>
      </c>
      <c r="N15" s="23">
        <v>12654</v>
      </c>
      <c r="O15" s="23">
        <v>10401</v>
      </c>
      <c r="P15" s="23">
        <v>617</v>
      </c>
      <c r="Q15" s="23">
        <v>723</v>
      </c>
      <c r="R15" s="23">
        <v>13271</v>
      </c>
      <c r="S15" s="23">
        <v>11124</v>
      </c>
      <c r="T15" s="917"/>
      <c r="U15" s="47"/>
    </row>
    <row r="16" spans="1:21">
      <c r="A16" s="912" t="s">
        <v>529</v>
      </c>
      <c r="B16" s="23">
        <v>592</v>
      </c>
      <c r="C16" s="23">
        <v>478</v>
      </c>
      <c r="D16" s="23">
        <v>26</v>
      </c>
      <c r="E16" s="23">
        <v>15</v>
      </c>
      <c r="F16" s="23">
        <v>618</v>
      </c>
      <c r="G16" s="23">
        <v>493</v>
      </c>
      <c r="H16" s="23">
        <v>16056</v>
      </c>
      <c r="I16" s="23">
        <v>13924</v>
      </c>
      <c r="J16" s="23">
        <v>443</v>
      </c>
      <c r="K16" s="23">
        <v>514</v>
      </c>
      <c r="L16" s="23">
        <v>16499</v>
      </c>
      <c r="M16" s="23">
        <v>14438</v>
      </c>
      <c r="N16" s="23">
        <v>16648</v>
      </c>
      <c r="O16" s="23">
        <v>14402</v>
      </c>
      <c r="P16" s="23">
        <v>469</v>
      </c>
      <c r="Q16" s="23">
        <v>529</v>
      </c>
      <c r="R16" s="23">
        <v>17117</v>
      </c>
      <c r="S16" s="23">
        <v>14931</v>
      </c>
      <c r="T16" s="917"/>
      <c r="U16" s="47"/>
    </row>
    <row r="17" spans="1:21">
      <c r="A17" s="912" t="s">
        <v>513</v>
      </c>
      <c r="B17" s="23" t="s">
        <v>583</v>
      </c>
      <c r="C17" s="23">
        <v>162</v>
      </c>
      <c r="D17" s="23" t="s">
        <v>583</v>
      </c>
      <c r="E17" s="23">
        <v>9</v>
      </c>
      <c r="F17" s="23" t="s">
        <v>583</v>
      </c>
      <c r="G17" s="23">
        <v>171</v>
      </c>
      <c r="H17" s="23">
        <v>34939</v>
      </c>
      <c r="I17" s="23">
        <v>34439</v>
      </c>
      <c r="J17" s="23">
        <v>2316</v>
      </c>
      <c r="K17" s="23">
        <v>2120</v>
      </c>
      <c r="L17" s="23">
        <v>37255</v>
      </c>
      <c r="M17" s="23">
        <v>36559</v>
      </c>
      <c r="N17" s="23">
        <v>34939</v>
      </c>
      <c r="O17" s="23">
        <v>34601</v>
      </c>
      <c r="P17" s="23">
        <v>2316</v>
      </c>
      <c r="Q17" s="23">
        <v>2129</v>
      </c>
      <c r="R17" s="23">
        <v>37255</v>
      </c>
      <c r="S17" s="23">
        <v>36730</v>
      </c>
      <c r="T17" s="917"/>
      <c r="U17" s="47"/>
    </row>
    <row r="18" spans="1:21">
      <c r="A18" s="912" t="s">
        <v>535</v>
      </c>
      <c r="B18" s="23">
        <v>135</v>
      </c>
      <c r="C18" s="23">
        <v>152</v>
      </c>
      <c r="D18" s="23" t="s">
        <v>583</v>
      </c>
      <c r="E18" s="23">
        <v>3</v>
      </c>
      <c r="F18" s="23">
        <v>135</v>
      </c>
      <c r="G18" s="23">
        <v>155</v>
      </c>
      <c r="H18" s="23">
        <v>25946</v>
      </c>
      <c r="I18" s="23">
        <v>26951</v>
      </c>
      <c r="J18" s="23">
        <v>1339</v>
      </c>
      <c r="K18" s="23">
        <v>1447</v>
      </c>
      <c r="L18" s="23">
        <v>27285</v>
      </c>
      <c r="M18" s="23">
        <v>28398</v>
      </c>
      <c r="N18" s="23">
        <v>26081</v>
      </c>
      <c r="O18" s="23">
        <v>27103</v>
      </c>
      <c r="P18" s="23">
        <v>1339</v>
      </c>
      <c r="Q18" s="23">
        <v>1450</v>
      </c>
      <c r="R18" s="23">
        <v>27420</v>
      </c>
      <c r="S18" s="23">
        <v>28553</v>
      </c>
      <c r="T18" s="917"/>
      <c r="U18" s="47"/>
    </row>
    <row r="19" spans="1:21">
      <c r="A19" s="912" t="s">
        <v>531</v>
      </c>
      <c r="B19" s="23">
        <v>38</v>
      </c>
      <c r="C19" s="23">
        <v>35</v>
      </c>
      <c r="D19" s="23">
        <v>2</v>
      </c>
      <c r="E19" s="23">
        <v>1</v>
      </c>
      <c r="F19" s="23">
        <v>40</v>
      </c>
      <c r="G19" s="23">
        <v>36</v>
      </c>
      <c r="H19" s="23">
        <v>22010</v>
      </c>
      <c r="I19" s="23">
        <v>22576</v>
      </c>
      <c r="J19" s="23">
        <v>1129</v>
      </c>
      <c r="K19" s="23">
        <v>1192</v>
      </c>
      <c r="L19" s="23">
        <v>23139</v>
      </c>
      <c r="M19" s="23">
        <v>23768</v>
      </c>
      <c r="N19" s="23">
        <v>22048</v>
      </c>
      <c r="O19" s="23">
        <v>22611</v>
      </c>
      <c r="P19" s="23">
        <v>1131</v>
      </c>
      <c r="Q19" s="23">
        <v>1193</v>
      </c>
      <c r="R19" s="23">
        <v>23179</v>
      </c>
      <c r="S19" s="23">
        <v>23804</v>
      </c>
      <c r="T19" s="917"/>
      <c r="U19" s="47"/>
    </row>
    <row r="20" spans="1:21">
      <c r="A20" s="912" t="s">
        <v>552</v>
      </c>
      <c r="B20" s="23">
        <v>52</v>
      </c>
      <c r="C20" s="23">
        <v>91</v>
      </c>
      <c r="D20" s="23">
        <v>3</v>
      </c>
      <c r="E20" s="23">
        <v>2</v>
      </c>
      <c r="F20" s="23">
        <v>55</v>
      </c>
      <c r="G20" s="23">
        <v>93</v>
      </c>
      <c r="H20" s="23">
        <v>25383</v>
      </c>
      <c r="I20" s="23">
        <v>27209</v>
      </c>
      <c r="J20" s="23">
        <v>1351</v>
      </c>
      <c r="K20" s="23">
        <v>1520</v>
      </c>
      <c r="L20" s="23">
        <v>26734</v>
      </c>
      <c r="M20" s="23">
        <v>28729</v>
      </c>
      <c r="N20" s="23">
        <v>25435</v>
      </c>
      <c r="O20" s="23">
        <v>27300</v>
      </c>
      <c r="P20" s="23">
        <v>1354</v>
      </c>
      <c r="Q20" s="23">
        <v>1522</v>
      </c>
      <c r="R20" s="23">
        <v>26789</v>
      </c>
      <c r="S20" s="23">
        <v>28822</v>
      </c>
      <c r="T20" s="917"/>
      <c r="U20" s="47"/>
    </row>
    <row r="21" spans="1:21">
      <c r="A21" s="912" t="s">
        <v>539</v>
      </c>
      <c r="B21" s="99">
        <v>27</v>
      </c>
      <c r="C21" s="99">
        <v>44</v>
      </c>
      <c r="D21" s="99" t="s">
        <v>583</v>
      </c>
      <c r="E21" s="99" t="s">
        <v>583</v>
      </c>
      <c r="F21" s="23">
        <v>27</v>
      </c>
      <c r="G21" s="23">
        <v>44</v>
      </c>
      <c r="H21" s="23">
        <v>12146</v>
      </c>
      <c r="I21" s="23">
        <v>12177</v>
      </c>
      <c r="J21" s="23">
        <v>478</v>
      </c>
      <c r="K21" s="23">
        <v>484</v>
      </c>
      <c r="L21" s="23">
        <v>12624</v>
      </c>
      <c r="M21" s="23">
        <v>12661</v>
      </c>
      <c r="N21" s="23">
        <v>12173</v>
      </c>
      <c r="O21" s="23">
        <v>12221</v>
      </c>
      <c r="P21" s="23">
        <v>478</v>
      </c>
      <c r="Q21" s="23">
        <v>484</v>
      </c>
      <c r="R21" s="23">
        <v>12651</v>
      </c>
      <c r="S21" s="23">
        <v>12705</v>
      </c>
      <c r="T21" s="917"/>
      <c r="U21" s="47"/>
    </row>
    <row r="22" spans="1:21">
      <c r="A22" s="912" t="s">
        <v>533</v>
      </c>
      <c r="B22" s="23">
        <v>80</v>
      </c>
      <c r="C22" s="23">
        <v>70</v>
      </c>
      <c r="D22" s="23">
        <v>11</v>
      </c>
      <c r="E22" s="23">
        <v>15</v>
      </c>
      <c r="F22" s="23">
        <v>91</v>
      </c>
      <c r="G22" s="23">
        <v>85</v>
      </c>
      <c r="H22" s="23">
        <v>18326</v>
      </c>
      <c r="I22" s="23">
        <v>16865</v>
      </c>
      <c r="J22" s="23">
        <v>1508</v>
      </c>
      <c r="K22" s="23">
        <v>1357</v>
      </c>
      <c r="L22" s="23">
        <v>19834</v>
      </c>
      <c r="M22" s="23">
        <v>18222</v>
      </c>
      <c r="N22" s="23">
        <v>18406</v>
      </c>
      <c r="O22" s="23">
        <v>16935</v>
      </c>
      <c r="P22" s="23">
        <v>1519</v>
      </c>
      <c r="Q22" s="23">
        <v>1372</v>
      </c>
      <c r="R22" s="23">
        <v>19925</v>
      </c>
      <c r="S22" s="23">
        <v>18307</v>
      </c>
      <c r="T22" s="917"/>
      <c r="U22" s="47"/>
    </row>
    <row r="23" spans="1:21">
      <c r="A23" s="912" t="s">
        <v>537</v>
      </c>
      <c r="B23" s="23">
        <v>295</v>
      </c>
      <c r="C23" s="23">
        <v>230</v>
      </c>
      <c r="D23" s="23">
        <v>23</v>
      </c>
      <c r="E23" s="23">
        <v>15</v>
      </c>
      <c r="F23" s="23">
        <v>318</v>
      </c>
      <c r="G23" s="23">
        <v>245</v>
      </c>
      <c r="H23" s="23">
        <v>20003</v>
      </c>
      <c r="I23" s="23">
        <v>20159</v>
      </c>
      <c r="J23" s="23">
        <v>1685</v>
      </c>
      <c r="K23" s="23">
        <v>1620</v>
      </c>
      <c r="L23" s="23">
        <v>21688</v>
      </c>
      <c r="M23" s="23">
        <v>21779</v>
      </c>
      <c r="N23" s="23">
        <v>20298</v>
      </c>
      <c r="O23" s="23">
        <v>20389</v>
      </c>
      <c r="P23" s="23">
        <v>1708</v>
      </c>
      <c r="Q23" s="23">
        <v>1635</v>
      </c>
      <c r="R23" s="23">
        <v>22006</v>
      </c>
      <c r="S23" s="23">
        <v>22024</v>
      </c>
      <c r="T23" s="917"/>
      <c r="U23" s="47"/>
    </row>
    <row r="24" spans="1:21">
      <c r="A24" s="912" t="s">
        <v>517</v>
      </c>
      <c r="B24" s="23">
        <v>78</v>
      </c>
      <c r="C24" s="23">
        <v>76</v>
      </c>
      <c r="D24" s="23">
        <v>1</v>
      </c>
      <c r="E24" s="23" t="s">
        <v>583</v>
      </c>
      <c r="F24" s="23">
        <v>79</v>
      </c>
      <c r="G24" s="23">
        <v>76</v>
      </c>
      <c r="H24" s="23">
        <v>66938</v>
      </c>
      <c r="I24" s="23">
        <v>66105</v>
      </c>
      <c r="J24" s="23">
        <v>3013</v>
      </c>
      <c r="K24" s="23">
        <v>3081</v>
      </c>
      <c r="L24" s="23">
        <v>69951</v>
      </c>
      <c r="M24" s="23">
        <v>69186</v>
      </c>
      <c r="N24" s="23">
        <v>67016</v>
      </c>
      <c r="O24" s="23">
        <v>66181</v>
      </c>
      <c r="P24" s="23">
        <v>3014</v>
      </c>
      <c r="Q24" s="23">
        <v>3081</v>
      </c>
      <c r="R24" s="23">
        <v>70030</v>
      </c>
      <c r="S24" s="23">
        <v>69262</v>
      </c>
      <c r="T24" s="917"/>
      <c r="U24" s="47"/>
    </row>
    <row r="25" spans="1:21" ht="11.25" customHeight="1">
      <c r="A25" s="912" t="s">
        <v>506</v>
      </c>
      <c r="B25" s="23">
        <v>32</v>
      </c>
      <c r="C25" s="23" t="s">
        <v>583</v>
      </c>
      <c r="D25" s="23">
        <v>7</v>
      </c>
      <c r="E25" s="23" t="s">
        <v>583</v>
      </c>
      <c r="F25" s="23">
        <v>39</v>
      </c>
      <c r="G25" s="23" t="s">
        <v>583</v>
      </c>
      <c r="H25" s="23">
        <v>18662</v>
      </c>
      <c r="I25" s="23">
        <v>19541</v>
      </c>
      <c r="J25" s="23">
        <v>1056</v>
      </c>
      <c r="K25" s="23">
        <v>1153</v>
      </c>
      <c r="L25" s="23">
        <v>19718</v>
      </c>
      <c r="M25" s="23">
        <v>20694</v>
      </c>
      <c r="N25" s="23">
        <v>18694</v>
      </c>
      <c r="O25" s="23">
        <v>19541</v>
      </c>
      <c r="P25" s="23">
        <v>1063</v>
      </c>
      <c r="Q25" s="23">
        <v>1153</v>
      </c>
      <c r="R25" s="23">
        <v>19757</v>
      </c>
      <c r="S25" s="23">
        <v>20694</v>
      </c>
      <c r="T25" s="917"/>
      <c r="U25" s="47"/>
    </row>
    <row r="26" spans="1:21">
      <c r="A26" s="912" t="s">
        <v>548</v>
      </c>
      <c r="B26" s="23">
        <v>20</v>
      </c>
      <c r="C26" s="23">
        <v>55</v>
      </c>
      <c r="D26" s="23">
        <v>2</v>
      </c>
      <c r="E26" s="23" t="s">
        <v>583</v>
      </c>
      <c r="F26" s="23">
        <v>22</v>
      </c>
      <c r="G26" s="23">
        <v>55</v>
      </c>
      <c r="H26" s="23">
        <v>12160</v>
      </c>
      <c r="I26" s="23">
        <v>13429</v>
      </c>
      <c r="J26" s="23">
        <v>642</v>
      </c>
      <c r="K26" s="23">
        <v>770</v>
      </c>
      <c r="L26" s="23">
        <v>12802</v>
      </c>
      <c r="M26" s="23">
        <v>14199</v>
      </c>
      <c r="N26" s="23">
        <v>12180</v>
      </c>
      <c r="O26" s="23">
        <v>13484</v>
      </c>
      <c r="P26" s="23">
        <v>644</v>
      </c>
      <c r="Q26" s="23">
        <v>770</v>
      </c>
      <c r="R26" s="23">
        <v>12824</v>
      </c>
      <c r="S26" s="23">
        <v>14254</v>
      </c>
      <c r="T26" s="917"/>
      <c r="U26" s="47"/>
    </row>
    <row r="27" spans="1:21">
      <c r="A27" s="912" t="s">
        <v>523</v>
      </c>
      <c r="B27" s="23">
        <v>129</v>
      </c>
      <c r="C27" s="23">
        <v>17</v>
      </c>
      <c r="D27" s="23" t="s">
        <v>583</v>
      </c>
      <c r="E27" s="23">
        <v>1</v>
      </c>
      <c r="F27" s="23">
        <v>129</v>
      </c>
      <c r="G27" s="23">
        <v>18</v>
      </c>
      <c r="H27" s="23">
        <v>79786</v>
      </c>
      <c r="I27" s="23">
        <v>86567</v>
      </c>
      <c r="J27" s="23">
        <v>7264</v>
      </c>
      <c r="K27" s="23">
        <v>8315</v>
      </c>
      <c r="L27" s="23">
        <v>87050</v>
      </c>
      <c r="M27" s="23">
        <v>94882</v>
      </c>
      <c r="N27" s="23">
        <v>79915</v>
      </c>
      <c r="O27" s="23">
        <v>86584</v>
      </c>
      <c r="P27" s="23">
        <v>7264</v>
      </c>
      <c r="Q27" s="23">
        <v>8316</v>
      </c>
      <c r="R27" s="23">
        <v>87179</v>
      </c>
      <c r="S27" s="23">
        <v>94900</v>
      </c>
      <c r="T27" s="917"/>
      <c r="U27" s="47"/>
    </row>
    <row r="28" spans="1:21">
      <c r="A28" s="912" t="s">
        <v>511</v>
      </c>
      <c r="B28" s="23">
        <v>53</v>
      </c>
      <c r="C28" s="23">
        <v>52</v>
      </c>
      <c r="D28" s="23">
        <v>1</v>
      </c>
      <c r="E28" s="23">
        <v>2</v>
      </c>
      <c r="F28" s="23">
        <v>54</v>
      </c>
      <c r="G28" s="23">
        <v>54</v>
      </c>
      <c r="H28" s="23">
        <v>46981</v>
      </c>
      <c r="I28" s="23">
        <v>48004</v>
      </c>
      <c r="J28" s="23">
        <v>3040</v>
      </c>
      <c r="K28" s="23">
        <v>2498</v>
      </c>
      <c r="L28" s="23">
        <v>50021</v>
      </c>
      <c r="M28" s="23">
        <v>50502</v>
      </c>
      <c r="N28" s="23">
        <v>47034</v>
      </c>
      <c r="O28" s="23">
        <v>48056</v>
      </c>
      <c r="P28" s="23">
        <v>3041</v>
      </c>
      <c r="Q28" s="23">
        <v>2500</v>
      </c>
      <c r="R28" s="23">
        <v>50075</v>
      </c>
      <c r="S28" s="23">
        <v>50556</v>
      </c>
      <c r="T28" s="917"/>
      <c r="U28" s="47"/>
    </row>
    <row r="29" spans="1:21">
      <c r="A29" s="912" t="s">
        <v>509</v>
      </c>
      <c r="B29" s="23">
        <v>3</v>
      </c>
      <c r="C29" s="23">
        <v>9</v>
      </c>
      <c r="D29" s="23" t="s">
        <v>583</v>
      </c>
      <c r="E29" s="23">
        <v>1</v>
      </c>
      <c r="F29" s="23">
        <v>3</v>
      </c>
      <c r="G29" s="23">
        <v>10</v>
      </c>
      <c r="H29" s="23">
        <v>5651</v>
      </c>
      <c r="I29" s="23">
        <v>7006</v>
      </c>
      <c r="J29" s="23">
        <v>224</v>
      </c>
      <c r="K29" s="23">
        <v>323</v>
      </c>
      <c r="L29" s="23">
        <v>5875</v>
      </c>
      <c r="M29" s="23">
        <v>7329</v>
      </c>
      <c r="N29" s="23">
        <v>5654</v>
      </c>
      <c r="O29" s="23">
        <v>7015</v>
      </c>
      <c r="P29" s="23">
        <v>224</v>
      </c>
      <c r="Q29" s="23">
        <v>324</v>
      </c>
      <c r="R29" s="23">
        <v>5878</v>
      </c>
      <c r="S29" s="23">
        <v>7339</v>
      </c>
      <c r="T29" s="917"/>
      <c r="U29" s="47"/>
    </row>
    <row r="30" spans="1:21">
      <c r="A30" s="912" t="s">
        <v>558</v>
      </c>
      <c r="B30" s="23">
        <v>164</v>
      </c>
      <c r="C30" s="23">
        <v>111</v>
      </c>
      <c r="D30" s="23">
        <v>3</v>
      </c>
      <c r="E30" s="23" t="s">
        <v>583</v>
      </c>
      <c r="F30" s="23">
        <v>167</v>
      </c>
      <c r="G30" s="23">
        <v>111</v>
      </c>
      <c r="H30" s="23">
        <v>55477</v>
      </c>
      <c r="I30" s="23">
        <v>52450</v>
      </c>
      <c r="J30" s="23">
        <v>2463</v>
      </c>
      <c r="K30" s="23">
        <v>2214</v>
      </c>
      <c r="L30" s="23">
        <v>57940</v>
      </c>
      <c r="M30" s="23">
        <v>54664</v>
      </c>
      <c r="N30" s="23">
        <v>55641</v>
      </c>
      <c r="O30" s="23">
        <v>52561</v>
      </c>
      <c r="P30" s="23">
        <v>2466</v>
      </c>
      <c r="Q30" s="23">
        <v>2214</v>
      </c>
      <c r="R30" s="23">
        <v>58107</v>
      </c>
      <c r="S30" s="23">
        <v>54775</v>
      </c>
      <c r="T30" s="917"/>
      <c r="U30" s="47"/>
    </row>
    <row r="31" spans="1:21">
      <c r="A31" s="912" t="s">
        <v>525</v>
      </c>
      <c r="B31" s="23">
        <v>7</v>
      </c>
      <c r="C31" s="23">
        <v>6</v>
      </c>
      <c r="D31" s="23">
        <v>2</v>
      </c>
      <c r="E31" s="23" t="s">
        <v>583</v>
      </c>
      <c r="F31" s="23">
        <v>9</v>
      </c>
      <c r="G31" s="23">
        <v>6</v>
      </c>
      <c r="H31" s="23">
        <v>11418</v>
      </c>
      <c r="I31" s="23">
        <v>11800</v>
      </c>
      <c r="J31" s="23">
        <v>752</v>
      </c>
      <c r="K31" s="23">
        <v>861</v>
      </c>
      <c r="L31" s="23">
        <v>12170</v>
      </c>
      <c r="M31" s="23">
        <v>12661</v>
      </c>
      <c r="N31" s="23">
        <v>11425</v>
      </c>
      <c r="O31" s="23">
        <v>11806</v>
      </c>
      <c r="P31" s="23">
        <v>754</v>
      </c>
      <c r="Q31" s="23">
        <v>861</v>
      </c>
      <c r="R31" s="23">
        <v>12179</v>
      </c>
      <c r="S31" s="23">
        <v>12667</v>
      </c>
      <c r="T31" s="917"/>
      <c r="U31" s="47"/>
    </row>
    <row r="32" spans="1:21">
      <c r="A32" s="912" t="s">
        <v>527</v>
      </c>
      <c r="B32" s="23">
        <v>2097</v>
      </c>
      <c r="C32" s="23">
        <v>2558</v>
      </c>
      <c r="D32" s="23" t="s">
        <v>583</v>
      </c>
      <c r="E32" s="23" t="s">
        <v>583</v>
      </c>
      <c r="F32" s="23">
        <v>2097</v>
      </c>
      <c r="G32" s="23">
        <v>2558</v>
      </c>
      <c r="H32" s="23">
        <v>37866</v>
      </c>
      <c r="I32" s="23">
        <v>40953</v>
      </c>
      <c r="J32" s="23">
        <v>2246</v>
      </c>
      <c r="K32" s="23">
        <v>2556</v>
      </c>
      <c r="L32" s="23">
        <v>40112</v>
      </c>
      <c r="M32" s="23">
        <v>43509</v>
      </c>
      <c r="N32" s="23">
        <v>39963</v>
      </c>
      <c r="O32" s="23">
        <v>43511</v>
      </c>
      <c r="P32" s="23">
        <v>2246</v>
      </c>
      <c r="Q32" s="23">
        <v>2556</v>
      </c>
      <c r="R32" s="23">
        <v>42209</v>
      </c>
      <c r="S32" s="23">
        <v>46067</v>
      </c>
      <c r="T32" s="917"/>
      <c r="U32" s="47"/>
    </row>
    <row r="33" spans="1:21">
      <c r="A33" s="912" t="s">
        <v>542</v>
      </c>
      <c r="B33" s="23">
        <v>11</v>
      </c>
      <c r="C33" s="23">
        <v>12</v>
      </c>
      <c r="D33" s="23" t="s">
        <v>583</v>
      </c>
      <c r="E33" s="23" t="s">
        <v>583</v>
      </c>
      <c r="F33" s="23">
        <v>11</v>
      </c>
      <c r="G33" s="23">
        <v>12</v>
      </c>
      <c r="H33" s="23">
        <v>13776</v>
      </c>
      <c r="I33" s="23">
        <v>13539</v>
      </c>
      <c r="J33" s="23">
        <v>1063</v>
      </c>
      <c r="K33" s="23">
        <v>1057</v>
      </c>
      <c r="L33" s="23">
        <v>14839</v>
      </c>
      <c r="M33" s="23">
        <v>14596</v>
      </c>
      <c r="N33" s="23">
        <v>13787</v>
      </c>
      <c r="O33" s="23">
        <v>13551</v>
      </c>
      <c r="P33" s="23">
        <v>1063</v>
      </c>
      <c r="Q33" s="23">
        <v>1057</v>
      </c>
      <c r="R33" s="23">
        <v>14850</v>
      </c>
      <c r="S33" s="23">
        <v>14608</v>
      </c>
      <c r="T33" s="917"/>
      <c r="U33" s="47"/>
    </row>
    <row r="34" spans="1:21">
      <c r="A34" s="912" t="s">
        <v>560</v>
      </c>
      <c r="B34" s="23">
        <v>21</v>
      </c>
      <c r="C34" s="23">
        <v>17</v>
      </c>
      <c r="D34" s="23">
        <v>2</v>
      </c>
      <c r="E34" s="23" t="s">
        <v>583</v>
      </c>
      <c r="F34" s="23">
        <v>23</v>
      </c>
      <c r="G34" s="23">
        <v>17</v>
      </c>
      <c r="H34" s="23">
        <v>4138</v>
      </c>
      <c r="I34" s="23">
        <v>4394</v>
      </c>
      <c r="J34" s="23">
        <v>426</v>
      </c>
      <c r="K34" s="23">
        <v>424</v>
      </c>
      <c r="L34" s="23">
        <v>4564</v>
      </c>
      <c r="M34" s="23">
        <v>4818</v>
      </c>
      <c r="N34" s="23">
        <v>4159</v>
      </c>
      <c r="O34" s="23">
        <v>4411</v>
      </c>
      <c r="P34" s="23">
        <v>428</v>
      </c>
      <c r="Q34" s="23">
        <v>424</v>
      </c>
      <c r="R34" s="23">
        <v>4587</v>
      </c>
      <c r="S34" s="23">
        <v>4835</v>
      </c>
      <c r="T34" s="917"/>
      <c r="U34" s="47"/>
    </row>
    <row r="35" spans="1:21">
      <c r="A35" s="912" t="s">
        <v>519</v>
      </c>
      <c r="B35" s="23">
        <v>15</v>
      </c>
      <c r="C35" s="23" t="s">
        <v>583</v>
      </c>
      <c r="D35" s="23" t="s">
        <v>583</v>
      </c>
      <c r="E35" s="23" t="s">
        <v>583</v>
      </c>
      <c r="F35" s="23">
        <v>15</v>
      </c>
      <c r="G35" s="23" t="s">
        <v>583</v>
      </c>
      <c r="H35" s="23">
        <v>25354</v>
      </c>
      <c r="I35" s="23">
        <v>26892</v>
      </c>
      <c r="J35" s="23">
        <v>1635</v>
      </c>
      <c r="K35" s="23">
        <v>1452</v>
      </c>
      <c r="L35" s="23">
        <v>26989</v>
      </c>
      <c r="M35" s="23">
        <v>28344</v>
      </c>
      <c r="N35" s="23">
        <v>25369</v>
      </c>
      <c r="O35" s="23">
        <v>26892</v>
      </c>
      <c r="P35" s="23">
        <v>1635</v>
      </c>
      <c r="Q35" s="23">
        <v>1452</v>
      </c>
      <c r="R35" s="23">
        <v>27004</v>
      </c>
      <c r="S35" s="23">
        <v>28344</v>
      </c>
      <c r="T35" s="917"/>
      <c r="U35" s="47"/>
    </row>
    <row r="36" spans="1:21">
      <c r="A36" s="912" t="s">
        <v>546</v>
      </c>
      <c r="B36" s="23">
        <v>679</v>
      </c>
      <c r="C36" s="23">
        <v>805</v>
      </c>
      <c r="D36" s="23">
        <v>39</v>
      </c>
      <c r="E36" s="23">
        <v>34</v>
      </c>
      <c r="F36" s="23">
        <v>718</v>
      </c>
      <c r="G36" s="23">
        <v>839</v>
      </c>
      <c r="H36" s="23">
        <v>186698</v>
      </c>
      <c r="I36" s="23">
        <v>189034</v>
      </c>
      <c r="J36" s="23">
        <v>8658</v>
      </c>
      <c r="K36" s="23">
        <v>8831</v>
      </c>
      <c r="L36" s="23">
        <v>195356</v>
      </c>
      <c r="M36" s="23">
        <v>197865</v>
      </c>
      <c r="N36" s="23">
        <v>187377</v>
      </c>
      <c r="O36" s="23">
        <v>189839</v>
      </c>
      <c r="P36" s="23">
        <v>8697</v>
      </c>
      <c r="Q36" s="23">
        <v>8865</v>
      </c>
      <c r="R36" s="23">
        <v>196074</v>
      </c>
      <c r="S36" s="23">
        <v>198704</v>
      </c>
      <c r="T36" s="917"/>
      <c r="U36" s="47"/>
    </row>
    <row r="37" spans="1:21">
      <c r="A37" s="912" t="s">
        <v>515</v>
      </c>
      <c r="B37" s="23">
        <v>28</v>
      </c>
      <c r="C37" s="23" t="s">
        <v>583</v>
      </c>
      <c r="D37" s="23">
        <v>2</v>
      </c>
      <c r="E37" s="23" t="s">
        <v>583</v>
      </c>
      <c r="F37" s="23">
        <v>30</v>
      </c>
      <c r="G37" s="23" t="s">
        <v>583</v>
      </c>
      <c r="H37" s="23">
        <v>6391</v>
      </c>
      <c r="I37" s="23">
        <v>6977</v>
      </c>
      <c r="J37" s="23">
        <v>352</v>
      </c>
      <c r="K37" s="23">
        <v>393</v>
      </c>
      <c r="L37" s="23">
        <v>6743</v>
      </c>
      <c r="M37" s="23">
        <v>7370</v>
      </c>
      <c r="N37" s="23">
        <v>6419</v>
      </c>
      <c r="O37" s="23">
        <v>6977</v>
      </c>
      <c r="P37" s="23">
        <v>354</v>
      </c>
      <c r="Q37" s="23">
        <v>393</v>
      </c>
      <c r="R37" s="23">
        <v>6773</v>
      </c>
      <c r="S37" s="23">
        <v>7370</v>
      </c>
      <c r="T37" s="917"/>
      <c r="U37" s="47"/>
    </row>
    <row r="38" spans="1:21">
      <c r="A38" s="914" t="s">
        <v>554</v>
      </c>
      <c r="B38" s="31" t="s">
        <v>583</v>
      </c>
      <c r="C38" s="31">
        <v>19</v>
      </c>
      <c r="D38" s="31" t="s">
        <v>583</v>
      </c>
      <c r="E38" s="31" t="s">
        <v>583</v>
      </c>
      <c r="F38" s="31" t="s">
        <v>583</v>
      </c>
      <c r="G38" s="31">
        <v>19</v>
      </c>
      <c r="H38" s="31">
        <v>3930</v>
      </c>
      <c r="I38" s="31">
        <v>4405</v>
      </c>
      <c r="J38" s="31">
        <v>184</v>
      </c>
      <c r="K38" s="31">
        <v>168</v>
      </c>
      <c r="L38" s="918">
        <v>4114</v>
      </c>
      <c r="M38" s="918">
        <v>4573</v>
      </c>
      <c r="N38" s="31">
        <v>3930</v>
      </c>
      <c r="O38" s="31">
        <v>4424</v>
      </c>
      <c r="P38" s="31">
        <v>184</v>
      </c>
      <c r="Q38" s="31">
        <v>168</v>
      </c>
      <c r="R38" s="23">
        <v>4114</v>
      </c>
      <c r="S38" s="23">
        <v>4592</v>
      </c>
      <c r="T38" s="917"/>
      <c r="U38" s="47"/>
    </row>
    <row r="39" spans="1:21" ht="10.5">
      <c r="A39" s="912"/>
      <c r="B39" s="23"/>
      <c r="C39" s="23"/>
      <c r="D39" s="23"/>
      <c r="E39" s="23"/>
      <c r="F39" s="23"/>
      <c r="G39" s="23"/>
      <c r="H39" s="23"/>
      <c r="I39" s="23"/>
      <c r="J39" s="23"/>
      <c r="K39" s="23"/>
      <c r="L39" s="23"/>
      <c r="M39" s="23"/>
      <c r="N39" s="23"/>
      <c r="O39" s="23"/>
      <c r="P39" s="23"/>
      <c r="Q39" s="23"/>
      <c r="R39" s="919"/>
      <c r="S39" s="919"/>
      <c r="T39" s="917"/>
    </row>
    <row r="40" spans="1:21" ht="10.15" customHeight="1">
      <c r="A40" s="920" t="s">
        <v>1907</v>
      </c>
      <c r="B40" s="300"/>
      <c r="C40" s="300"/>
      <c r="D40" s="300"/>
      <c r="E40" s="300"/>
      <c r="F40" s="300"/>
      <c r="G40" s="300"/>
    </row>
    <row r="41" spans="1:21">
      <c r="A41" s="920" t="s">
        <v>807</v>
      </c>
      <c r="B41" s="300"/>
      <c r="C41" s="300"/>
      <c r="D41" s="300"/>
      <c r="E41" s="300"/>
      <c r="F41" s="300"/>
      <c r="G41" s="300"/>
    </row>
    <row r="42" spans="1:21">
      <c r="A42" s="920" t="s">
        <v>778</v>
      </c>
      <c r="B42" s="300"/>
      <c r="C42" s="300"/>
      <c r="D42" s="300"/>
      <c r="E42" s="300"/>
      <c r="F42" s="300"/>
      <c r="G42" s="300"/>
    </row>
    <row r="43" spans="1:21">
      <c r="A43" s="920" t="s">
        <v>1892</v>
      </c>
    </row>
    <row r="44" spans="1:21" ht="10.15" customHeight="1">
      <c r="A44" s="1305" t="s">
        <v>1916</v>
      </c>
      <c r="B44" s="1305"/>
      <c r="C44" s="1305"/>
      <c r="D44" s="1305"/>
      <c r="E44" s="1305"/>
      <c r="F44" s="1305"/>
      <c r="G44" s="1305"/>
      <c r="H44" s="1305"/>
      <c r="I44" s="1305"/>
      <c r="J44" s="1305"/>
      <c r="K44" s="1305"/>
      <c r="L44" s="1305"/>
      <c r="M44" s="1305"/>
      <c r="N44" s="1305"/>
      <c r="O44" s="1305"/>
      <c r="P44" s="1305"/>
      <c r="Q44" s="1305"/>
      <c r="R44" s="1305"/>
      <c r="S44" s="1305"/>
    </row>
    <row r="45" spans="1:21">
      <c r="A45" s="1305"/>
      <c r="B45" s="1305"/>
      <c r="C45" s="1305"/>
      <c r="D45" s="1305"/>
      <c r="E45" s="1305"/>
      <c r="F45" s="1305"/>
      <c r="G45" s="1305"/>
      <c r="H45" s="1305"/>
      <c r="I45" s="1305"/>
      <c r="J45" s="1305"/>
      <c r="K45" s="1305"/>
      <c r="L45" s="1305"/>
      <c r="M45" s="1305"/>
      <c r="N45" s="1305"/>
      <c r="O45" s="1305"/>
      <c r="P45" s="1305"/>
      <c r="Q45" s="1305"/>
      <c r="R45" s="1305"/>
      <c r="S45" s="1305"/>
    </row>
    <row r="46" spans="1:21">
      <c r="A46" s="1305"/>
      <c r="B46" s="1305"/>
      <c r="C46" s="1305"/>
      <c r="D46" s="1305"/>
      <c r="E46" s="1305"/>
      <c r="F46" s="1305"/>
      <c r="G46" s="1305"/>
      <c r="H46" s="1305"/>
      <c r="I46" s="1305"/>
      <c r="J46" s="1305"/>
      <c r="K46" s="1305"/>
      <c r="L46" s="1305"/>
      <c r="M46" s="1305"/>
      <c r="N46" s="1305"/>
      <c r="O46" s="1305"/>
      <c r="P46" s="1305"/>
      <c r="Q46" s="1305"/>
      <c r="R46" s="1305"/>
      <c r="S46" s="1305"/>
    </row>
    <row r="47" spans="1:21">
      <c r="A47" s="1305"/>
      <c r="B47" s="1305"/>
      <c r="C47" s="1305"/>
      <c r="D47" s="1305"/>
      <c r="E47" s="1305"/>
      <c r="F47" s="1305"/>
      <c r="G47" s="1305"/>
      <c r="H47" s="1305"/>
      <c r="I47" s="1305"/>
      <c r="J47" s="1305"/>
      <c r="K47" s="1305"/>
      <c r="L47" s="1305"/>
      <c r="M47" s="1305"/>
      <c r="N47" s="1305"/>
      <c r="O47" s="1305"/>
      <c r="P47" s="1305"/>
      <c r="Q47" s="1305"/>
      <c r="R47" s="1305"/>
      <c r="S47" s="1305"/>
    </row>
  </sheetData>
  <mergeCells count="14">
    <mergeCell ref="N7:O7"/>
    <mergeCell ref="P7:Q7"/>
    <mergeCell ref="R7:S7"/>
    <mergeCell ref="A44:S47"/>
    <mergeCell ref="A5:A8"/>
    <mergeCell ref="B5:G6"/>
    <mergeCell ref="H5:M6"/>
    <mergeCell ref="N5:S6"/>
    <mergeCell ref="B7:C7"/>
    <mergeCell ref="D7:E7"/>
    <mergeCell ref="F7:G7"/>
    <mergeCell ref="H7:I7"/>
    <mergeCell ref="J7:K7"/>
    <mergeCell ref="L7:M7"/>
  </mergeCells>
  <hyperlinks>
    <hyperlink ref="S1" location="Índice!A1" display="(Voltar ao índice)" xr:uid="{00000000-0004-0000-7D00-000000000000}"/>
  </hyperlinks>
  <pageMargins left="0.511811024" right="0.511811024" top="0.78740157499999996" bottom="0.78740157499999996" header="0.31496062000000002" footer="0.31496062000000002"/>
  <pageSetup paperSize="9" orientation="portrait" horizontalDpi="4294967294" verticalDpi="300"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N44"/>
  <sheetViews>
    <sheetView zoomScaleNormal="100" workbookViewId="0">
      <pane xSplit="1" topLeftCell="B1" activePane="topRight" state="frozen"/>
      <selection pane="topRight" activeCell="L5" sqref="L5"/>
      <selection activeCell="N37" sqref="N37"/>
    </sheetView>
  </sheetViews>
  <sheetFormatPr defaultColWidth="9.28515625" defaultRowHeight="9.9499999999999993"/>
  <cols>
    <col min="1" max="1" width="16.42578125" style="2" customWidth="1"/>
    <col min="2" max="11" width="9.28515625" style="2" customWidth="1"/>
    <col min="12" max="16384" width="9.28515625" style="2"/>
  </cols>
  <sheetData>
    <row r="1" spans="1:14" ht="10.5">
      <c r="A1" s="41" t="s">
        <v>1917</v>
      </c>
      <c r="K1" s="44" t="s">
        <v>494</v>
      </c>
    </row>
    <row r="2" spans="1:14" ht="12">
      <c r="A2" s="921" t="s">
        <v>1918</v>
      </c>
    </row>
    <row r="3" spans="1:14">
      <c r="A3" s="921" t="s">
        <v>702</v>
      </c>
    </row>
    <row r="5" spans="1:14" ht="32.1" customHeight="1">
      <c r="A5" s="1306" t="s">
        <v>570</v>
      </c>
      <c r="B5" s="1309" t="s">
        <v>1919</v>
      </c>
      <c r="C5" s="1309"/>
      <c r="D5" s="1309"/>
      <c r="E5" s="1309"/>
      <c r="F5" s="1309" t="s">
        <v>1920</v>
      </c>
      <c r="G5" s="1309"/>
      <c r="H5" s="1309"/>
      <c r="I5" s="1309"/>
      <c r="J5" s="1310" t="s">
        <v>787</v>
      </c>
      <c r="K5" s="1311"/>
    </row>
    <row r="6" spans="1:14" ht="21" customHeight="1">
      <c r="A6" s="1307"/>
      <c r="B6" s="1314" t="s">
        <v>603</v>
      </c>
      <c r="C6" s="1315"/>
      <c r="D6" s="1314" t="s">
        <v>835</v>
      </c>
      <c r="E6" s="1315"/>
      <c r="F6" s="1314" t="s">
        <v>603</v>
      </c>
      <c r="G6" s="1315"/>
      <c r="H6" s="1314" t="s">
        <v>835</v>
      </c>
      <c r="I6" s="1315"/>
      <c r="J6" s="1312"/>
      <c r="K6" s="1313"/>
    </row>
    <row r="7" spans="1:14" ht="17.25" customHeight="1">
      <c r="A7" s="1308"/>
      <c r="B7" s="1079">
        <v>2022</v>
      </c>
      <c r="C7" s="1079">
        <v>2023</v>
      </c>
      <c r="D7" s="1079">
        <v>2022</v>
      </c>
      <c r="E7" s="1079">
        <v>2023</v>
      </c>
      <c r="F7" s="1079">
        <v>2022</v>
      </c>
      <c r="G7" s="1079">
        <v>2023</v>
      </c>
      <c r="H7" s="1079">
        <v>2022</v>
      </c>
      <c r="I7" s="1079">
        <v>2023</v>
      </c>
      <c r="J7" s="1079">
        <v>2022</v>
      </c>
      <c r="K7" s="1079">
        <v>2023</v>
      </c>
    </row>
    <row r="8" spans="1:14" ht="10.5">
      <c r="A8" s="922"/>
      <c r="D8" s="7"/>
      <c r="E8" s="7"/>
      <c r="F8" s="7"/>
      <c r="G8" s="7"/>
      <c r="H8" s="7"/>
      <c r="I8" s="7"/>
      <c r="J8" s="7"/>
      <c r="K8" s="7"/>
    </row>
    <row r="9" spans="1:14" ht="12.6">
      <c r="A9" s="923" t="s">
        <v>1890</v>
      </c>
      <c r="B9" s="924">
        <v>621608</v>
      </c>
      <c r="C9" s="924">
        <v>643128</v>
      </c>
      <c r="D9" s="925">
        <v>74.686018779399134</v>
      </c>
      <c r="E9" s="925">
        <v>75.483621084259582</v>
      </c>
      <c r="F9" s="59">
        <v>210687</v>
      </c>
      <c r="G9" s="59">
        <v>208882</v>
      </c>
      <c r="H9" s="925">
        <v>25.313981220600866</v>
      </c>
      <c r="I9" s="925">
        <v>24.516378915740425</v>
      </c>
      <c r="J9" s="59">
        <v>832295</v>
      </c>
      <c r="K9" s="201">
        <v>852010</v>
      </c>
      <c r="M9" s="9"/>
      <c r="N9" s="9"/>
    </row>
    <row r="10" spans="1:14" ht="10.5">
      <c r="A10" s="922"/>
      <c r="B10" s="172"/>
      <c r="C10" s="172"/>
      <c r="D10" s="926"/>
      <c r="E10" s="926"/>
      <c r="F10" s="172"/>
      <c r="G10" s="172"/>
      <c r="H10" s="926"/>
      <c r="I10" s="926"/>
      <c r="J10" s="172"/>
      <c r="K10" s="172"/>
      <c r="M10" s="9"/>
      <c r="N10" s="9"/>
    </row>
    <row r="11" spans="1:14">
      <c r="A11" s="927" t="s">
        <v>550</v>
      </c>
      <c r="B11" s="167">
        <v>4553</v>
      </c>
      <c r="C11" s="167">
        <v>5746</v>
      </c>
      <c r="D11" s="928">
        <v>75.681515957446805</v>
      </c>
      <c r="E11" s="928">
        <v>71.219633118492808</v>
      </c>
      <c r="F11" s="49">
        <v>1463</v>
      </c>
      <c r="G11" s="49">
        <v>2322</v>
      </c>
      <c r="H11" s="928">
        <v>24.318484042553195</v>
      </c>
      <c r="I11" s="928">
        <v>28.780366881507192</v>
      </c>
      <c r="J11" s="240">
        <v>6016</v>
      </c>
      <c r="K11" s="27">
        <v>8068</v>
      </c>
      <c r="M11" s="9"/>
      <c r="N11" s="9"/>
    </row>
    <row r="12" spans="1:14">
      <c r="A12" s="921" t="s">
        <v>521</v>
      </c>
      <c r="B12" s="172">
        <v>9589</v>
      </c>
      <c r="C12" s="172">
        <v>10637</v>
      </c>
      <c r="D12" s="929">
        <v>79.583367914349736</v>
      </c>
      <c r="E12" s="929">
        <v>81.359951047881296</v>
      </c>
      <c r="F12" s="47">
        <v>2460</v>
      </c>
      <c r="G12" s="47">
        <v>2437</v>
      </c>
      <c r="H12" s="929">
        <v>20.41663208565026</v>
      </c>
      <c r="I12" s="929">
        <v>18.640048952118711</v>
      </c>
      <c r="J12" s="245">
        <v>12049</v>
      </c>
      <c r="K12" s="23">
        <v>13074</v>
      </c>
      <c r="M12" s="9"/>
      <c r="N12" s="9"/>
    </row>
    <row r="13" spans="1:14">
      <c r="A13" s="921" t="s">
        <v>556</v>
      </c>
      <c r="B13" s="172">
        <v>2026</v>
      </c>
      <c r="C13" s="172">
        <v>4066</v>
      </c>
      <c r="D13" s="929">
        <v>68.055089015787701</v>
      </c>
      <c r="E13" s="929">
        <v>82.962660681493574</v>
      </c>
      <c r="F13" s="47">
        <v>951</v>
      </c>
      <c r="G13" s="47">
        <v>835</v>
      </c>
      <c r="H13" s="929">
        <v>31.944910984212292</v>
      </c>
      <c r="I13" s="929">
        <v>17.037339318506429</v>
      </c>
      <c r="J13" s="245">
        <v>2977</v>
      </c>
      <c r="K13" s="23">
        <v>4901</v>
      </c>
      <c r="M13" s="9"/>
      <c r="N13" s="9"/>
    </row>
    <row r="14" spans="1:14">
      <c r="A14" s="921" t="s">
        <v>544</v>
      </c>
      <c r="B14" s="172">
        <v>8417</v>
      </c>
      <c r="C14" s="172">
        <v>7839</v>
      </c>
      <c r="D14" s="929">
        <v>63.424007233818102</v>
      </c>
      <c r="E14" s="929">
        <v>70.469255663430417</v>
      </c>
      <c r="F14" s="47">
        <v>4854</v>
      </c>
      <c r="G14" s="47">
        <v>3285</v>
      </c>
      <c r="H14" s="929">
        <v>36.575992766181905</v>
      </c>
      <c r="I14" s="929">
        <v>29.53074433656958</v>
      </c>
      <c r="J14" s="245">
        <v>13271</v>
      </c>
      <c r="K14" s="23">
        <v>11124</v>
      </c>
      <c r="M14" s="9"/>
      <c r="N14" s="9"/>
    </row>
    <row r="15" spans="1:14">
      <c r="A15" s="921" t="s">
        <v>529</v>
      </c>
      <c r="B15" s="172">
        <v>8768</v>
      </c>
      <c r="C15" s="172">
        <v>8349</v>
      </c>
      <c r="D15" s="929">
        <v>51.223929426885547</v>
      </c>
      <c r="E15" s="929">
        <v>55.917219208358446</v>
      </c>
      <c r="F15" s="47">
        <v>8349</v>
      </c>
      <c r="G15" s="47">
        <v>6582</v>
      </c>
      <c r="H15" s="929">
        <v>48.776070573114453</v>
      </c>
      <c r="I15" s="929">
        <v>44.082780791641554</v>
      </c>
      <c r="J15" s="245">
        <v>17117</v>
      </c>
      <c r="K15" s="23">
        <v>14931</v>
      </c>
      <c r="M15" s="9"/>
      <c r="N15" s="9"/>
    </row>
    <row r="16" spans="1:14">
      <c r="A16" s="921" t="s">
        <v>513</v>
      </c>
      <c r="B16" s="172">
        <v>25096</v>
      </c>
      <c r="C16" s="172">
        <v>23403</v>
      </c>
      <c r="D16" s="929">
        <v>67.362770097973424</v>
      </c>
      <c r="E16" s="929">
        <v>63.716308194936019</v>
      </c>
      <c r="F16" s="47">
        <v>12159</v>
      </c>
      <c r="G16" s="47">
        <v>13327</v>
      </c>
      <c r="H16" s="929">
        <v>32.637229902026569</v>
      </c>
      <c r="I16" s="929">
        <v>36.283691805063981</v>
      </c>
      <c r="J16" s="245">
        <v>37255</v>
      </c>
      <c r="K16" s="23">
        <v>36730</v>
      </c>
      <c r="M16" s="9"/>
      <c r="N16" s="9"/>
    </row>
    <row r="17" spans="1:14">
      <c r="A17" s="921" t="s">
        <v>535</v>
      </c>
      <c r="B17" s="172">
        <v>24347</v>
      </c>
      <c r="C17" s="172">
        <v>23363</v>
      </c>
      <c r="D17" s="929">
        <v>88.922571219868516</v>
      </c>
      <c r="E17" s="929">
        <v>81.958184241913983</v>
      </c>
      <c r="F17" s="47">
        <v>3033</v>
      </c>
      <c r="G17" s="47">
        <v>5143</v>
      </c>
      <c r="H17" s="929">
        <v>11.077428780131484</v>
      </c>
      <c r="I17" s="929">
        <v>18.041815758086017</v>
      </c>
      <c r="J17" s="245">
        <v>27380</v>
      </c>
      <c r="K17" s="23">
        <v>28506</v>
      </c>
      <c r="M17" s="9"/>
      <c r="N17" s="9"/>
    </row>
    <row r="18" spans="1:14">
      <c r="A18" s="921" t="s">
        <v>531</v>
      </c>
      <c r="B18" s="172">
        <v>15627</v>
      </c>
      <c r="C18" s="172">
        <v>16173</v>
      </c>
      <c r="D18" s="929">
        <v>67.418784244359117</v>
      </c>
      <c r="E18" s="929">
        <v>67.942362628129729</v>
      </c>
      <c r="F18" s="47">
        <v>7552</v>
      </c>
      <c r="G18" s="47">
        <v>7631</v>
      </c>
      <c r="H18" s="929">
        <v>32.581215755640883</v>
      </c>
      <c r="I18" s="929">
        <v>32.057637371870271</v>
      </c>
      <c r="J18" s="245">
        <v>23179</v>
      </c>
      <c r="K18" s="23">
        <v>23804</v>
      </c>
      <c r="M18" s="9"/>
      <c r="N18" s="9"/>
    </row>
    <row r="19" spans="1:14">
      <c r="A19" s="921" t="s">
        <v>552</v>
      </c>
      <c r="B19" s="172">
        <v>18784</v>
      </c>
      <c r="C19" s="172">
        <v>21090</v>
      </c>
      <c r="D19" s="929">
        <v>70.118332151256112</v>
      </c>
      <c r="E19" s="929">
        <v>73.173270418430363</v>
      </c>
      <c r="F19" s="47">
        <v>8005</v>
      </c>
      <c r="G19" s="47">
        <v>7732</v>
      </c>
      <c r="H19" s="929">
        <v>29.881667848743888</v>
      </c>
      <c r="I19" s="929">
        <v>26.826729581569637</v>
      </c>
      <c r="J19" s="245">
        <v>26789</v>
      </c>
      <c r="K19" s="23">
        <v>28822</v>
      </c>
      <c r="M19" s="9"/>
      <c r="N19" s="9"/>
    </row>
    <row r="20" spans="1:14">
      <c r="A20" s="921" t="s">
        <v>539</v>
      </c>
      <c r="B20" s="172">
        <v>8133</v>
      </c>
      <c r="C20" s="172">
        <v>8380</v>
      </c>
      <c r="D20" s="929">
        <v>64.287408110030825</v>
      </c>
      <c r="E20" s="929">
        <v>65.958284140102322</v>
      </c>
      <c r="F20" s="47">
        <v>4518</v>
      </c>
      <c r="G20" s="47">
        <v>4325</v>
      </c>
      <c r="H20" s="929">
        <v>35.712591889969168</v>
      </c>
      <c r="I20" s="929">
        <v>34.041715859897678</v>
      </c>
      <c r="J20" s="245">
        <v>12651</v>
      </c>
      <c r="K20" s="23">
        <v>12705</v>
      </c>
      <c r="M20" s="9"/>
      <c r="N20" s="9"/>
    </row>
    <row r="21" spans="1:14">
      <c r="A21" s="921" t="s">
        <v>533</v>
      </c>
      <c r="B21" s="172">
        <v>12432</v>
      </c>
      <c r="C21" s="172">
        <v>13080</v>
      </c>
      <c r="D21" s="929">
        <v>62.393977415307397</v>
      </c>
      <c r="E21" s="929">
        <v>71.4480799694106</v>
      </c>
      <c r="F21" s="47">
        <v>7493</v>
      </c>
      <c r="G21" s="47">
        <v>5227</v>
      </c>
      <c r="H21" s="929">
        <v>37.606022584692603</v>
      </c>
      <c r="I21" s="929">
        <v>28.55192003058939</v>
      </c>
      <c r="J21" s="245">
        <v>19925</v>
      </c>
      <c r="K21" s="23">
        <v>18307</v>
      </c>
      <c r="M21" s="9"/>
      <c r="N21" s="9"/>
    </row>
    <row r="22" spans="1:14">
      <c r="A22" s="921" t="s">
        <v>537</v>
      </c>
      <c r="B22" s="172">
        <v>16888</v>
      </c>
      <c r="C22" s="172">
        <v>16988</v>
      </c>
      <c r="D22" s="929">
        <v>77.170535551087553</v>
      </c>
      <c r="E22" s="929">
        <v>77.574318462030234</v>
      </c>
      <c r="F22" s="47">
        <v>4996</v>
      </c>
      <c r="G22" s="47">
        <v>4911</v>
      </c>
      <c r="H22" s="929">
        <v>22.829464448912447</v>
      </c>
      <c r="I22" s="929">
        <v>22.425681537969773</v>
      </c>
      <c r="J22" s="245">
        <v>21884</v>
      </c>
      <c r="K22" s="23">
        <v>21899</v>
      </c>
      <c r="M22" s="9"/>
      <c r="N22" s="9"/>
    </row>
    <row r="23" spans="1:14">
      <c r="A23" s="921" t="s">
        <v>517</v>
      </c>
      <c r="B23" s="172">
        <v>44036</v>
      </c>
      <c r="C23" s="172">
        <v>43909</v>
      </c>
      <c r="D23" s="929">
        <v>62.881622161930608</v>
      </c>
      <c r="E23" s="929">
        <v>63.395512690941644</v>
      </c>
      <c r="F23" s="47">
        <v>25994</v>
      </c>
      <c r="G23" s="47">
        <v>25353</v>
      </c>
      <c r="H23" s="929">
        <v>37.118377838069399</v>
      </c>
      <c r="I23" s="929">
        <v>36.604487309058356</v>
      </c>
      <c r="J23" s="245">
        <v>70030</v>
      </c>
      <c r="K23" s="23">
        <v>69262</v>
      </c>
      <c r="M23" s="9"/>
      <c r="N23" s="9"/>
    </row>
    <row r="24" spans="1:14">
      <c r="A24" s="921" t="s">
        <v>506</v>
      </c>
      <c r="B24" s="172">
        <v>13241</v>
      </c>
      <c r="C24" s="172">
        <v>13619</v>
      </c>
      <c r="D24" s="929">
        <v>67.019284304297216</v>
      </c>
      <c r="E24" s="929">
        <v>65.811346283947032</v>
      </c>
      <c r="F24" s="47">
        <v>6516</v>
      </c>
      <c r="G24" s="47">
        <v>7075</v>
      </c>
      <c r="H24" s="929">
        <v>32.980715695702791</v>
      </c>
      <c r="I24" s="929">
        <v>34.188653716052961</v>
      </c>
      <c r="J24" s="245">
        <v>19757</v>
      </c>
      <c r="K24" s="23">
        <v>20694</v>
      </c>
      <c r="M24" s="9"/>
      <c r="N24" s="9"/>
    </row>
    <row r="25" spans="1:14">
      <c r="A25" s="921" t="s">
        <v>548</v>
      </c>
      <c r="B25" s="172">
        <v>10044</v>
      </c>
      <c r="C25" s="172">
        <v>11318</v>
      </c>
      <c r="D25" s="929">
        <v>78.32189644416718</v>
      </c>
      <c r="E25" s="929">
        <v>79.402273046162492</v>
      </c>
      <c r="F25" s="47">
        <v>2780</v>
      </c>
      <c r="G25" s="47">
        <v>2936</v>
      </c>
      <c r="H25" s="929">
        <v>21.678103555832813</v>
      </c>
      <c r="I25" s="929">
        <v>20.597726953837519</v>
      </c>
      <c r="J25" s="245">
        <v>12824</v>
      </c>
      <c r="K25" s="23">
        <v>14254</v>
      </c>
      <c r="M25" s="9"/>
      <c r="N25" s="9"/>
    </row>
    <row r="26" spans="1:14">
      <c r="A26" s="921" t="s">
        <v>523</v>
      </c>
      <c r="B26" s="172">
        <v>79962</v>
      </c>
      <c r="C26" s="172">
        <v>84854</v>
      </c>
      <c r="D26" s="929">
        <v>91.838562962282353</v>
      </c>
      <c r="E26" s="929">
        <v>89.542442277658182</v>
      </c>
      <c r="F26" s="47">
        <v>7106</v>
      </c>
      <c r="G26" s="47">
        <v>9910</v>
      </c>
      <c r="H26" s="929">
        <v>8.1614370377176471</v>
      </c>
      <c r="I26" s="929">
        <v>10.457557722341818</v>
      </c>
      <c r="J26" s="245">
        <v>87068</v>
      </c>
      <c r="K26" s="23">
        <v>94764</v>
      </c>
      <c r="M26" s="9"/>
      <c r="N26" s="9"/>
    </row>
    <row r="27" spans="1:14">
      <c r="A27" s="921" t="s">
        <v>511</v>
      </c>
      <c r="B27" s="172">
        <v>32733</v>
      </c>
      <c r="C27" s="172">
        <v>34938</v>
      </c>
      <c r="D27" s="929">
        <v>65.36794807788317</v>
      </c>
      <c r="E27" s="929">
        <v>69.107524329456453</v>
      </c>
      <c r="F27" s="47">
        <v>17342</v>
      </c>
      <c r="G27" s="47">
        <v>15618</v>
      </c>
      <c r="H27" s="929">
        <v>34.632051922116823</v>
      </c>
      <c r="I27" s="929">
        <v>30.892475670543558</v>
      </c>
      <c r="J27" s="245">
        <v>50075</v>
      </c>
      <c r="K27" s="23">
        <v>50556</v>
      </c>
      <c r="M27" s="9"/>
      <c r="N27" s="9"/>
    </row>
    <row r="28" spans="1:14">
      <c r="A28" s="921" t="s">
        <v>509</v>
      </c>
      <c r="B28" s="172">
        <v>3333</v>
      </c>
      <c r="C28" s="172">
        <v>4412</v>
      </c>
      <c r="D28" s="929">
        <v>56.702960190540999</v>
      </c>
      <c r="E28" s="929">
        <v>60.117182177408367</v>
      </c>
      <c r="F28" s="47">
        <v>2545</v>
      </c>
      <c r="G28" s="47">
        <v>2927</v>
      </c>
      <c r="H28" s="929">
        <v>43.297039809459001</v>
      </c>
      <c r="I28" s="929">
        <v>39.882817822591633</v>
      </c>
      <c r="J28" s="245">
        <v>5878</v>
      </c>
      <c r="K28" s="23">
        <v>7339</v>
      </c>
      <c r="M28" s="9"/>
      <c r="N28" s="9"/>
    </row>
    <row r="29" spans="1:14">
      <c r="A29" s="921" t="s">
        <v>558</v>
      </c>
      <c r="B29" s="172">
        <v>39741</v>
      </c>
      <c r="C29" s="172">
        <v>37543</v>
      </c>
      <c r="D29" s="929">
        <v>68.392792606742731</v>
      </c>
      <c r="E29" s="929">
        <v>68.540392514833414</v>
      </c>
      <c r="F29" s="47">
        <v>18366</v>
      </c>
      <c r="G29" s="47">
        <v>17232</v>
      </c>
      <c r="H29" s="929">
        <v>31.607207393257269</v>
      </c>
      <c r="I29" s="929">
        <v>31.45960748516659</v>
      </c>
      <c r="J29" s="245">
        <v>58107</v>
      </c>
      <c r="K29" s="23">
        <v>54775</v>
      </c>
      <c r="M29" s="9"/>
      <c r="N29" s="9"/>
    </row>
    <row r="30" spans="1:14">
      <c r="A30" s="921" t="s">
        <v>525</v>
      </c>
      <c r="B30" s="172">
        <v>9243</v>
      </c>
      <c r="C30" s="172">
        <v>9803</v>
      </c>
      <c r="D30" s="929">
        <v>76.597331565426373</v>
      </c>
      <c r="E30" s="929">
        <v>77.875754687003493</v>
      </c>
      <c r="F30" s="47">
        <v>2824</v>
      </c>
      <c r="G30" s="47">
        <v>2785</v>
      </c>
      <c r="H30" s="929">
        <v>23.402668434573631</v>
      </c>
      <c r="I30" s="929">
        <v>22.124245312996504</v>
      </c>
      <c r="J30" s="245">
        <v>12067</v>
      </c>
      <c r="K30" s="23">
        <v>12588</v>
      </c>
      <c r="M30" s="9"/>
      <c r="N30" s="9"/>
    </row>
    <row r="31" spans="1:14">
      <c r="A31" s="921" t="s">
        <v>527</v>
      </c>
      <c r="B31" s="172">
        <v>30191</v>
      </c>
      <c r="C31" s="172">
        <v>32169</v>
      </c>
      <c r="D31" s="929">
        <v>71.527399369802652</v>
      </c>
      <c r="E31" s="929">
        <v>69.830898473961838</v>
      </c>
      <c r="F31" s="47">
        <v>12018</v>
      </c>
      <c r="G31" s="47">
        <v>13898</v>
      </c>
      <c r="H31" s="929">
        <v>28.472600630197352</v>
      </c>
      <c r="I31" s="929">
        <v>30.169101526038162</v>
      </c>
      <c r="J31" s="245">
        <v>42209</v>
      </c>
      <c r="K31" s="23">
        <v>46067</v>
      </c>
      <c r="M31" s="9"/>
      <c r="N31" s="9"/>
    </row>
    <row r="32" spans="1:14">
      <c r="A32" s="921" t="s">
        <v>542</v>
      </c>
      <c r="B32" s="172">
        <v>12817</v>
      </c>
      <c r="C32" s="172">
        <v>12952</v>
      </c>
      <c r="D32" s="929">
        <v>86.977470141150931</v>
      </c>
      <c r="E32" s="929">
        <v>89.459870147810477</v>
      </c>
      <c r="F32" s="47">
        <v>1919</v>
      </c>
      <c r="G32" s="47">
        <v>1526</v>
      </c>
      <c r="H32" s="929">
        <v>13.022529858849078</v>
      </c>
      <c r="I32" s="929">
        <v>10.54012985218953</v>
      </c>
      <c r="J32" s="245">
        <v>14736</v>
      </c>
      <c r="K32" s="23">
        <v>14478</v>
      </c>
      <c r="M32" s="9"/>
      <c r="N32" s="9"/>
    </row>
    <row r="33" spans="1:14">
      <c r="A33" s="921" t="s">
        <v>560</v>
      </c>
      <c r="B33" s="172">
        <v>3723</v>
      </c>
      <c r="C33" s="172">
        <v>4083</v>
      </c>
      <c r="D33" s="929">
        <v>81.164159581425764</v>
      </c>
      <c r="E33" s="929">
        <v>84.446742502585309</v>
      </c>
      <c r="F33" s="47">
        <v>864</v>
      </c>
      <c r="G33" s="47">
        <v>752</v>
      </c>
      <c r="H33" s="929">
        <v>18.835840418574232</v>
      </c>
      <c r="I33" s="929">
        <v>15.553257497414686</v>
      </c>
      <c r="J33" s="245">
        <v>4587</v>
      </c>
      <c r="K33" s="23">
        <v>4835</v>
      </c>
      <c r="M33" s="9"/>
      <c r="N33" s="9"/>
    </row>
    <row r="34" spans="1:14">
      <c r="A34" s="921" t="s">
        <v>519</v>
      </c>
      <c r="B34" s="172">
        <v>21390</v>
      </c>
      <c r="C34" s="172">
        <v>23723</v>
      </c>
      <c r="D34" s="929">
        <v>79.210487335209606</v>
      </c>
      <c r="E34" s="929">
        <v>83.696725938470223</v>
      </c>
      <c r="F34" s="47">
        <v>5614</v>
      </c>
      <c r="G34" s="47">
        <v>4621</v>
      </c>
      <c r="H34" s="929">
        <v>20.789512664790401</v>
      </c>
      <c r="I34" s="929">
        <v>16.303274061529777</v>
      </c>
      <c r="J34" s="245">
        <v>27004</v>
      </c>
      <c r="K34" s="23">
        <v>28344</v>
      </c>
      <c r="M34" s="9"/>
      <c r="N34" s="9"/>
    </row>
    <row r="35" spans="1:14">
      <c r="A35" s="921" t="s">
        <v>546</v>
      </c>
      <c r="B35" s="172">
        <v>160230</v>
      </c>
      <c r="C35" s="172">
        <v>164044</v>
      </c>
      <c r="D35" s="929">
        <v>81.719146852718865</v>
      </c>
      <c r="E35" s="929">
        <v>82.55696916015782</v>
      </c>
      <c r="F35" s="47">
        <v>35844</v>
      </c>
      <c r="G35" s="47">
        <v>34660</v>
      </c>
      <c r="H35" s="929">
        <v>18.280853147281128</v>
      </c>
      <c r="I35" s="929">
        <v>17.443030839842177</v>
      </c>
      <c r="J35" s="245">
        <v>196074</v>
      </c>
      <c r="K35" s="23">
        <v>198704</v>
      </c>
      <c r="M35" s="9"/>
      <c r="N35" s="9"/>
    </row>
    <row r="36" spans="1:14">
      <c r="A36" s="921" t="s">
        <v>515</v>
      </c>
      <c r="B36" s="172">
        <v>2892</v>
      </c>
      <c r="C36" s="172">
        <v>3223</v>
      </c>
      <c r="D36" s="929">
        <v>42.698951720064962</v>
      </c>
      <c r="E36" s="929">
        <v>43.731343283582092</v>
      </c>
      <c r="F36" s="47">
        <v>3881</v>
      </c>
      <c r="G36" s="47">
        <v>4147</v>
      </c>
      <c r="H36" s="929">
        <v>57.301048279935038</v>
      </c>
      <c r="I36" s="929">
        <v>56.268656716417908</v>
      </c>
      <c r="J36" s="245">
        <v>6773</v>
      </c>
      <c r="K36" s="23">
        <v>7370</v>
      </c>
      <c r="M36" s="9"/>
      <c r="N36" s="9"/>
    </row>
    <row r="37" spans="1:14">
      <c r="A37" s="930" t="s">
        <v>554</v>
      </c>
      <c r="B37" s="178">
        <v>2910</v>
      </c>
      <c r="C37" s="178">
        <v>2943</v>
      </c>
      <c r="D37" s="931">
        <v>70.734078755469127</v>
      </c>
      <c r="E37" s="931">
        <v>64.089721254355396</v>
      </c>
      <c r="F37" s="50">
        <v>1204</v>
      </c>
      <c r="G37" s="50">
        <v>1649</v>
      </c>
      <c r="H37" s="931">
        <v>29.265921244530869</v>
      </c>
      <c r="I37" s="931">
        <v>35.910278745644597</v>
      </c>
      <c r="J37" s="250">
        <v>4114</v>
      </c>
      <c r="K37" s="31">
        <v>4592</v>
      </c>
      <c r="M37" s="9"/>
      <c r="N37" s="9"/>
    </row>
    <row r="38" spans="1:14">
      <c r="A38" s="921"/>
      <c r="B38" s="932"/>
      <c r="C38" s="932"/>
      <c r="D38" s="932"/>
      <c r="E38" s="929"/>
      <c r="F38" s="18"/>
      <c r="G38" s="18"/>
      <c r="H38" s="18"/>
      <c r="I38" s="929"/>
      <c r="J38" s="929"/>
      <c r="K38" s="18"/>
    </row>
    <row r="39" spans="1:14">
      <c r="A39" s="1169" t="s">
        <v>1907</v>
      </c>
      <c r="B39" s="1169"/>
      <c r="C39" s="1169"/>
      <c r="D39" s="1169"/>
      <c r="E39" s="1169"/>
      <c r="F39" s="1169"/>
      <c r="G39" s="1169"/>
      <c r="H39" s="1169"/>
      <c r="I39" s="1169"/>
      <c r="J39" s="1169"/>
      <c r="K39" s="1169"/>
    </row>
    <row r="40" spans="1:14">
      <c r="A40" s="1169"/>
      <c r="B40" s="1169"/>
      <c r="C40" s="1169"/>
      <c r="D40" s="1169"/>
      <c r="E40" s="1169"/>
      <c r="F40" s="1169"/>
      <c r="G40" s="1169"/>
      <c r="H40" s="1169"/>
      <c r="I40" s="1169"/>
      <c r="J40" s="1169"/>
      <c r="K40" s="1169"/>
    </row>
    <row r="41" spans="1:14">
      <c r="A41" s="920" t="s">
        <v>1892</v>
      </c>
    </row>
    <row r="42" spans="1:14">
      <c r="A42" s="2" t="s">
        <v>1921</v>
      </c>
    </row>
    <row r="43" spans="1:14">
      <c r="A43" s="2" t="s">
        <v>1922</v>
      </c>
    </row>
    <row r="44" spans="1:14">
      <c r="A44" s="1094" t="s">
        <v>1923</v>
      </c>
      <c r="B44" s="1094"/>
      <c r="C44" s="1094"/>
      <c r="D44" s="1094"/>
      <c r="E44" s="1094"/>
      <c r="F44" s="1094"/>
      <c r="G44" s="1094"/>
      <c r="H44" s="1094"/>
      <c r="I44" s="1094"/>
      <c r="J44" s="1094"/>
      <c r="K44" s="1094"/>
    </row>
  </sheetData>
  <mergeCells count="10">
    <mergeCell ref="A39:K40"/>
    <mergeCell ref="A44:K44"/>
    <mergeCell ref="A5:A7"/>
    <mergeCell ref="B5:E5"/>
    <mergeCell ref="F5:I5"/>
    <mergeCell ref="J5:K6"/>
    <mergeCell ref="B6:C6"/>
    <mergeCell ref="D6:E6"/>
    <mergeCell ref="F6:G6"/>
    <mergeCell ref="H6:I6"/>
  </mergeCells>
  <hyperlinks>
    <hyperlink ref="K1" location="Índice!A1" display="(Voltar ao índice)" xr:uid="{00000000-0004-0000-7E00-000000000000}"/>
  </hyperlinks>
  <pageMargins left="0.511811024" right="0.511811024" top="0.78740157499999996" bottom="0.78740157499999996" header="0.31496062000000002" footer="0.31496062000000002"/>
  <pageSetup paperSize="9" orientation="portrait"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Z17"/>
  <sheetViews>
    <sheetView zoomScaleNormal="100" workbookViewId="0">
      <pane xSplit="1" topLeftCell="B1" activePane="topRight" state="frozen"/>
      <selection pane="topRight" activeCell="M1" sqref="M1"/>
      <selection activeCell="N37" sqref="N37"/>
    </sheetView>
  </sheetViews>
  <sheetFormatPr defaultColWidth="9.28515625" defaultRowHeight="9.9499999999999993"/>
  <cols>
    <col min="1" max="1" width="27" style="2" customWidth="1"/>
    <col min="2" max="25" width="9.28515625" style="2"/>
    <col min="26" max="26" width="12.28515625" style="2" customWidth="1"/>
    <col min="27" max="16384" width="9.28515625" style="2"/>
  </cols>
  <sheetData>
    <row r="1" spans="1:26" ht="10.5">
      <c r="A1" s="41" t="s">
        <v>1924</v>
      </c>
      <c r="L1" s="933"/>
      <c r="Z1" s="44" t="s">
        <v>494</v>
      </c>
    </row>
    <row r="2" spans="1:26">
      <c r="A2" s="2" t="s">
        <v>442</v>
      </c>
      <c r="L2" s="933"/>
    </row>
    <row r="3" spans="1:26">
      <c r="A3" s="2" t="s">
        <v>1925</v>
      </c>
      <c r="L3" s="933"/>
    </row>
    <row r="4" spans="1:26">
      <c r="L4" s="933"/>
    </row>
    <row r="5" spans="1:26" ht="31.5">
      <c r="A5" s="934"/>
      <c r="B5" s="821">
        <v>2000</v>
      </c>
      <c r="C5" s="821">
        <v>2001</v>
      </c>
      <c r="D5" s="821">
        <v>2002</v>
      </c>
      <c r="E5" s="821">
        <v>2003</v>
      </c>
      <c r="F5" s="821">
        <v>2004</v>
      </c>
      <c r="G5" s="821">
        <v>2005</v>
      </c>
      <c r="H5" s="821">
        <v>2006</v>
      </c>
      <c r="I5" s="821">
        <v>2007</v>
      </c>
      <c r="J5" s="821">
        <v>2008</v>
      </c>
      <c r="K5" s="821">
        <v>2009</v>
      </c>
      <c r="L5" s="821">
        <v>2010</v>
      </c>
      <c r="M5" s="821">
        <v>2011</v>
      </c>
      <c r="N5" s="821">
        <v>2012</v>
      </c>
      <c r="O5" s="821">
        <v>2013</v>
      </c>
      <c r="P5" s="821">
        <v>2014</v>
      </c>
      <c r="Q5" s="821">
        <v>2015</v>
      </c>
      <c r="R5" s="821">
        <v>2016</v>
      </c>
      <c r="S5" s="821">
        <v>2017</v>
      </c>
      <c r="T5" s="821">
        <v>2018</v>
      </c>
      <c r="U5" s="821">
        <v>2019</v>
      </c>
      <c r="V5" s="821">
        <v>2020</v>
      </c>
      <c r="W5" s="821">
        <v>2021</v>
      </c>
      <c r="X5" s="821">
        <v>2022</v>
      </c>
      <c r="Y5" s="821">
        <v>2023</v>
      </c>
      <c r="Z5" s="1031" t="s">
        <v>1926</v>
      </c>
    </row>
    <row r="6" spans="1:26">
      <c r="A6" s="7" t="s">
        <v>1927</v>
      </c>
      <c r="B6" s="49">
        <v>174980</v>
      </c>
      <c r="C6" s="49">
        <v>171366</v>
      </c>
      <c r="D6" s="49">
        <v>181019</v>
      </c>
      <c r="E6" s="49">
        <v>240203</v>
      </c>
      <c r="F6" s="49">
        <v>262710</v>
      </c>
      <c r="G6" s="49">
        <v>296919</v>
      </c>
      <c r="H6" s="49">
        <v>339580</v>
      </c>
      <c r="I6" s="49">
        <v>366359</v>
      </c>
      <c r="J6" s="49">
        <v>393698</v>
      </c>
      <c r="K6" s="49">
        <v>417112</v>
      </c>
      <c r="L6" s="49">
        <v>445705</v>
      </c>
      <c r="M6" s="49">
        <v>471254</v>
      </c>
      <c r="N6" s="49">
        <v>513713</v>
      </c>
      <c r="O6" s="49">
        <v>557286</v>
      </c>
      <c r="P6" s="49">
        <v>584758</v>
      </c>
      <c r="Q6" s="49">
        <v>663155</v>
      </c>
      <c r="R6" s="49">
        <v>702385</v>
      </c>
      <c r="S6" s="49">
        <v>704576</v>
      </c>
      <c r="T6" s="49">
        <v>725332</v>
      </c>
      <c r="U6" s="49">
        <v>748009</v>
      </c>
      <c r="V6" s="49">
        <v>753966</v>
      </c>
      <c r="W6" s="49">
        <v>815165</v>
      </c>
      <c r="X6" s="49">
        <v>826740</v>
      </c>
      <c r="Y6" s="49">
        <v>846021</v>
      </c>
      <c r="Z6" s="8">
        <v>383.49582809463936</v>
      </c>
    </row>
    <row r="7" spans="1:26">
      <c r="A7" s="2" t="s">
        <v>1928</v>
      </c>
      <c r="B7" s="47">
        <v>57775</v>
      </c>
      <c r="C7" s="47">
        <v>62493</v>
      </c>
      <c r="D7" s="47">
        <v>58326</v>
      </c>
      <c r="E7" s="47">
        <v>68101</v>
      </c>
      <c r="F7" s="47">
        <v>73648</v>
      </c>
      <c r="G7" s="47">
        <v>64483</v>
      </c>
      <c r="H7" s="47">
        <v>61656</v>
      </c>
      <c r="I7" s="47">
        <v>56014</v>
      </c>
      <c r="J7" s="47">
        <v>57731</v>
      </c>
      <c r="K7" s="47">
        <v>56514</v>
      </c>
      <c r="L7" s="47">
        <v>50546</v>
      </c>
      <c r="M7" s="47">
        <v>43328</v>
      </c>
      <c r="N7" s="47">
        <v>34290</v>
      </c>
      <c r="O7" s="47">
        <v>24221</v>
      </c>
      <c r="P7" s="47">
        <v>37444</v>
      </c>
      <c r="Q7" s="47">
        <v>35463</v>
      </c>
      <c r="R7" s="47">
        <v>19735</v>
      </c>
      <c r="S7" s="47">
        <v>18140</v>
      </c>
      <c r="T7" s="47">
        <v>18884</v>
      </c>
      <c r="U7" s="47">
        <v>7265</v>
      </c>
      <c r="V7" s="47">
        <v>5552</v>
      </c>
      <c r="W7" s="47">
        <v>5524</v>
      </c>
      <c r="X7" s="47">
        <v>5555</v>
      </c>
      <c r="Y7" s="47">
        <v>5989</v>
      </c>
      <c r="Z7" s="9">
        <v>-89.633924707918638</v>
      </c>
    </row>
    <row r="8" spans="1:26">
      <c r="A8" s="11" t="s">
        <v>1929</v>
      </c>
      <c r="B8" s="50">
        <v>232755</v>
      </c>
      <c r="C8" s="50">
        <v>233859</v>
      </c>
      <c r="D8" s="50">
        <v>239345</v>
      </c>
      <c r="E8" s="50">
        <v>308304</v>
      </c>
      <c r="F8" s="50">
        <v>336358</v>
      </c>
      <c r="G8" s="50">
        <v>361402</v>
      </c>
      <c r="H8" s="50">
        <v>401236</v>
      </c>
      <c r="I8" s="50">
        <v>422373</v>
      </c>
      <c r="J8" s="50">
        <v>451429</v>
      </c>
      <c r="K8" s="50">
        <v>473626</v>
      </c>
      <c r="L8" s="50">
        <v>496251</v>
      </c>
      <c r="M8" s="50">
        <v>514582</v>
      </c>
      <c r="N8" s="50">
        <v>548003</v>
      </c>
      <c r="O8" s="50">
        <v>581507</v>
      </c>
      <c r="P8" s="50">
        <v>622202</v>
      </c>
      <c r="Q8" s="50">
        <v>698618</v>
      </c>
      <c r="R8" s="50">
        <v>722120</v>
      </c>
      <c r="S8" s="50">
        <v>722716</v>
      </c>
      <c r="T8" s="50">
        <v>744216</v>
      </c>
      <c r="U8" s="50">
        <v>755274</v>
      </c>
      <c r="V8" s="50">
        <v>759518</v>
      </c>
      <c r="W8" s="50">
        <v>820689</v>
      </c>
      <c r="X8" s="50">
        <v>832295</v>
      </c>
      <c r="Y8" s="50">
        <v>852010</v>
      </c>
      <c r="Z8" s="212">
        <v>266.05443492083947</v>
      </c>
    </row>
    <row r="9" spans="1:26">
      <c r="B9" s="47"/>
      <c r="C9" s="47"/>
      <c r="D9" s="47"/>
      <c r="E9" s="47"/>
      <c r="F9" s="47"/>
      <c r="G9" s="47"/>
      <c r="H9" s="47"/>
      <c r="I9" s="47"/>
      <c r="J9" s="47"/>
      <c r="K9" s="47"/>
      <c r="L9" s="47"/>
      <c r="M9" s="47"/>
      <c r="N9" s="47"/>
      <c r="O9" s="47"/>
      <c r="P9" s="47"/>
      <c r="Q9" s="47"/>
      <c r="R9" s="47"/>
      <c r="S9" s="47"/>
      <c r="T9" s="47"/>
      <c r="U9" s="47"/>
      <c r="V9" s="47"/>
      <c r="W9" s="47"/>
      <c r="X9" s="47"/>
      <c r="Y9" s="47"/>
      <c r="Z9" s="9"/>
    </row>
    <row r="10" spans="1:26" ht="10.5">
      <c r="A10" s="920" t="s">
        <v>1907</v>
      </c>
      <c r="B10" s="47"/>
      <c r="C10" s="47"/>
      <c r="D10" s="47"/>
      <c r="E10" s="47"/>
      <c r="F10" s="47"/>
      <c r="G10" s="47"/>
      <c r="H10" s="47"/>
      <c r="I10" s="47"/>
      <c r="J10" s="47"/>
      <c r="K10" s="47"/>
      <c r="L10" s="47"/>
      <c r="M10" s="47"/>
      <c r="N10" s="47"/>
      <c r="O10" s="47"/>
      <c r="P10" s="47"/>
      <c r="Q10" s="47"/>
      <c r="R10" s="47"/>
      <c r="S10" s="47"/>
      <c r="T10" s="47"/>
      <c r="U10" s="47"/>
      <c r="V10" s="47"/>
      <c r="W10" s="47"/>
      <c r="X10" s="47"/>
      <c r="Y10" s="47"/>
    </row>
    <row r="11" spans="1:26">
      <c r="V11" s="47"/>
    </row>
    <row r="15" spans="1:26">
      <c r="X15" s="47"/>
      <c r="Y15" s="47"/>
    </row>
    <row r="16" spans="1:26">
      <c r="X16" s="47"/>
      <c r="Y16" s="47"/>
    </row>
    <row r="17" spans="24:25">
      <c r="X17" s="47"/>
      <c r="Y17" s="47"/>
    </row>
  </sheetData>
  <hyperlinks>
    <hyperlink ref="Z1" location="Índice!A1" display="(Voltar ao índice)" xr:uid="{00000000-0004-0000-7F00-000000000000}"/>
  </hyperlinks>
  <pageMargins left="0.511811024" right="0.511811024" top="0.78740157499999996" bottom="0.78740157499999996" header="0.31496062000000002" footer="0.31496062000000002"/>
  <pageSetup orientation="portrait"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S31"/>
  <sheetViews>
    <sheetView zoomScaleNormal="100" workbookViewId="0">
      <selection activeCell="B1" sqref="B1"/>
    </sheetView>
  </sheetViews>
  <sheetFormatPr defaultColWidth="9.28515625" defaultRowHeight="9.9499999999999993"/>
  <cols>
    <col min="1" max="1" width="10.42578125" style="2" customWidth="1"/>
    <col min="2" max="2" width="10.7109375" style="2" customWidth="1"/>
    <col min="3" max="3" width="12.28515625" style="2" bestFit="1" customWidth="1"/>
    <col min="4" max="4" width="10.7109375" style="2" customWidth="1"/>
    <col min="5" max="5" width="12.28515625" style="2" bestFit="1" customWidth="1"/>
    <col min="6" max="6" width="10.7109375" style="2" customWidth="1"/>
    <col min="7" max="7" width="12.28515625" style="2" bestFit="1" customWidth="1"/>
    <col min="8" max="8" width="10.7109375" style="2" customWidth="1"/>
    <col min="9" max="9" width="12.28515625" style="2" bestFit="1" customWidth="1"/>
    <col min="10" max="10" width="10.7109375" style="2" customWidth="1"/>
    <col min="11" max="11" width="12.28515625" style="2" bestFit="1" customWidth="1"/>
    <col min="12" max="12" width="13.28515625" style="2" customWidth="1"/>
    <col min="13" max="13" width="11.5703125" style="2" customWidth="1"/>
    <col min="14" max="14" width="17.5703125" style="2" customWidth="1"/>
    <col min="15" max="26" width="9.28515625" style="2"/>
    <col min="27" max="27" width="10.28515625" style="2" customWidth="1"/>
    <col min="28" max="16384" width="9.28515625" style="2"/>
  </cols>
  <sheetData>
    <row r="1" spans="1:19" ht="10.5">
      <c r="A1" s="41" t="s">
        <v>1930</v>
      </c>
      <c r="N1" s="44" t="s">
        <v>494</v>
      </c>
      <c r="S1" s="933"/>
    </row>
    <row r="2" spans="1:19" ht="12">
      <c r="A2" s="2" t="s">
        <v>1931</v>
      </c>
      <c r="S2" s="933"/>
    </row>
    <row r="3" spans="1:19">
      <c r="A3" s="2" t="s">
        <v>1932</v>
      </c>
      <c r="S3" s="933"/>
    </row>
    <row r="4" spans="1:19">
      <c r="S4" s="933"/>
    </row>
    <row r="5" spans="1:19" ht="45" customHeight="1">
      <c r="A5" s="1275" t="s">
        <v>1639</v>
      </c>
      <c r="B5" s="1091" t="s">
        <v>1933</v>
      </c>
      <c r="C5" s="1147"/>
      <c r="D5" s="1091" t="s">
        <v>817</v>
      </c>
      <c r="E5" s="1147"/>
      <c r="F5" s="1091" t="s">
        <v>816</v>
      </c>
      <c r="G5" s="1147"/>
      <c r="H5" s="1091" t="s">
        <v>649</v>
      </c>
      <c r="I5" s="1147"/>
      <c r="J5" s="1091" t="s">
        <v>969</v>
      </c>
      <c r="K5" s="1147"/>
      <c r="L5" s="1107" t="s">
        <v>1934</v>
      </c>
      <c r="M5" s="1107" t="s">
        <v>1929</v>
      </c>
      <c r="N5" s="1107" t="s">
        <v>1935</v>
      </c>
    </row>
    <row r="6" spans="1:19" ht="27.75" customHeight="1">
      <c r="A6" s="1277"/>
      <c r="B6" s="1020" t="s">
        <v>603</v>
      </c>
      <c r="C6" s="1020" t="s">
        <v>835</v>
      </c>
      <c r="D6" s="1020" t="s">
        <v>603</v>
      </c>
      <c r="E6" s="1020" t="s">
        <v>835</v>
      </c>
      <c r="F6" s="1020" t="s">
        <v>603</v>
      </c>
      <c r="G6" s="1020" t="s">
        <v>835</v>
      </c>
      <c r="H6" s="1020" t="s">
        <v>603</v>
      </c>
      <c r="I6" s="1020" t="s">
        <v>835</v>
      </c>
      <c r="J6" s="1020" t="s">
        <v>603</v>
      </c>
      <c r="K6" s="1020" t="s">
        <v>835</v>
      </c>
      <c r="L6" s="1109"/>
      <c r="M6" s="1109"/>
      <c r="N6" s="1109"/>
    </row>
    <row r="7" spans="1:19">
      <c r="A7" s="164">
        <v>2005</v>
      </c>
      <c r="B7" s="47">
        <v>91843</v>
      </c>
      <c r="C7" s="9">
        <v>58.446608120147602</v>
      </c>
      <c r="D7" s="47">
        <v>62574</v>
      </c>
      <c r="E7" s="48">
        <v>39.820542191676211</v>
      </c>
      <c r="F7" s="47">
        <v>1046</v>
      </c>
      <c r="G7" s="9">
        <v>0.66564846633575159</v>
      </c>
      <c r="H7" s="2">
        <v>279</v>
      </c>
      <c r="I7" s="9">
        <v>0.17754868270332189</v>
      </c>
      <c r="J7" s="7">
        <v>1398</v>
      </c>
      <c r="K7" s="8">
        <v>0.8896525391370752</v>
      </c>
      <c r="L7" s="47">
        <v>157140</v>
      </c>
      <c r="M7" s="47">
        <v>361402</v>
      </c>
      <c r="N7" s="9">
        <v>43.480666958124203</v>
      </c>
      <c r="Q7" s="9"/>
    </row>
    <row r="8" spans="1:19">
      <c r="A8" s="164">
        <v>2006</v>
      </c>
      <c r="B8" s="47">
        <v>135426</v>
      </c>
      <c r="C8" s="9">
        <v>56.657434756051636</v>
      </c>
      <c r="D8" s="47">
        <v>97422</v>
      </c>
      <c r="E8" s="48">
        <v>40.757909181427962</v>
      </c>
      <c r="F8" s="47">
        <v>1587</v>
      </c>
      <c r="G8" s="9">
        <v>0.66394450812882277</v>
      </c>
      <c r="H8" s="2">
        <v>602</v>
      </c>
      <c r="I8" s="9">
        <v>0.25185544668780802</v>
      </c>
      <c r="J8" s="2">
        <v>3989</v>
      </c>
      <c r="K8" s="9">
        <v>1.6688561077037645</v>
      </c>
      <c r="L8" s="47">
        <v>239026</v>
      </c>
      <c r="M8" s="47">
        <v>401236</v>
      </c>
      <c r="N8" s="9">
        <v>59.572421218435032</v>
      </c>
      <c r="Q8" s="9"/>
    </row>
    <row r="9" spans="1:19">
      <c r="A9" s="164">
        <v>2007</v>
      </c>
      <c r="B9" s="47">
        <v>199842</v>
      </c>
      <c r="C9" s="9">
        <v>58.07604677655592</v>
      </c>
      <c r="D9" s="47">
        <v>137436</v>
      </c>
      <c r="E9" s="48">
        <v>39.940250621905008</v>
      </c>
      <c r="F9" s="47">
        <v>2234</v>
      </c>
      <c r="G9" s="9">
        <v>0.64922232813335501</v>
      </c>
      <c r="H9" s="2">
        <v>539</v>
      </c>
      <c r="I9" s="9">
        <v>0.15663869062841465</v>
      </c>
      <c r="J9" s="2">
        <v>4053</v>
      </c>
      <c r="K9" s="9">
        <v>1.1778415827772999</v>
      </c>
      <c r="L9" s="47">
        <v>344104</v>
      </c>
      <c r="M9" s="47">
        <v>422373</v>
      </c>
      <c r="N9" s="9">
        <v>81.469222701261685</v>
      </c>
      <c r="Q9" s="9"/>
    </row>
    <row r="10" spans="1:19">
      <c r="A10" s="164">
        <v>2008</v>
      </c>
      <c r="B10" s="47">
        <v>217160</v>
      </c>
      <c r="C10" s="9">
        <v>56.769848925696756</v>
      </c>
      <c r="D10" s="47">
        <v>147438</v>
      </c>
      <c r="E10" s="48">
        <v>38.543161659177002</v>
      </c>
      <c r="F10" s="47">
        <v>2733</v>
      </c>
      <c r="G10" s="9">
        <v>0.71445937149534544</v>
      </c>
      <c r="H10" s="47">
        <v>511</v>
      </c>
      <c r="I10" s="9">
        <v>0.13358534168829914</v>
      </c>
      <c r="J10" s="47">
        <v>14685</v>
      </c>
      <c r="K10" s="9">
        <v>3.8389447019426077</v>
      </c>
      <c r="L10" s="47">
        <v>382527</v>
      </c>
      <c r="M10" s="47">
        <v>451429</v>
      </c>
      <c r="N10" s="9">
        <v>84.736913224449466</v>
      </c>
      <c r="Q10" s="9"/>
    </row>
    <row r="11" spans="1:19">
      <c r="A11" s="164">
        <v>2009</v>
      </c>
      <c r="B11" s="47">
        <v>240351</v>
      </c>
      <c r="C11" s="9">
        <v>59.03210832291547</v>
      </c>
      <c r="D11" s="47">
        <v>156197</v>
      </c>
      <c r="E11" s="48">
        <v>38.363219723298123</v>
      </c>
      <c r="F11" s="47">
        <v>2026</v>
      </c>
      <c r="G11" s="9">
        <v>0.49760163869601842</v>
      </c>
      <c r="H11" s="47">
        <v>521</v>
      </c>
      <c r="I11" s="9">
        <v>0.12796172446230286</v>
      </c>
      <c r="J11" s="47">
        <v>8058</v>
      </c>
      <c r="K11" s="9">
        <v>1.9791085906280932</v>
      </c>
      <c r="L11" s="47">
        <v>407153</v>
      </c>
      <c r="M11" s="47">
        <v>473626</v>
      </c>
      <c r="N11" s="9">
        <v>85.965086376170234</v>
      </c>
      <c r="Q11" s="9"/>
    </row>
    <row r="12" spans="1:19">
      <c r="A12" s="164">
        <v>2010</v>
      </c>
      <c r="B12" s="47">
        <v>252796</v>
      </c>
      <c r="C12" s="9">
        <v>59.795019052867858</v>
      </c>
      <c r="D12" s="47">
        <v>156535</v>
      </c>
      <c r="E12" s="48">
        <v>37.025954949606287</v>
      </c>
      <c r="F12" s="47">
        <v>2006</v>
      </c>
      <c r="G12" s="9">
        <v>0.47448855290452752</v>
      </c>
      <c r="H12" s="47">
        <v>748</v>
      </c>
      <c r="I12" s="9">
        <v>0.17692793498134923</v>
      </c>
      <c r="J12" s="47">
        <v>10686</v>
      </c>
      <c r="K12" s="9">
        <v>2.5276095096399707</v>
      </c>
      <c r="L12" s="47">
        <v>422771</v>
      </c>
      <c r="M12" s="47">
        <v>496251</v>
      </c>
      <c r="N12" s="9">
        <v>85.192976941104405</v>
      </c>
      <c r="Q12" s="9"/>
    </row>
    <row r="13" spans="1:19">
      <c r="A13" s="164">
        <v>2011</v>
      </c>
      <c r="B13" s="47">
        <v>274058</v>
      </c>
      <c r="C13" s="9">
        <v>60.344463136014937</v>
      </c>
      <c r="D13" s="47">
        <v>166340</v>
      </c>
      <c r="E13" s="48">
        <v>36.626181312148248</v>
      </c>
      <c r="F13" s="47">
        <v>2180</v>
      </c>
      <c r="G13" s="9">
        <v>0.48001127365927126</v>
      </c>
      <c r="H13" s="47">
        <v>769</v>
      </c>
      <c r="I13" s="9">
        <v>0.16932507772659616</v>
      </c>
      <c r="J13" s="47">
        <v>10809</v>
      </c>
      <c r="K13" s="9">
        <v>2.3800192004509464</v>
      </c>
      <c r="L13" s="47">
        <v>454156</v>
      </c>
      <c r="M13" s="47">
        <v>514582</v>
      </c>
      <c r="N13" s="9">
        <v>88.257265120039179</v>
      </c>
      <c r="Q13" s="9"/>
    </row>
    <row r="14" spans="1:19">
      <c r="A14" s="164">
        <v>2012</v>
      </c>
      <c r="B14" s="47">
        <v>294999</v>
      </c>
      <c r="C14" s="9">
        <v>60.747005368406093</v>
      </c>
      <c r="D14" s="47">
        <v>173463</v>
      </c>
      <c r="E14" s="48">
        <v>35.719978007450287</v>
      </c>
      <c r="F14" s="47">
        <v>2314</v>
      </c>
      <c r="G14" s="9">
        <v>0.47650524382283233</v>
      </c>
      <c r="H14" s="47">
        <v>847</v>
      </c>
      <c r="I14" s="9">
        <v>0.17441656936816721</v>
      </c>
      <c r="J14" s="47">
        <v>13996</v>
      </c>
      <c r="K14" s="9">
        <v>2.8820948109526192</v>
      </c>
      <c r="L14" s="47">
        <v>485619</v>
      </c>
      <c r="M14" s="47">
        <v>548003</v>
      </c>
      <c r="N14" s="9">
        <v>88.61612071466763</v>
      </c>
      <c r="Q14" s="9"/>
    </row>
    <row r="15" spans="1:19">
      <c r="A15" s="164">
        <v>2013</v>
      </c>
      <c r="B15" s="47">
        <v>307715</v>
      </c>
      <c r="C15" s="9">
        <v>61.679064015217563</v>
      </c>
      <c r="D15" s="47">
        <v>176137</v>
      </c>
      <c r="E15" s="48">
        <v>35.305283455302401</v>
      </c>
      <c r="F15" s="47">
        <v>2755</v>
      </c>
      <c r="G15" s="9">
        <v>0.55221819333449584</v>
      </c>
      <c r="H15" s="47">
        <v>763</v>
      </c>
      <c r="I15" s="9">
        <v>0.15293737985997111</v>
      </c>
      <c r="J15" s="47">
        <v>11527</v>
      </c>
      <c r="K15" s="9">
        <v>2.310496956285566</v>
      </c>
      <c r="L15" s="47">
        <v>498897</v>
      </c>
      <c r="M15" s="47">
        <v>581507</v>
      </c>
      <c r="N15" s="9">
        <v>85.793808157081514</v>
      </c>
      <c r="Q15" s="9"/>
    </row>
    <row r="16" spans="1:19">
      <c r="A16" s="164">
        <v>2014</v>
      </c>
      <c r="B16" s="47">
        <v>312625</v>
      </c>
      <c r="C16" s="9">
        <v>61.673170173562752</v>
      </c>
      <c r="D16" s="47">
        <v>188695</v>
      </c>
      <c r="E16" s="48">
        <v>37.224850366734664</v>
      </c>
      <c r="F16" s="47">
        <v>3312</v>
      </c>
      <c r="G16" s="9">
        <v>0.65337557653687273</v>
      </c>
      <c r="H16" s="47">
        <v>666</v>
      </c>
      <c r="I16" s="9">
        <v>0.13138530615143634</v>
      </c>
      <c r="J16" s="47">
        <v>1608</v>
      </c>
      <c r="K16" s="9">
        <v>0.3172185770142788</v>
      </c>
      <c r="L16" s="47">
        <v>506906</v>
      </c>
      <c r="M16" s="47">
        <v>622202</v>
      </c>
      <c r="N16" s="9">
        <v>81.469683478998775</v>
      </c>
      <c r="Q16" s="9"/>
    </row>
    <row r="17" spans="1:17">
      <c r="A17" s="164">
        <v>2015</v>
      </c>
      <c r="B17" s="47">
        <v>289799</v>
      </c>
      <c r="C17" s="9">
        <v>63.506731999789622</v>
      </c>
      <c r="D17" s="47">
        <v>162731</v>
      </c>
      <c r="E17" s="48">
        <v>35.660971932469629</v>
      </c>
      <c r="F17" s="47">
        <v>3028</v>
      </c>
      <c r="G17" s="9">
        <v>0.66355779176381902</v>
      </c>
      <c r="H17" s="47">
        <v>770</v>
      </c>
      <c r="I17" s="9">
        <v>0.16873827597692889</v>
      </c>
      <c r="J17" s="69" t="s">
        <v>583</v>
      </c>
      <c r="K17" s="187" t="s">
        <v>583</v>
      </c>
      <c r="L17" s="47">
        <v>456328</v>
      </c>
      <c r="M17" s="47">
        <v>698618</v>
      </c>
      <c r="N17" s="9">
        <v>65.318672006733294</v>
      </c>
      <c r="Q17" s="9"/>
    </row>
    <row r="18" spans="1:17">
      <c r="A18" s="164">
        <v>2016</v>
      </c>
      <c r="B18" s="47">
        <v>340611</v>
      </c>
      <c r="C18" s="9">
        <v>63.577193584995818</v>
      </c>
      <c r="D18" s="47">
        <v>188741</v>
      </c>
      <c r="E18" s="48">
        <v>35.229699259347747</v>
      </c>
      <c r="F18" s="47">
        <v>3111</v>
      </c>
      <c r="G18" s="9">
        <v>0.58068779118384906</v>
      </c>
      <c r="H18" s="47">
        <v>654</v>
      </c>
      <c r="I18" s="9">
        <v>0.12207322900489785</v>
      </c>
      <c r="J18" s="47">
        <v>2627</v>
      </c>
      <c r="K18" s="9">
        <v>0.49034613546768602</v>
      </c>
      <c r="L18" s="47">
        <v>535744</v>
      </c>
      <c r="M18" s="47">
        <v>722120</v>
      </c>
      <c r="N18" s="9">
        <v>74.19043926217249</v>
      </c>
      <c r="Q18" s="9"/>
    </row>
    <row r="19" spans="1:17">
      <c r="A19" s="164">
        <v>2017</v>
      </c>
      <c r="B19" s="47">
        <v>370976</v>
      </c>
      <c r="C19" s="9">
        <v>64.480334832757435</v>
      </c>
      <c r="D19" s="47">
        <v>198244</v>
      </c>
      <c r="E19" s="48">
        <v>34.457322033191268</v>
      </c>
      <c r="F19" s="47">
        <v>5022</v>
      </c>
      <c r="G19" s="9">
        <v>0.87288730680720006</v>
      </c>
      <c r="H19" s="47">
        <v>1090</v>
      </c>
      <c r="I19" s="9">
        <v>0.18945582724409557</v>
      </c>
      <c r="J19" s="69" t="s">
        <v>583</v>
      </c>
      <c r="K19" s="69" t="s">
        <v>583</v>
      </c>
      <c r="L19" s="47">
        <v>575332</v>
      </c>
      <c r="M19" s="47">
        <v>722716</v>
      </c>
      <c r="N19" s="9">
        <v>79.606927202386558</v>
      </c>
      <c r="Q19" s="9"/>
    </row>
    <row r="20" spans="1:17">
      <c r="A20" s="164">
        <v>2018</v>
      </c>
      <c r="B20" s="47">
        <v>399657</v>
      </c>
      <c r="C20" s="9">
        <v>66.03892369923858</v>
      </c>
      <c r="D20" s="47">
        <v>198804</v>
      </c>
      <c r="E20" s="48">
        <v>32.85017449238579</v>
      </c>
      <c r="F20" s="47">
        <v>5522</v>
      </c>
      <c r="G20" s="9">
        <v>0.91244976734348571</v>
      </c>
      <c r="H20" s="47">
        <v>1201</v>
      </c>
      <c r="I20" s="9">
        <v>0.19845204103214892</v>
      </c>
      <c r="J20" s="69" t="s">
        <v>583</v>
      </c>
      <c r="K20" s="187" t="s">
        <v>583</v>
      </c>
      <c r="L20" s="47">
        <v>605184</v>
      </c>
      <c r="M20" s="47">
        <v>744216</v>
      </c>
      <c r="N20" s="9">
        <v>81.318326937340771</v>
      </c>
      <c r="Q20" s="9"/>
    </row>
    <row r="21" spans="1:17">
      <c r="A21" s="164">
        <v>2019</v>
      </c>
      <c r="B21" s="47">
        <v>438719</v>
      </c>
      <c r="C21" s="9">
        <v>66.690431166051496</v>
      </c>
      <c r="D21" s="47">
        <v>212444</v>
      </c>
      <c r="E21" s="48">
        <v>32.293978511622818</v>
      </c>
      <c r="F21" s="47">
        <v>5291</v>
      </c>
      <c r="G21" s="9">
        <v>0.80429402715537412</v>
      </c>
      <c r="H21" s="47">
        <v>1390</v>
      </c>
      <c r="I21" s="9">
        <v>0.21129629517028353</v>
      </c>
      <c r="J21" s="69" t="s">
        <v>583</v>
      </c>
      <c r="K21" s="69" t="s">
        <v>583</v>
      </c>
      <c r="L21" s="47">
        <v>657844</v>
      </c>
      <c r="M21" s="47">
        <v>755274</v>
      </c>
      <c r="N21" s="9">
        <v>87.100045811189048</v>
      </c>
      <c r="Q21" s="9"/>
    </row>
    <row r="22" spans="1:17">
      <c r="A22" s="164">
        <v>2020</v>
      </c>
      <c r="B22" s="47">
        <v>397816</v>
      </c>
      <c r="C22" s="9">
        <v>66.310181820606346</v>
      </c>
      <c r="D22" s="47">
        <v>195085</v>
      </c>
      <c r="E22" s="48">
        <v>32.517852023229295</v>
      </c>
      <c r="F22" s="47">
        <v>5864</v>
      </c>
      <c r="G22" s="9">
        <v>0.97744411033250433</v>
      </c>
      <c r="H22" s="47">
        <v>1167</v>
      </c>
      <c r="I22" s="9">
        <v>0.19452204583186095</v>
      </c>
      <c r="J22" s="69" t="s">
        <v>583</v>
      </c>
      <c r="K22" s="69" t="s">
        <v>583</v>
      </c>
      <c r="L22" s="47">
        <v>599932</v>
      </c>
      <c r="M22" s="47">
        <v>759518</v>
      </c>
      <c r="N22" s="9">
        <v>78.988516401191276</v>
      </c>
      <c r="Q22" s="9"/>
    </row>
    <row r="23" spans="1:17">
      <c r="A23" s="164">
        <v>2021</v>
      </c>
      <c r="B23" s="47">
        <v>429255</v>
      </c>
      <c r="C23" s="9">
        <v>67.472343341810841</v>
      </c>
      <c r="D23" s="47">
        <v>184682</v>
      </c>
      <c r="E23" s="48">
        <v>29.029195496971049</v>
      </c>
      <c r="F23" s="47">
        <v>19012</v>
      </c>
      <c r="G23" s="9">
        <v>2.9883966211564394</v>
      </c>
      <c r="H23" s="47">
        <v>3245</v>
      </c>
      <c r="I23" s="9">
        <v>0.51006454006167934</v>
      </c>
      <c r="J23" s="69" t="s">
        <v>583</v>
      </c>
      <c r="K23" s="69" t="s">
        <v>583</v>
      </c>
      <c r="L23" s="47">
        <v>636194</v>
      </c>
      <c r="M23" s="47">
        <v>820689</v>
      </c>
      <c r="N23" s="9">
        <v>77.519498860104136</v>
      </c>
      <c r="Q23" s="9"/>
    </row>
    <row r="24" spans="1:17">
      <c r="A24" s="164">
        <v>2022</v>
      </c>
      <c r="B24" s="47">
        <v>442033</v>
      </c>
      <c r="C24" s="9">
        <v>68.229815438235789</v>
      </c>
      <c r="D24" s="47">
        <v>197084</v>
      </c>
      <c r="E24" s="9">
        <v>30.420816875276874</v>
      </c>
      <c r="F24" s="47">
        <v>7139</v>
      </c>
      <c r="G24" s="9">
        <v>1.1019373042591059</v>
      </c>
      <c r="H24" s="47">
        <v>1603</v>
      </c>
      <c r="I24" s="9">
        <v>0.24743038222823177</v>
      </c>
      <c r="J24" s="69" t="s">
        <v>583</v>
      </c>
      <c r="K24" s="69" t="s">
        <v>583</v>
      </c>
      <c r="L24" s="47">
        <v>647859</v>
      </c>
      <c r="M24" s="47">
        <v>832295</v>
      </c>
      <c r="N24" s="9">
        <v>77.840068725632136</v>
      </c>
      <c r="Q24" s="9"/>
    </row>
    <row r="25" spans="1:17">
      <c r="A25" s="164">
        <v>2023</v>
      </c>
      <c r="B25" s="47">
        <v>472850</v>
      </c>
      <c r="C25" s="9">
        <v>69.092944147008623</v>
      </c>
      <c r="D25" s="47">
        <v>203126</v>
      </c>
      <c r="E25" s="9">
        <v>29.680815000116898</v>
      </c>
      <c r="F25" s="47">
        <v>6721</v>
      </c>
      <c r="G25" s="9">
        <v>0.98207397189816004</v>
      </c>
      <c r="H25" s="47">
        <v>1671</v>
      </c>
      <c r="I25" s="9">
        <v>0.24416688097631684</v>
      </c>
      <c r="J25" s="69" t="s">
        <v>583</v>
      </c>
      <c r="K25" s="69" t="s">
        <v>583</v>
      </c>
      <c r="L25" s="47">
        <v>684368</v>
      </c>
      <c r="M25" s="47">
        <v>852086</v>
      </c>
      <c r="N25" s="9">
        <v>80.316775536741602</v>
      </c>
      <c r="Q25" s="9"/>
    </row>
    <row r="26" spans="1:17" ht="36.75" customHeight="1">
      <c r="A26" s="1033" t="s">
        <v>1936</v>
      </c>
      <c r="B26" s="39">
        <v>414.84598717376394</v>
      </c>
      <c r="C26" s="39" t="s">
        <v>583</v>
      </c>
      <c r="D26" s="39">
        <v>224.61725317224409</v>
      </c>
      <c r="E26" s="39" t="s">
        <v>583</v>
      </c>
      <c r="F26" s="39">
        <v>542.54302103250473</v>
      </c>
      <c r="G26" s="39" t="s">
        <v>583</v>
      </c>
      <c r="H26" s="39">
        <v>498.92473118279571</v>
      </c>
      <c r="I26" s="39" t="s">
        <v>583</v>
      </c>
      <c r="J26" s="39" t="s">
        <v>583</v>
      </c>
      <c r="K26" s="39" t="s">
        <v>583</v>
      </c>
      <c r="L26" s="39" t="s">
        <v>583</v>
      </c>
      <c r="M26" s="39" t="s">
        <v>583</v>
      </c>
      <c r="N26" s="39" t="s">
        <v>583</v>
      </c>
    </row>
    <row r="27" spans="1:17" ht="12" customHeight="1">
      <c r="B27" s="9"/>
      <c r="C27" s="9"/>
      <c r="D27" s="9"/>
      <c r="E27" s="9"/>
      <c r="F27" s="9"/>
      <c r="G27" s="9"/>
      <c r="H27" s="9"/>
    </row>
    <row r="28" spans="1:17" ht="10.5">
      <c r="A28" s="920" t="s">
        <v>1937</v>
      </c>
    </row>
    <row r="29" spans="1:17">
      <c r="A29" s="920" t="s">
        <v>778</v>
      </c>
    </row>
    <row r="30" spans="1:17">
      <c r="A30" s="17" t="s">
        <v>1938</v>
      </c>
    </row>
    <row r="31" spans="1:17">
      <c r="A31" s="2" t="s">
        <v>1939</v>
      </c>
    </row>
  </sheetData>
  <mergeCells count="9">
    <mergeCell ref="L5:L6"/>
    <mergeCell ref="M5:M6"/>
    <mergeCell ref="N5:N6"/>
    <mergeCell ref="A5:A6"/>
    <mergeCell ref="B5:C5"/>
    <mergeCell ref="D5:E5"/>
    <mergeCell ref="F5:G5"/>
    <mergeCell ref="H5:I5"/>
    <mergeCell ref="J5:K5"/>
  </mergeCells>
  <hyperlinks>
    <hyperlink ref="N1" location="Índice!A1" display="(Voltar ao índice)" xr:uid="{00000000-0004-0000-8000-000000000000}"/>
  </hyperlinks>
  <pageMargins left="0.511811024" right="0.511811024" top="0.78740157499999996" bottom="0.78740157499999996" header="0.31496062000000002" footer="0.31496062000000002"/>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27"/>
  <sheetViews>
    <sheetView workbookViewId="0">
      <selection activeCell="U1" sqref="U1"/>
    </sheetView>
  </sheetViews>
  <sheetFormatPr defaultColWidth="9.140625" defaultRowHeight="9.9499999999999993"/>
  <cols>
    <col min="1" max="16384" width="9.140625" style="2"/>
  </cols>
  <sheetData>
    <row r="1" spans="1:21" ht="10.5">
      <c r="A1" s="41" t="s">
        <v>811</v>
      </c>
      <c r="U1" s="44" t="s">
        <v>494</v>
      </c>
    </row>
    <row r="2" spans="1:21">
      <c r="A2" s="2" t="s">
        <v>47</v>
      </c>
    </row>
    <row r="6" spans="1:21">
      <c r="A6" s="2" t="s">
        <v>812</v>
      </c>
      <c r="B6" s="2" t="s">
        <v>813</v>
      </c>
    </row>
    <row r="7" spans="1:21">
      <c r="A7" s="2" t="s">
        <v>657</v>
      </c>
      <c r="B7" s="217">
        <v>4.0268456375838903E-2</v>
      </c>
    </row>
    <row r="8" spans="1:21">
      <c r="A8" s="2" t="s">
        <v>658</v>
      </c>
      <c r="B8" s="217">
        <v>0.95973154362416102</v>
      </c>
      <c r="H8" s="2" t="s">
        <v>814</v>
      </c>
      <c r="I8" s="2" t="s">
        <v>813</v>
      </c>
      <c r="O8" s="2" t="s">
        <v>815</v>
      </c>
      <c r="P8" s="2" t="s">
        <v>813</v>
      </c>
    </row>
    <row r="9" spans="1:21">
      <c r="H9" s="2" t="s">
        <v>653</v>
      </c>
      <c r="I9" s="217">
        <v>7.462686567164179E-3</v>
      </c>
      <c r="O9" s="2" t="s">
        <v>816</v>
      </c>
      <c r="P9" s="217">
        <v>8.4033613445378148E-3</v>
      </c>
    </row>
    <row r="10" spans="1:21">
      <c r="H10" s="2" t="s">
        <v>654</v>
      </c>
      <c r="I10" s="217">
        <v>2.9850746268656716E-2</v>
      </c>
      <c r="O10" s="2" t="s">
        <v>817</v>
      </c>
      <c r="P10" s="217">
        <v>0.29411764705882354</v>
      </c>
    </row>
    <row r="11" spans="1:21">
      <c r="H11" s="2" t="s">
        <v>656</v>
      </c>
      <c r="I11" s="217">
        <v>8.2089552238805971E-2</v>
      </c>
      <c r="O11" s="2" t="s">
        <v>818</v>
      </c>
      <c r="P11" s="217">
        <v>0.69747899159663862</v>
      </c>
    </row>
    <row r="12" spans="1:21">
      <c r="H12" s="2" t="s">
        <v>659</v>
      </c>
      <c r="I12" s="217">
        <v>0.26119402985074625</v>
      </c>
    </row>
    <row r="13" spans="1:21">
      <c r="H13" s="2" t="s">
        <v>660</v>
      </c>
      <c r="I13" s="217">
        <v>0.1417910447761194</v>
      </c>
    </row>
    <row r="14" spans="1:21">
      <c r="H14" s="2" t="s">
        <v>661</v>
      </c>
      <c r="I14" s="217">
        <v>0.11194029850746269</v>
      </c>
    </row>
    <row r="15" spans="1:21">
      <c r="H15" s="2" t="s">
        <v>662</v>
      </c>
      <c r="I15" s="217">
        <v>0.20149253731343283</v>
      </c>
    </row>
    <row r="16" spans="1:21">
      <c r="H16" s="2" t="s">
        <v>663</v>
      </c>
      <c r="I16" s="217">
        <v>0.1044776119402985</v>
      </c>
    </row>
    <row r="17" spans="1:9">
      <c r="H17" s="2" t="s">
        <v>664</v>
      </c>
      <c r="I17" s="217">
        <v>5.9701492537313432E-2</v>
      </c>
    </row>
    <row r="27" spans="1:9" ht="10.5">
      <c r="A27" s="2" t="s">
        <v>682</v>
      </c>
    </row>
  </sheetData>
  <hyperlinks>
    <hyperlink ref="U1" location="Índice!A1" display="(Voltar ao índice)" xr:uid="{00000000-0004-0000-0C00-000000000000}"/>
  </hyperlinks>
  <pageMargins left="0.511811024" right="0.511811024" top="0.78740157499999996" bottom="0.78740157499999996" header="0.31496062000000002" footer="0.31496062000000002"/>
  <drawing r:id="rId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XEL49"/>
  <sheetViews>
    <sheetView zoomScaleNormal="100" workbookViewId="0">
      <pane xSplit="1" topLeftCell="B1" activePane="topRight" state="frozen"/>
      <selection pane="topRight" activeCell="B1" sqref="B1"/>
      <selection activeCell="N37" sqref="N37"/>
    </sheetView>
  </sheetViews>
  <sheetFormatPr defaultColWidth="11.5703125" defaultRowHeight="9.9499999999999993"/>
  <cols>
    <col min="1" max="1" width="16.7109375" style="34" customWidth="1"/>
    <col min="2" max="9" width="9.28515625" style="34" customWidth="1"/>
    <col min="10" max="32" width="9.28515625" style="2" customWidth="1"/>
    <col min="33" max="16384" width="11.5703125" style="2"/>
  </cols>
  <sheetData>
    <row r="1" spans="1:32" ht="10.5">
      <c r="A1" s="697" t="s">
        <v>1940</v>
      </c>
      <c r="B1" s="697"/>
      <c r="C1" s="1028"/>
      <c r="D1" s="1028"/>
      <c r="E1" s="1028"/>
      <c r="F1" s="1028"/>
      <c r="G1" s="1028"/>
      <c r="H1" s="1028"/>
      <c r="I1" s="1028"/>
      <c r="AE1" s="866" t="s">
        <v>494</v>
      </c>
      <c r="AF1" s="866"/>
    </row>
    <row r="2" spans="1:32" ht="12">
      <c r="A2" s="1055" t="s">
        <v>1941</v>
      </c>
      <c r="B2" s="1055"/>
      <c r="C2" s="1028"/>
      <c r="D2" s="1028"/>
      <c r="E2" s="1028"/>
      <c r="F2" s="1028"/>
      <c r="G2" s="1028"/>
      <c r="H2" s="1028"/>
      <c r="I2" s="1028"/>
    </row>
    <row r="3" spans="1:32">
      <c r="A3" s="1055" t="s">
        <v>798</v>
      </c>
      <c r="B3" s="1055"/>
      <c r="C3" s="1028"/>
      <c r="D3" s="1028"/>
      <c r="E3" s="1028"/>
      <c r="F3" s="1028"/>
      <c r="G3" s="1028"/>
      <c r="H3" s="1028"/>
      <c r="I3" s="1028"/>
    </row>
    <row r="4" spans="1:32" ht="10.5">
      <c r="A4" s="697"/>
      <c r="B4" s="697"/>
      <c r="C4" s="1028"/>
      <c r="D4" s="1028"/>
      <c r="E4" s="1028"/>
      <c r="F4" s="1028"/>
      <c r="G4" s="1028"/>
      <c r="H4" s="1028"/>
      <c r="I4" s="1028"/>
    </row>
    <row r="5" spans="1:32" ht="21.6" customHeight="1">
      <c r="A5" s="1095" t="s">
        <v>570</v>
      </c>
      <c r="B5" s="1084" t="s">
        <v>1942</v>
      </c>
      <c r="C5" s="1084"/>
      <c r="D5" s="1084"/>
      <c r="E5" s="1084"/>
      <c r="F5" s="1084"/>
      <c r="G5" s="1084" t="s">
        <v>1943</v>
      </c>
      <c r="H5" s="1084"/>
      <c r="I5" s="1084"/>
      <c r="J5" s="1084"/>
      <c r="K5" s="1084"/>
      <c r="L5" s="1084" t="s">
        <v>1944</v>
      </c>
      <c r="M5" s="1084"/>
      <c r="N5" s="1084"/>
      <c r="O5" s="1084"/>
      <c r="P5" s="1084"/>
      <c r="Q5" s="1084" t="s">
        <v>1945</v>
      </c>
      <c r="R5" s="1084"/>
      <c r="S5" s="1084"/>
      <c r="T5" s="1084"/>
      <c r="U5" s="1084"/>
      <c r="V5" s="1084" t="s">
        <v>1946</v>
      </c>
      <c r="W5" s="1084"/>
      <c r="X5" s="1084"/>
      <c r="Y5" s="1084"/>
      <c r="Z5" s="1084"/>
      <c r="AA5" s="1084" t="s">
        <v>1947</v>
      </c>
      <c r="AB5" s="1084"/>
      <c r="AC5" s="1084"/>
      <c r="AD5" s="1084"/>
      <c r="AE5" s="1084"/>
      <c r="AF5" s="1075"/>
    </row>
    <row r="6" spans="1:32" ht="19.149999999999999" customHeight="1">
      <c r="A6" s="1096"/>
      <c r="B6" s="1084" t="s">
        <v>603</v>
      </c>
      <c r="C6" s="1084"/>
      <c r="D6" s="1084" t="s">
        <v>1948</v>
      </c>
      <c r="E6" s="1084"/>
      <c r="F6" s="1084" t="s">
        <v>580</v>
      </c>
      <c r="G6" s="1084" t="s">
        <v>603</v>
      </c>
      <c r="H6" s="1084"/>
      <c r="I6" s="1084" t="s">
        <v>1948</v>
      </c>
      <c r="J6" s="1084"/>
      <c r="K6" s="1084" t="s">
        <v>580</v>
      </c>
      <c r="L6" s="1084" t="s">
        <v>603</v>
      </c>
      <c r="M6" s="1084"/>
      <c r="N6" s="1084" t="s">
        <v>1948</v>
      </c>
      <c r="O6" s="1084"/>
      <c r="P6" s="1084" t="s">
        <v>580</v>
      </c>
      <c r="Q6" s="1084" t="s">
        <v>603</v>
      </c>
      <c r="R6" s="1084"/>
      <c r="S6" s="1084" t="s">
        <v>1948</v>
      </c>
      <c r="T6" s="1084"/>
      <c r="U6" s="1084" t="s">
        <v>580</v>
      </c>
      <c r="V6" s="1084" t="s">
        <v>603</v>
      </c>
      <c r="W6" s="1084"/>
      <c r="X6" s="1084" t="s">
        <v>1948</v>
      </c>
      <c r="Y6" s="1084"/>
      <c r="Z6" s="1084" t="s">
        <v>580</v>
      </c>
      <c r="AA6" s="1084" t="s">
        <v>603</v>
      </c>
      <c r="AB6" s="1084"/>
      <c r="AC6" s="1084" t="s">
        <v>1948</v>
      </c>
      <c r="AD6" s="1084"/>
      <c r="AE6" s="1084" t="s">
        <v>580</v>
      </c>
      <c r="AF6" s="1075"/>
    </row>
    <row r="7" spans="1:32" ht="15.75" customHeight="1">
      <c r="A7" s="1154"/>
      <c r="B7" s="1020">
        <v>2022</v>
      </c>
      <c r="C7" s="1020">
        <v>2023</v>
      </c>
      <c r="D7" s="1020">
        <v>2022</v>
      </c>
      <c r="E7" s="1020">
        <v>2023</v>
      </c>
      <c r="F7" s="1084"/>
      <c r="G7" s="1020">
        <v>2022</v>
      </c>
      <c r="H7" s="1020">
        <v>2023</v>
      </c>
      <c r="I7" s="1020">
        <v>2022</v>
      </c>
      <c r="J7" s="1020">
        <v>2023</v>
      </c>
      <c r="K7" s="1084"/>
      <c r="L7" s="1020">
        <v>2022</v>
      </c>
      <c r="M7" s="1020">
        <v>2023</v>
      </c>
      <c r="N7" s="1020">
        <v>2022</v>
      </c>
      <c r="O7" s="1020">
        <v>2023</v>
      </c>
      <c r="P7" s="1084"/>
      <c r="Q7" s="1020">
        <v>2022</v>
      </c>
      <c r="R7" s="1020">
        <v>2023</v>
      </c>
      <c r="S7" s="1020">
        <v>2022</v>
      </c>
      <c r="T7" s="1020">
        <v>2023</v>
      </c>
      <c r="U7" s="1084"/>
      <c r="V7" s="1020">
        <v>2022</v>
      </c>
      <c r="W7" s="1020">
        <v>2023</v>
      </c>
      <c r="X7" s="1020">
        <v>2022</v>
      </c>
      <c r="Y7" s="1020">
        <v>2023</v>
      </c>
      <c r="Z7" s="1084"/>
      <c r="AA7" s="1020">
        <v>2022</v>
      </c>
      <c r="AB7" s="1020">
        <v>2023</v>
      </c>
      <c r="AC7" s="1020">
        <v>2022</v>
      </c>
      <c r="AD7" s="1020">
        <v>2023</v>
      </c>
      <c r="AE7" s="1084"/>
      <c r="AF7" s="1075"/>
    </row>
    <row r="8" spans="1:32" ht="10.5">
      <c r="A8" s="1047"/>
      <c r="B8" s="1031"/>
      <c r="C8" s="1031"/>
      <c r="D8" s="1031"/>
      <c r="E8" s="1031"/>
      <c r="F8" s="1031"/>
      <c r="G8" s="1031"/>
      <c r="H8" s="1031"/>
      <c r="I8" s="1031"/>
      <c r="J8" s="1031"/>
      <c r="K8" s="1031"/>
      <c r="L8" s="1031"/>
      <c r="M8" s="1031"/>
    </row>
    <row r="9" spans="1:32" ht="10.5">
      <c r="A9" s="935" t="s">
        <v>582</v>
      </c>
      <c r="B9" s="201">
        <v>1430</v>
      </c>
      <c r="C9" s="201">
        <v>1446</v>
      </c>
      <c r="D9" s="256">
        <v>172.96852698550936</v>
      </c>
      <c r="E9" s="256">
        <v>170.91774317658781</v>
      </c>
      <c r="F9" s="902">
        <v>-1.1856398644669919</v>
      </c>
      <c r="G9" s="201">
        <v>390</v>
      </c>
      <c r="H9" s="201">
        <v>703</v>
      </c>
      <c r="I9" s="936">
        <v>47.173234632411642</v>
      </c>
      <c r="J9" s="936">
        <v>83.094864075478043</v>
      </c>
      <c r="K9" s="937">
        <v>76.148328014771067</v>
      </c>
      <c r="L9" s="938">
        <v>175</v>
      </c>
      <c r="M9" s="938">
        <v>207</v>
      </c>
      <c r="N9" s="936">
        <v>21.167477078646247</v>
      </c>
      <c r="O9" s="936">
        <v>24.467477757644314</v>
      </c>
      <c r="P9" s="937">
        <v>15.589957493456353</v>
      </c>
      <c r="Q9" s="938">
        <v>58</v>
      </c>
      <c r="R9" s="938">
        <v>37</v>
      </c>
      <c r="S9" s="936">
        <v>7.0155066889227564</v>
      </c>
      <c r="T9" s="936">
        <v>4.3734138987093703</v>
      </c>
      <c r="U9" s="937">
        <v>-37.660755058293361</v>
      </c>
      <c r="V9" s="938">
        <v>400</v>
      </c>
      <c r="W9" s="938">
        <v>698</v>
      </c>
      <c r="X9" s="936">
        <v>48.382804751191429</v>
      </c>
      <c r="Y9" s="936">
        <v>82.50386219727406</v>
      </c>
      <c r="Z9" s="937">
        <v>70.52310758243587</v>
      </c>
      <c r="AA9" s="201">
        <v>2453</v>
      </c>
      <c r="AB9" s="201">
        <v>3091</v>
      </c>
      <c r="AC9" s="936">
        <v>296.70755013668145</v>
      </c>
      <c r="AD9" s="936">
        <v>365.3573611056936</v>
      </c>
      <c r="AE9" s="937">
        <v>23.137197195483527</v>
      </c>
      <c r="AF9" s="779"/>
    </row>
    <row r="10" spans="1:32" ht="10.5">
      <c r="A10" s="939"/>
      <c r="B10" s="940"/>
      <c r="C10" s="940"/>
      <c r="D10" s="173"/>
      <c r="E10" s="173"/>
      <c r="F10" s="937"/>
      <c r="G10" s="940"/>
      <c r="H10" s="940"/>
      <c r="I10" s="937"/>
      <c r="J10" s="937"/>
      <c r="K10" s="937"/>
      <c r="L10" s="940"/>
      <c r="M10" s="940"/>
      <c r="N10" s="937"/>
      <c r="O10" s="937"/>
      <c r="P10" s="937"/>
      <c r="Q10" s="940"/>
      <c r="R10" s="940"/>
      <c r="S10" s="937"/>
      <c r="T10" s="937"/>
      <c r="U10" s="937"/>
      <c r="V10" s="940"/>
      <c r="W10" s="940"/>
      <c r="X10" s="937"/>
      <c r="Y10" s="937"/>
      <c r="Z10" s="937"/>
      <c r="AA10" s="940"/>
      <c r="AB10" s="940"/>
      <c r="AC10" s="937"/>
      <c r="AD10" s="937"/>
      <c r="AE10" s="937"/>
      <c r="AF10" s="779"/>
    </row>
    <row r="11" spans="1:32">
      <c r="A11" s="904" t="s">
        <v>550</v>
      </c>
      <c r="B11" s="167">
        <v>5</v>
      </c>
      <c r="C11" s="167">
        <v>8</v>
      </c>
      <c r="D11" s="168">
        <v>84.132592966515219</v>
      </c>
      <c r="E11" s="168">
        <v>99.713324192945294</v>
      </c>
      <c r="F11" s="274">
        <v>18.51925713573479</v>
      </c>
      <c r="G11" s="67">
        <v>12</v>
      </c>
      <c r="H11" s="67">
        <v>22</v>
      </c>
      <c r="I11" s="168">
        <v>201.91822311963654</v>
      </c>
      <c r="J11" s="168">
        <v>274.21164153059948</v>
      </c>
      <c r="K11" s="274">
        <v>35.803315468029396</v>
      </c>
      <c r="L11" s="167">
        <v>2</v>
      </c>
      <c r="M11" s="167">
        <v>5</v>
      </c>
      <c r="N11" s="168">
        <v>33.653037186606092</v>
      </c>
      <c r="O11" s="168">
        <v>62.320827620590805</v>
      </c>
      <c r="P11" s="168">
        <v>85.186339274585563</v>
      </c>
      <c r="Q11" s="7">
        <v>1</v>
      </c>
      <c r="R11" s="103" t="s">
        <v>583</v>
      </c>
      <c r="S11" s="168">
        <v>16.826518593303046</v>
      </c>
      <c r="T11" s="168" t="s">
        <v>583</v>
      </c>
      <c r="U11" s="274">
        <v>-100</v>
      </c>
      <c r="V11" s="7">
        <v>5</v>
      </c>
      <c r="W11" s="7">
        <v>1</v>
      </c>
      <c r="X11" s="168">
        <v>84.132592966515219</v>
      </c>
      <c r="Y11" s="168">
        <v>12.464165524118162</v>
      </c>
      <c r="Z11" s="274">
        <v>-85.185092858033158</v>
      </c>
      <c r="AA11" s="167">
        <v>25</v>
      </c>
      <c r="AB11" s="167">
        <v>36</v>
      </c>
      <c r="AC11" s="168">
        <v>420.66296483257611</v>
      </c>
      <c r="AD11" s="168">
        <v>448.70995886825381</v>
      </c>
      <c r="AE11" s="274">
        <v>6.6673314221612934</v>
      </c>
      <c r="AF11" s="276"/>
    </row>
    <row r="12" spans="1:32">
      <c r="A12" s="163" t="s">
        <v>521</v>
      </c>
      <c r="B12" s="172">
        <v>6</v>
      </c>
      <c r="C12" s="172">
        <v>12</v>
      </c>
      <c r="D12" s="173">
        <v>49.862877088007977</v>
      </c>
      <c r="E12" s="173">
        <v>91.785222579164753</v>
      </c>
      <c r="F12" s="276">
        <v>84.075263882514918</v>
      </c>
      <c r="G12" s="69">
        <v>1</v>
      </c>
      <c r="H12" s="69">
        <v>5</v>
      </c>
      <c r="I12" s="173">
        <v>8.3104795146679962</v>
      </c>
      <c r="J12" s="173">
        <v>38.243842741318645</v>
      </c>
      <c r="K12" s="276">
        <v>360.18815970628725</v>
      </c>
      <c r="L12" s="172">
        <v>2</v>
      </c>
      <c r="M12" s="172" t="s">
        <v>583</v>
      </c>
      <c r="N12" s="173">
        <v>16.620959029335992</v>
      </c>
      <c r="O12" s="173" t="s">
        <v>583</v>
      </c>
      <c r="P12" s="173">
        <v>-100</v>
      </c>
      <c r="Q12" s="172" t="s">
        <v>583</v>
      </c>
      <c r="R12" s="172" t="s">
        <v>583</v>
      </c>
      <c r="S12" s="173" t="s">
        <v>583</v>
      </c>
      <c r="T12" s="173" t="s">
        <v>583</v>
      </c>
      <c r="U12" s="276" t="s">
        <v>561</v>
      </c>
      <c r="V12" s="172">
        <v>1</v>
      </c>
      <c r="W12" s="172">
        <v>8</v>
      </c>
      <c r="X12" s="173">
        <v>8.3104795146679962</v>
      </c>
      <c r="Y12" s="173">
        <v>61.19014838610984</v>
      </c>
      <c r="Z12" s="276">
        <v>636.30105553005978</v>
      </c>
      <c r="AA12" s="172">
        <v>10</v>
      </c>
      <c r="AB12" s="172">
        <v>25</v>
      </c>
      <c r="AC12" s="173">
        <v>83.104795146679962</v>
      </c>
      <c r="AD12" s="173">
        <v>191.21921370659325</v>
      </c>
      <c r="AE12" s="276">
        <v>130.09407985314368</v>
      </c>
      <c r="AF12" s="276"/>
    </row>
    <row r="13" spans="1:32">
      <c r="A13" s="163" t="s">
        <v>556</v>
      </c>
      <c r="B13" s="172">
        <v>5</v>
      </c>
      <c r="C13" s="172" t="s">
        <v>583</v>
      </c>
      <c r="D13" s="173">
        <v>167.95431642593215</v>
      </c>
      <c r="E13" s="173" t="s">
        <v>583</v>
      </c>
      <c r="F13" s="276">
        <v>-100</v>
      </c>
      <c r="G13" s="69">
        <v>10</v>
      </c>
      <c r="H13" s="69">
        <v>7</v>
      </c>
      <c r="I13" s="173">
        <v>335.9086328518643</v>
      </c>
      <c r="J13" s="173">
        <v>142.91547570436913</v>
      </c>
      <c r="K13" s="276">
        <v>-57.454062882809311</v>
      </c>
      <c r="L13" s="172">
        <v>1</v>
      </c>
      <c r="M13" s="172" t="s">
        <v>583</v>
      </c>
      <c r="N13" s="173">
        <v>33.59086328518643</v>
      </c>
      <c r="O13" s="173" t="s">
        <v>583</v>
      </c>
      <c r="P13" s="172">
        <v>-100</v>
      </c>
      <c r="Q13" s="172" t="s">
        <v>583</v>
      </c>
      <c r="R13" s="172" t="s">
        <v>583</v>
      </c>
      <c r="S13" s="173" t="s">
        <v>583</v>
      </c>
      <c r="T13" s="173" t="s">
        <v>583</v>
      </c>
      <c r="U13" s="276" t="s">
        <v>561</v>
      </c>
      <c r="V13" s="2">
        <v>23</v>
      </c>
      <c r="W13" s="2">
        <v>10</v>
      </c>
      <c r="X13" s="173">
        <v>772.58985555928791</v>
      </c>
      <c r="Y13" s="173">
        <v>204.16496529195592</v>
      </c>
      <c r="Z13" s="276">
        <v>-73.57395210112378</v>
      </c>
      <c r="AA13" s="172">
        <v>39</v>
      </c>
      <c r="AB13" s="172">
        <v>17</v>
      </c>
      <c r="AC13" s="173">
        <v>1310.0436681222707</v>
      </c>
      <c r="AD13" s="173">
        <v>347.08044099632502</v>
      </c>
      <c r="AE13" s="276">
        <v>-73.506193003947189</v>
      </c>
      <c r="AF13" s="276"/>
    </row>
    <row r="14" spans="1:32">
      <c r="A14" s="170" t="s">
        <v>544</v>
      </c>
      <c r="B14" s="172">
        <v>7</v>
      </c>
      <c r="C14" s="172">
        <v>3</v>
      </c>
      <c r="D14" s="173">
        <v>56.067280736884257</v>
      </c>
      <c r="E14" s="173">
        <v>29.182879377431906</v>
      </c>
      <c r="F14" s="276">
        <v>-47.950250138966091</v>
      </c>
      <c r="G14" s="69">
        <v>5</v>
      </c>
      <c r="H14" s="69">
        <v>1</v>
      </c>
      <c r="I14" s="173">
        <v>40.048057669203047</v>
      </c>
      <c r="J14" s="173">
        <v>9.7276264591439698</v>
      </c>
      <c r="K14" s="276">
        <v>-75.710116731517502</v>
      </c>
      <c r="L14" s="172">
        <v>1</v>
      </c>
      <c r="M14" s="172">
        <v>4</v>
      </c>
      <c r="N14" s="173">
        <v>8.0096115338406086</v>
      </c>
      <c r="O14" s="173">
        <v>38.910505836575879</v>
      </c>
      <c r="P14" s="276">
        <v>385.79766536964985</v>
      </c>
      <c r="Q14" s="172" t="s">
        <v>583</v>
      </c>
      <c r="R14" s="172" t="s">
        <v>583</v>
      </c>
      <c r="S14" s="173" t="s">
        <v>583</v>
      </c>
      <c r="T14" s="173" t="s">
        <v>583</v>
      </c>
      <c r="U14" s="276" t="s">
        <v>561</v>
      </c>
      <c r="V14" s="99">
        <v>1</v>
      </c>
      <c r="W14" s="99">
        <v>1</v>
      </c>
      <c r="X14" s="173">
        <v>8.0096115338406086</v>
      </c>
      <c r="Y14" s="173">
        <v>9.7276264591439698</v>
      </c>
      <c r="Z14" s="276">
        <v>21.449416342412462</v>
      </c>
      <c r="AA14" s="172">
        <v>14</v>
      </c>
      <c r="AB14" s="172">
        <v>9</v>
      </c>
      <c r="AC14" s="173">
        <v>112.13456147376851</v>
      </c>
      <c r="AD14" s="173">
        <v>87.548638132295721</v>
      </c>
      <c r="AE14" s="276">
        <v>-21.925375208449125</v>
      </c>
      <c r="AF14" s="276"/>
    </row>
    <row r="15" spans="1:32">
      <c r="A15" s="170" t="s">
        <v>529</v>
      </c>
      <c r="B15" s="172">
        <v>15</v>
      </c>
      <c r="C15" s="172">
        <v>38</v>
      </c>
      <c r="D15" s="173">
        <v>90.914600884902114</v>
      </c>
      <c r="E15" s="173">
        <v>263.19434824767973</v>
      </c>
      <c r="F15" s="276">
        <v>189.49623678256449</v>
      </c>
      <c r="G15" s="69">
        <v>33</v>
      </c>
      <c r="H15" s="69">
        <v>40</v>
      </c>
      <c r="I15" s="173">
        <v>200.01212194678465</v>
      </c>
      <c r="J15" s="173">
        <v>277.04668236597865</v>
      </c>
      <c r="K15" s="276">
        <v>38.514945828978256</v>
      </c>
      <c r="L15" s="172">
        <v>4</v>
      </c>
      <c r="M15" s="172">
        <v>7</v>
      </c>
      <c r="N15" s="173">
        <v>24.243893569307229</v>
      </c>
      <c r="O15" s="173">
        <v>48.483169414046266</v>
      </c>
      <c r="P15" s="276">
        <v>99.980953040587366</v>
      </c>
      <c r="Q15" s="172">
        <v>3</v>
      </c>
      <c r="R15" s="172">
        <v>4</v>
      </c>
      <c r="S15" s="173">
        <v>18.182920176980424</v>
      </c>
      <c r="T15" s="173">
        <v>27.704668236597868</v>
      </c>
      <c r="U15" s="276">
        <v>52.366440411876056</v>
      </c>
      <c r="V15" s="2">
        <v>8</v>
      </c>
      <c r="W15" s="2">
        <v>25</v>
      </c>
      <c r="X15" s="173">
        <v>48.487787138614458</v>
      </c>
      <c r="Y15" s="173">
        <v>173.15417647873667</v>
      </c>
      <c r="Z15" s="276">
        <v>257.10884471533461</v>
      </c>
      <c r="AA15" s="172">
        <v>63</v>
      </c>
      <c r="AB15" s="172">
        <v>114</v>
      </c>
      <c r="AC15" s="173">
        <v>381.84132371658887</v>
      </c>
      <c r="AD15" s="173">
        <v>789.5830447430393</v>
      </c>
      <c r="AE15" s="276">
        <v>106.78302627326039</v>
      </c>
      <c r="AF15" s="276"/>
    </row>
    <row r="16" spans="1:32">
      <c r="A16" s="170" t="s">
        <v>513</v>
      </c>
      <c r="B16" s="172">
        <v>37</v>
      </c>
      <c r="C16" s="172">
        <v>44</v>
      </c>
      <c r="D16" s="173">
        <v>99.315528117031263</v>
      </c>
      <c r="E16" s="173">
        <v>120.35340135124045</v>
      </c>
      <c r="F16" s="276">
        <v>21.18286398217468</v>
      </c>
      <c r="G16" s="69">
        <v>64</v>
      </c>
      <c r="H16" s="69">
        <v>166</v>
      </c>
      <c r="I16" s="173">
        <v>171.7890216078379</v>
      </c>
      <c r="J16" s="173">
        <v>454.06055964331631</v>
      </c>
      <c r="K16" s="276">
        <v>164.31290858612107</v>
      </c>
      <c r="L16" s="172">
        <v>1</v>
      </c>
      <c r="M16" s="172">
        <v>2</v>
      </c>
      <c r="N16" s="173">
        <v>2.6842034626224671</v>
      </c>
      <c r="O16" s="173">
        <v>5.4706091523291116</v>
      </c>
      <c r="P16" s="276">
        <v>103.80754397002102</v>
      </c>
      <c r="Q16" s="172">
        <v>2</v>
      </c>
      <c r="R16" s="172">
        <v>5</v>
      </c>
      <c r="S16" s="173">
        <v>5.3684069252449342</v>
      </c>
      <c r="T16" s="173">
        <v>13.67652288082278</v>
      </c>
      <c r="U16" s="276">
        <v>154.7594299625263</v>
      </c>
      <c r="V16" s="2">
        <v>13</v>
      </c>
      <c r="W16" s="2">
        <v>35</v>
      </c>
      <c r="X16" s="173">
        <v>34.89464501409207</v>
      </c>
      <c r="Y16" s="173">
        <v>95.735660165759455</v>
      </c>
      <c r="Z16" s="276">
        <v>174.35630919041296</v>
      </c>
      <c r="AA16" s="172">
        <v>117</v>
      </c>
      <c r="AB16" s="172">
        <v>252</v>
      </c>
      <c r="AC16" s="173">
        <v>314.05180512682864</v>
      </c>
      <c r="AD16" s="173">
        <v>689.29675319346813</v>
      </c>
      <c r="AE16" s="276">
        <v>119.48504735233038</v>
      </c>
      <c r="AF16" s="276"/>
    </row>
    <row r="17" spans="1:32">
      <c r="A17" s="170" t="s">
        <v>535</v>
      </c>
      <c r="B17" s="172">
        <v>28</v>
      </c>
      <c r="C17" s="172">
        <v>36</v>
      </c>
      <c r="D17" s="173">
        <v>102.77115066984767</v>
      </c>
      <c r="E17" s="173">
        <v>126.9796479841981</v>
      </c>
      <c r="F17" s="276">
        <v>23.555732476052761</v>
      </c>
      <c r="G17" s="69">
        <v>2</v>
      </c>
      <c r="H17" s="69">
        <v>8</v>
      </c>
      <c r="I17" s="173">
        <v>7.3407964764176912</v>
      </c>
      <c r="J17" s="173">
        <v>28.217699552044021</v>
      </c>
      <c r="K17" s="276">
        <v>284.39561214771965</v>
      </c>
      <c r="L17" s="172">
        <v>4</v>
      </c>
      <c r="M17" s="172">
        <v>7</v>
      </c>
      <c r="N17" s="173">
        <v>14.681592952835382</v>
      </c>
      <c r="O17" s="173">
        <v>24.690487108038518</v>
      </c>
      <c r="P17" s="276">
        <v>68.17308031462737</v>
      </c>
      <c r="Q17" s="172">
        <v>5</v>
      </c>
      <c r="R17" s="172">
        <v>2</v>
      </c>
      <c r="S17" s="173">
        <v>18.351991191044227</v>
      </c>
      <c r="T17" s="173">
        <v>7.0544248880110052</v>
      </c>
      <c r="U17" s="276">
        <v>-61.56043878522803</v>
      </c>
      <c r="V17" s="172" t="s">
        <v>583</v>
      </c>
      <c r="W17" s="172">
        <v>2</v>
      </c>
      <c r="X17" s="173" t="s">
        <v>583</v>
      </c>
      <c r="Y17" s="173">
        <v>7.0544248880110052</v>
      </c>
      <c r="Z17" s="276" t="s">
        <v>561</v>
      </c>
      <c r="AA17" s="172">
        <v>39</v>
      </c>
      <c r="AB17" s="172">
        <v>55</v>
      </c>
      <c r="AC17" s="173">
        <v>143.14553129014499</v>
      </c>
      <c r="AD17" s="173">
        <v>193.99668442030261</v>
      </c>
      <c r="AE17" s="276">
        <v>35.524094026439613</v>
      </c>
      <c r="AF17" s="276"/>
    </row>
    <row r="18" spans="1:32">
      <c r="A18" s="163" t="s">
        <v>531</v>
      </c>
      <c r="B18" s="172">
        <v>43</v>
      </c>
      <c r="C18" s="172">
        <v>37</v>
      </c>
      <c r="D18" s="173">
        <v>185.8334413760318</v>
      </c>
      <c r="E18" s="173">
        <v>155.6714910804443</v>
      </c>
      <c r="F18" s="276">
        <v>-16.230636462548819</v>
      </c>
      <c r="G18" s="69">
        <v>9</v>
      </c>
      <c r="H18" s="69">
        <v>8</v>
      </c>
      <c r="I18" s="173">
        <v>38.895371450797356</v>
      </c>
      <c r="J18" s="173">
        <v>33.65870077415012</v>
      </c>
      <c r="K18" s="276">
        <v>-13.463480309660047</v>
      </c>
      <c r="L18" s="172">
        <v>4</v>
      </c>
      <c r="M18" s="172">
        <v>6</v>
      </c>
      <c r="N18" s="173">
        <v>17.286831755909937</v>
      </c>
      <c r="O18" s="173">
        <v>25.24402558061259</v>
      </c>
      <c r="P18" s="276">
        <v>46.030376977448675</v>
      </c>
      <c r="Q18" s="172">
        <v>3</v>
      </c>
      <c r="R18" s="172">
        <v>2</v>
      </c>
      <c r="S18" s="173">
        <v>12.965123816932451</v>
      </c>
      <c r="T18" s="173">
        <v>8.4146751935375299</v>
      </c>
      <c r="U18" s="276">
        <v>-35.097610232245025</v>
      </c>
      <c r="V18" s="2">
        <v>13</v>
      </c>
      <c r="W18" s="2">
        <v>10</v>
      </c>
      <c r="X18" s="173">
        <v>56.182203206707285</v>
      </c>
      <c r="Y18" s="173">
        <v>42.073375967687646</v>
      </c>
      <c r="Z18" s="276">
        <v>-25.112627191051963</v>
      </c>
      <c r="AA18" s="172">
        <v>72</v>
      </c>
      <c r="AB18" s="172">
        <v>63</v>
      </c>
      <c r="AC18" s="173">
        <v>311.16297160637885</v>
      </c>
      <c r="AD18" s="173">
        <v>265.0622685964322</v>
      </c>
      <c r="AE18" s="276">
        <v>-14.815613429821607</v>
      </c>
      <c r="AF18" s="276"/>
    </row>
    <row r="19" spans="1:32">
      <c r="A19" s="170" t="s">
        <v>552</v>
      </c>
      <c r="B19" s="172">
        <v>41</v>
      </c>
      <c r="C19" s="172">
        <v>47</v>
      </c>
      <c r="D19" s="173">
        <v>153.36275903344057</v>
      </c>
      <c r="E19" s="173">
        <v>163.59775836263009</v>
      </c>
      <c r="F19" s="276">
        <v>6.6737188308915174</v>
      </c>
      <c r="G19" s="69">
        <v>11</v>
      </c>
      <c r="H19" s="69">
        <v>7</v>
      </c>
      <c r="I19" s="173">
        <v>41.146106082142595</v>
      </c>
      <c r="J19" s="173">
        <v>24.365623585923629</v>
      </c>
      <c r="K19" s="276">
        <v>-40.782674459447065</v>
      </c>
      <c r="L19" s="172">
        <v>3</v>
      </c>
      <c r="M19" s="172">
        <v>2</v>
      </c>
      <c r="N19" s="173">
        <v>11.221665295129796</v>
      </c>
      <c r="O19" s="173">
        <v>6.9616067388353233</v>
      </c>
      <c r="P19" s="276">
        <v>-37.962801814658818</v>
      </c>
      <c r="Q19" s="172">
        <v>2</v>
      </c>
      <c r="R19" s="172" t="s">
        <v>583</v>
      </c>
      <c r="S19" s="173">
        <v>7.4811101967531979</v>
      </c>
      <c r="T19" s="173" t="s">
        <v>583</v>
      </c>
      <c r="U19" s="276">
        <v>-100</v>
      </c>
      <c r="V19" s="2">
        <v>8</v>
      </c>
      <c r="W19" s="2">
        <v>63</v>
      </c>
      <c r="X19" s="173">
        <v>29.924440787012792</v>
      </c>
      <c r="Y19" s="173">
        <v>219.29061227331266</v>
      </c>
      <c r="Z19" s="276">
        <v>632.81440356434257</v>
      </c>
      <c r="AA19" s="172">
        <v>65</v>
      </c>
      <c r="AB19" s="172">
        <v>119</v>
      </c>
      <c r="AC19" s="173">
        <v>243.13608139447891</v>
      </c>
      <c r="AD19" s="173">
        <v>414.21560096070175</v>
      </c>
      <c r="AE19" s="276">
        <v>70.363690401283122</v>
      </c>
      <c r="AF19" s="276"/>
    </row>
    <row r="20" spans="1:32">
      <c r="A20" s="170" t="s">
        <v>539</v>
      </c>
      <c r="B20" s="172">
        <v>19</v>
      </c>
      <c r="C20" s="172">
        <v>21</v>
      </c>
      <c r="D20" s="173">
        <v>150.50697084917618</v>
      </c>
      <c r="E20" s="173">
        <v>165.86367585498778</v>
      </c>
      <c r="F20" s="276">
        <v>10.203318104913972</v>
      </c>
      <c r="G20" s="69">
        <v>1</v>
      </c>
      <c r="H20" s="69">
        <v>3</v>
      </c>
      <c r="I20" s="173">
        <v>7.921419518377693</v>
      </c>
      <c r="J20" s="173">
        <v>23.694810836426822</v>
      </c>
      <c r="K20" s="276">
        <v>199.12329199905221</v>
      </c>
      <c r="L20" s="172">
        <v>2</v>
      </c>
      <c r="M20" s="172">
        <v>2</v>
      </c>
      <c r="N20" s="173">
        <v>15.842839036755386</v>
      </c>
      <c r="O20" s="173">
        <v>15.796540557617883</v>
      </c>
      <c r="P20" s="276">
        <v>-0.29223600031591523</v>
      </c>
      <c r="Q20" s="172">
        <v>1</v>
      </c>
      <c r="R20" s="172" t="s">
        <v>583</v>
      </c>
      <c r="S20" s="173">
        <v>7.921419518377693</v>
      </c>
      <c r="T20" s="173" t="s">
        <v>583</v>
      </c>
      <c r="U20" s="276">
        <v>-100</v>
      </c>
      <c r="V20" s="172" t="s">
        <v>583</v>
      </c>
      <c r="W20" s="172">
        <v>1</v>
      </c>
      <c r="X20" s="173" t="s">
        <v>583</v>
      </c>
      <c r="Y20" s="173">
        <v>7.8982702788089414</v>
      </c>
      <c r="Z20" s="276" t="s">
        <v>561</v>
      </c>
      <c r="AA20" s="172">
        <v>23</v>
      </c>
      <c r="AB20" s="172">
        <v>27</v>
      </c>
      <c r="AC20" s="173">
        <v>182.19264892268694</v>
      </c>
      <c r="AD20" s="173">
        <v>213.2532975278414</v>
      </c>
      <c r="AE20" s="276">
        <v>17.048244695281301</v>
      </c>
      <c r="AF20" s="276"/>
    </row>
    <row r="21" spans="1:32">
      <c r="A21" s="174" t="s">
        <v>533</v>
      </c>
      <c r="B21" s="172">
        <v>7</v>
      </c>
      <c r="C21" s="172">
        <v>10</v>
      </c>
      <c r="D21" s="173">
        <v>35.292931330039323</v>
      </c>
      <c r="E21" s="173">
        <v>54.878718033146747</v>
      </c>
      <c r="F21" s="276">
        <v>55.494927638490374</v>
      </c>
      <c r="G21" s="69">
        <v>12</v>
      </c>
      <c r="H21" s="69">
        <v>4</v>
      </c>
      <c r="I21" s="173">
        <v>60.502167994353137</v>
      </c>
      <c r="J21" s="173">
        <v>21.951487213258698</v>
      </c>
      <c r="K21" s="276">
        <v>-63.717850217685587</v>
      </c>
      <c r="L21" s="172">
        <v>4</v>
      </c>
      <c r="M21" s="172">
        <v>6</v>
      </c>
      <c r="N21" s="173">
        <v>20.167389331451044</v>
      </c>
      <c r="O21" s="173">
        <v>32.927230819888045</v>
      </c>
      <c r="P21" s="276">
        <v>63.269674020414854</v>
      </c>
      <c r="Q21" s="172">
        <v>1</v>
      </c>
      <c r="R21" s="172" t="s">
        <v>583</v>
      </c>
      <c r="S21" s="173">
        <v>5.0418473328627611</v>
      </c>
      <c r="T21" s="173" t="s">
        <v>583</v>
      </c>
      <c r="U21" s="276">
        <v>-100</v>
      </c>
      <c r="V21" s="2">
        <v>4</v>
      </c>
      <c r="W21" s="2">
        <v>5</v>
      </c>
      <c r="X21" s="173">
        <v>20.167389331451044</v>
      </c>
      <c r="Y21" s="173">
        <v>27.439359016573373</v>
      </c>
      <c r="Z21" s="276">
        <v>36.058061683679064</v>
      </c>
      <c r="AA21" s="172">
        <v>28</v>
      </c>
      <c r="AB21" s="172">
        <v>25</v>
      </c>
      <c r="AC21" s="173">
        <v>141.17172532015729</v>
      </c>
      <c r="AD21" s="173">
        <v>137.19679508286686</v>
      </c>
      <c r="AE21" s="276">
        <v>-2.8156702259435229</v>
      </c>
      <c r="AF21" s="276"/>
    </row>
    <row r="22" spans="1:32">
      <c r="A22" s="163" t="s">
        <v>537</v>
      </c>
      <c r="B22" s="172">
        <v>86</v>
      </c>
      <c r="C22" s="172">
        <v>69</v>
      </c>
      <c r="D22" s="173">
        <v>398.77585087637954</v>
      </c>
      <c r="E22" s="173">
        <v>318.64782488223887</v>
      </c>
      <c r="F22" s="276">
        <v>-20.093500099879503</v>
      </c>
      <c r="G22" s="69">
        <v>11</v>
      </c>
      <c r="H22" s="69">
        <v>17</v>
      </c>
      <c r="I22" s="173">
        <v>51.006213484188073</v>
      </c>
      <c r="J22" s="173">
        <v>78.507435115913921</v>
      </c>
      <c r="K22" s="276">
        <v>53.917395064527241</v>
      </c>
      <c r="L22" s="172">
        <v>5</v>
      </c>
      <c r="M22" s="172">
        <v>6</v>
      </c>
      <c r="N22" s="173">
        <v>23.18464249281276</v>
      </c>
      <c r="O22" s="173">
        <v>27.708506511499031</v>
      </c>
      <c r="P22" s="276">
        <v>19.512330285397628</v>
      </c>
      <c r="Q22" s="2">
        <v>2</v>
      </c>
      <c r="R22" s="2">
        <v>7</v>
      </c>
      <c r="S22" s="173">
        <v>9.2738569971251046</v>
      </c>
      <c r="T22" s="173">
        <v>32.326590930082205</v>
      </c>
      <c r="U22" s="276">
        <v>248.57762999907641</v>
      </c>
      <c r="V22" s="2">
        <v>12</v>
      </c>
      <c r="W22" s="2">
        <v>11</v>
      </c>
      <c r="X22" s="173">
        <v>55.64314198275062</v>
      </c>
      <c r="Y22" s="173">
        <v>50.79892860441489</v>
      </c>
      <c r="Z22" s="276">
        <v>-8.705858809765699</v>
      </c>
      <c r="AA22" s="172">
        <v>116</v>
      </c>
      <c r="AB22" s="172">
        <v>110</v>
      </c>
      <c r="AC22" s="173">
        <v>537.88370583325604</v>
      </c>
      <c r="AD22" s="173">
        <v>507.98928604414886</v>
      </c>
      <c r="AE22" s="276">
        <v>-5.5577849756197057</v>
      </c>
      <c r="AF22" s="276"/>
    </row>
    <row r="23" spans="1:32">
      <c r="A23" s="174" t="s">
        <v>517</v>
      </c>
      <c r="B23" s="172">
        <v>107</v>
      </c>
      <c r="C23" s="172">
        <v>30</v>
      </c>
      <c r="D23" s="173">
        <v>152.96421780960958</v>
      </c>
      <c r="E23" s="173">
        <v>43.361373688318444</v>
      </c>
      <c r="F23" s="276">
        <v>-71.652603262882593</v>
      </c>
      <c r="G23" s="69">
        <v>38</v>
      </c>
      <c r="H23" s="69">
        <v>18</v>
      </c>
      <c r="I23" s="173">
        <v>54.323740904347325</v>
      </c>
      <c r="J23" s="173">
        <v>26.016824212991065</v>
      </c>
      <c r="K23" s="276">
        <v>-52.107819196764794</v>
      </c>
      <c r="L23" s="172">
        <v>32</v>
      </c>
      <c r="M23" s="172">
        <v>41</v>
      </c>
      <c r="N23" s="173">
        <v>45.746308129976697</v>
      </c>
      <c r="O23" s="173">
        <v>59.260544040701873</v>
      </c>
      <c r="P23" s="276">
        <v>29.54169738097303</v>
      </c>
      <c r="Q23" s="2">
        <v>9</v>
      </c>
      <c r="R23" s="99" t="s">
        <v>583</v>
      </c>
      <c r="S23" s="173">
        <v>12.866149161555946</v>
      </c>
      <c r="T23" s="173" t="s">
        <v>583</v>
      </c>
      <c r="U23" s="276">
        <v>-100</v>
      </c>
      <c r="V23" s="172" t="s">
        <v>583</v>
      </c>
      <c r="W23" s="172" t="s">
        <v>583</v>
      </c>
      <c r="X23" s="173" t="s">
        <v>583</v>
      </c>
      <c r="Y23" s="173" t="s">
        <v>583</v>
      </c>
      <c r="Z23" s="276" t="s">
        <v>561</v>
      </c>
      <c r="AA23" s="172">
        <v>186</v>
      </c>
      <c r="AB23" s="172">
        <v>89</v>
      </c>
      <c r="AC23" s="173">
        <v>265.90041600548955</v>
      </c>
      <c r="AD23" s="173">
        <v>128.63874194201139</v>
      </c>
      <c r="AE23" s="276">
        <v>-51.621458937711616</v>
      </c>
      <c r="AF23" s="276"/>
    </row>
    <row r="24" spans="1:32">
      <c r="A24" s="170" t="s">
        <v>506</v>
      </c>
      <c r="B24" s="172">
        <v>30</v>
      </c>
      <c r="C24" s="172">
        <v>26</v>
      </c>
      <c r="D24" s="173">
        <v>152.14524799675425</v>
      </c>
      <c r="E24" s="173">
        <v>125.6402822074031</v>
      </c>
      <c r="F24" s="276">
        <v>-17.420830514480869</v>
      </c>
      <c r="G24" s="69">
        <v>40</v>
      </c>
      <c r="H24" s="69">
        <v>8</v>
      </c>
      <c r="I24" s="173">
        <v>202.86033066233898</v>
      </c>
      <c r="J24" s="173">
        <v>38.658548371508651</v>
      </c>
      <c r="K24" s="276">
        <v>-80.943268580264814</v>
      </c>
      <c r="L24" s="172">
        <v>3</v>
      </c>
      <c r="M24" s="172">
        <v>1</v>
      </c>
      <c r="N24" s="173">
        <v>15.214524799675422</v>
      </c>
      <c r="O24" s="173">
        <v>4.8323185464385814</v>
      </c>
      <c r="P24" s="276">
        <v>-68.238780967108013</v>
      </c>
      <c r="Q24" s="2">
        <v>1</v>
      </c>
      <c r="R24" s="99" t="s">
        <v>583</v>
      </c>
      <c r="S24" s="173">
        <v>5.0715082665584745</v>
      </c>
      <c r="T24" s="173" t="s">
        <v>583</v>
      </c>
      <c r="U24" s="276">
        <v>-100</v>
      </c>
      <c r="V24" s="172">
        <v>1</v>
      </c>
      <c r="W24" s="172">
        <v>3</v>
      </c>
      <c r="X24" s="173">
        <v>5.0715082665584745</v>
      </c>
      <c r="Y24" s="173">
        <v>14.496955639315743</v>
      </c>
      <c r="Z24" s="276">
        <v>185.85097129602781</v>
      </c>
      <c r="AA24" s="172">
        <v>75</v>
      </c>
      <c r="AB24" s="172">
        <v>38</v>
      </c>
      <c r="AC24" s="173">
        <v>380.36311999188558</v>
      </c>
      <c r="AD24" s="173">
        <v>183.62810476466609</v>
      </c>
      <c r="AE24" s="276">
        <v>-51.722947070004189</v>
      </c>
      <c r="AF24" s="276"/>
    </row>
    <row r="25" spans="1:32">
      <c r="A25" s="170" t="s">
        <v>548</v>
      </c>
      <c r="B25" s="172">
        <v>15</v>
      </c>
      <c r="C25" s="172">
        <v>21</v>
      </c>
      <c r="D25" s="173">
        <v>117.16919231370099</v>
      </c>
      <c r="E25" s="173">
        <v>147.8977392774139</v>
      </c>
      <c r="F25" s="276">
        <v>26.22579054863019</v>
      </c>
      <c r="G25" s="69">
        <v>2</v>
      </c>
      <c r="H25" s="69">
        <v>1</v>
      </c>
      <c r="I25" s="173">
        <v>15.62255897516013</v>
      </c>
      <c r="J25" s="173">
        <v>7.0427494894006619</v>
      </c>
      <c r="K25" s="276">
        <v>-54.919360518346359</v>
      </c>
      <c r="L25" s="172">
        <v>1</v>
      </c>
      <c r="M25" s="172">
        <v>5</v>
      </c>
      <c r="N25" s="173">
        <v>7.8112794875800651</v>
      </c>
      <c r="O25" s="173">
        <v>35.213747447003314</v>
      </c>
      <c r="P25" s="276">
        <v>350.80639481653645</v>
      </c>
      <c r="Q25" s="172">
        <v>1</v>
      </c>
      <c r="R25" s="172">
        <v>2</v>
      </c>
      <c r="S25" s="173">
        <v>7.8112794875800651</v>
      </c>
      <c r="T25" s="173">
        <v>14.085498978801324</v>
      </c>
      <c r="U25" s="276">
        <v>80.322557926614564</v>
      </c>
      <c r="V25" s="172" t="s">
        <v>583</v>
      </c>
      <c r="W25" s="172" t="s">
        <v>583</v>
      </c>
      <c r="X25" s="173" t="s">
        <v>583</v>
      </c>
      <c r="Y25" s="173" t="s">
        <v>583</v>
      </c>
      <c r="Z25" s="276" t="s">
        <v>561</v>
      </c>
      <c r="AA25" s="172">
        <v>19</v>
      </c>
      <c r="AB25" s="172">
        <v>29</v>
      </c>
      <c r="AC25" s="173">
        <v>148.41431026402125</v>
      </c>
      <c r="AD25" s="173">
        <v>204.23973519261918</v>
      </c>
      <c r="AE25" s="276">
        <v>37.614583680837413</v>
      </c>
      <c r="AF25" s="276"/>
    </row>
    <row r="26" spans="1:32">
      <c r="A26" s="163" t="s">
        <v>523</v>
      </c>
      <c r="B26" s="172">
        <v>60</v>
      </c>
      <c r="C26" s="172">
        <v>73</v>
      </c>
      <c r="D26" s="173">
        <v>69.013906302119878</v>
      </c>
      <c r="E26" s="173">
        <v>77.048107571823607</v>
      </c>
      <c r="F26" s="276">
        <v>11.64142373644621</v>
      </c>
      <c r="G26" s="69">
        <v>14</v>
      </c>
      <c r="H26" s="69">
        <v>9</v>
      </c>
      <c r="I26" s="173">
        <v>16.10324480382797</v>
      </c>
      <c r="J26" s="173">
        <v>9.4990817554303089</v>
      </c>
      <c r="K26" s="276">
        <v>-41.011380804617446</v>
      </c>
      <c r="L26" s="172">
        <v>11</v>
      </c>
      <c r="M26" s="172">
        <v>25</v>
      </c>
      <c r="N26" s="173">
        <v>12.652549488721977</v>
      </c>
      <c r="O26" s="173">
        <v>26.386338209528631</v>
      </c>
      <c r="P26" s="276">
        <v>108.54562341801906</v>
      </c>
      <c r="Q26" s="172">
        <v>3</v>
      </c>
      <c r="R26" s="172" t="s">
        <v>583</v>
      </c>
      <c r="S26" s="173">
        <v>3.4506953151059934</v>
      </c>
      <c r="T26" s="173" t="s">
        <v>583</v>
      </c>
      <c r="U26" s="276">
        <v>-100</v>
      </c>
      <c r="V26" s="2">
        <v>21</v>
      </c>
      <c r="W26" s="2">
        <v>104</v>
      </c>
      <c r="X26" s="173">
        <v>24.154867205741958</v>
      </c>
      <c r="Y26" s="173">
        <v>109.76716695163913</v>
      </c>
      <c r="Z26" s="276">
        <v>354.43084417183587</v>
      </c>
      <c r="AA26" s="172">
        <v>109</v>
      </c>
      <c r="AB26" s="172">
        <v>211</v>
      </c>
      <c r="AC26" s="173">
        <v>125.37526311551777</v>
      </c>
      <c r="AD26" s="173">
        <v>222.70069448842165</v>
      </c>
      <c r="AE26" s="276">
        <v>77.627299799347611</v>
      </c>
      <c r="AF26" s="276"/>
    </row>
    <row r="27" spans="1:32">
      <c r="A27" s="175" t="s">
        <v>511</v>
      </c>
      <c r="B27" s="172">
        <v>65</v>
      </c>
      <c r="C27" s="172">
        <v>66</v>
      </c>
      <c r="D27" s="173">
        <v>129.94542292237259</v>
      </c>
      <c r="E27" s="173">
        <v>130.68789354877035</v>
      </c>
      <c r="F27" s="276">
        <v>0.57137112620064823</v>
      </c>
      <c r="G27" s="69">
        <v>8</v>
      </c>
      <c r="H27" s="69">
        <v>223</v>
      </c>
      <c r="I27" s="173">
        <v>15.993282821215091</v>
      </c>
      <c r="J27" s="173">
        <v>441.56667062690582</v>
      </c>
      <c r="K27" s="276">
        <v>2660.950803928557</v>
      </c>
      <c r="L27" s="172">
        <v>2</v>
      </c>
      <c r="M27" s="172">
        <v>2</v>
      </c>
      <c r="N27" s="173">
        <v>3.9983207053037728</v>
      </c>
      <c r="O27" s="173">
        <v>3.960239198447586</v>
      </c>
      <c r="P27" s="276">
        <v>-0.9524375272266572</v>
      </c>
      <c r="Q27" s="172" t="s">
        <v>583</v>
      </c>
      <c r="R27" s="172">
        <v>1</v>
      </c>
      <c r="S27" s="173" t="s">
        <v>583</v>
      </c>
      <c r="T27" s="173">
        <v>1.980119599223793</v>
      </c>
      <c r="U27" s="276" t="s">
        <v>561</v>
      </c>
      <c r="V27" s="2">
        <v>2</v>
      </c>
      <c r="W27" s="2">
        <v>96</v>
      </c>
      <c r="X27" s="173">
        <v>3.9983207053037728</v>
      </c>
      <c r="Y27" s="173">
        <v>190.09148152548414</v>
      </c>
      <c r="Z27" s="276">
        <v>4654.282998693121</v>
      </c>
      <c r="AA27" s="172">
        <v>77</v>
      </c>
      <c r="AB27" s="172">
        <v>388</v>
      </c>
      <c r="AC27" s="173">
        <v>153.93534715419526</v>
      </c>
      <c r="AD27" s="173">
        <v>768.28640449883176</v>
      </c>
      <c r="AE27" s="276">
        <v>399.09680830436434</v>
      </c>
      <c r="AF27" s="276"/>
    </row>
    <row r="28" spans="1:32">
      <c r="A28" s="175" t="s">
        <v>509</v>
      </c>
      <c r="B28" s="172">
        <v>10</v>
      </c>
      <c r="C28" s="172">
        <v>12</v>
      </c>
      <c r="D28" s="173">
        <v>170.21276595744681</v>
      </c>
      <c r="E28" s="173">
        <v>163.73311502251329</v>
      </c>
      <c r="F28" s="276">
        <v>-3.8067949242734378</v>
      </c>
      <c r="G28" s="69">
        <v>5</v>
      </c>
      <c r="H28" s="69" t="s">
        <v>583</v>
      </c>
      <c r="I28" s="173">
        <v>85.106382978723403</v>
      </c>
      <c r="J28" s="173" t="s">
        <v>583</v>
      </c>
      <c r="K28" s="276">
        <v>-100</v>
      </c>
      <c r="L28" s="172">
        <v>3</v>
      </c>
      <c r="M28" s="172">
        <v>1</v>
      </c>
      <c r="N28" s="173">
        <v>51.063829787234042</v>
      </c>
      <c r="O28" s="173">
        <v>13.644426251876109</v>
      </c>
      <c r="P28" s="276">
        <v>-73.279665256742618</v>
      </c>
      <c r="Q28" s="172" t="s">
        <v>583</v>
      </c>
      <c r="R28" s="172" t="s">
        <v>583</v>
      </c>
      <c r="S28" s="173" t="s">
        <v>583</v>
      </c>
      <c r="T28" s="173" t="s">
        <v>583</v>
      </c>
      <c r="U28" s="276" t="s">
        <v>561</v>
      </c>
      <c r="V28" s="2">
        <v>9</v>
      </c>
      <c r="W28" s="2">
        <v>17</v>
      </c>
      <c r="X28" s="173">
        <v>153.19148936170211</v>
      </c>
      <c r="Y28" s="173">
        <v>231.95524628189384</v>
      </c>
      <c r="Z28" s="276">
        <v>51.415230211791815</v>
      </c>
      <c r="AA28" s="172">
        <v>27</v>
      </c>
      <c r="AB28" s="172">
        <v>30</v>
      </c>
      <c r="AC28" s="173">
        <v>459.57446808510633</v>
      </c>
      <c r="AD28" s="173">
        <v>409.33278755628322</v>
      </c>
      <c r="AE28" s="276">
        <v>-10.932217522475396</v>
      </c>
      <c r="AF28" s="276"/>
    </row>
    <row r="29" spans="1:32">
      <c r="A29" s="174" t="s">
        <v>558</v>
      </c>
      <c r="B29" s="172">
        <v>248</v>
      </c>
      <c r="C29" s="172">
        <v>236</v>
      </c>
      <c r="D29" s="173">
        <v>428.02899551259929</v>
      </c>
      <c r="E29" s="173">
        <v>431.72837699399969</v>
      </c>
      <c r="F29" s="276">
        <v>0.86428291545297409</v>
      </c>
      <c r="G29" s="69">
        <v>3</v>
      </c>
      <c r="H29" s="69">
        <v>1</v>
      </c>
      <c r="I29" s="173">
        <v>5.177770107007249</v>
      </c>
      <c r="J29" s="173">
        <v>1.829357529635592</v>
      </c>
      <c r="K29" s="276">
        <v>-64.669008244304607</v>
      </c>
      <c r="L29" s="172">
        <v>6</v>
      </c>
      <c r="M29" s="172">
        <v>4</v>
      </c>
      <c r="N29" s="173">
        <v>10.355540214014498</v>
      </c>
      <c r="O29" s="173">
        <v>7.3174301185423678</v>
      </c>
      <c r="P29" s="276">
        <v>-29.33801648860921</v>
      </c>
      <c r="Q29" s="172" t="s">
        <v>583</v>
      </c>
      <c r="R29" s="172" t="s">
        <v>583</v>
      </c>
      <c r="S29" s="173" t="s">
        <v>583</v>
      </c>
      <c r="T29" s="173" t="s">
        <v>583</v>
      </c>
      <c r="U29" s="276" t="s">
        <v>561</v>
      </c>
      <c r="V29" s="2">
        <v>13</v>
      </c>
      <c r="W29" s="2">
        <v>96</v>
      </c>
      <c r="X29" s="173">
        <v>22.437003797031412</v>
      </c>
      <c r="Y29" s="173">
        <v>175.61832284501682</v>
      </c>
      <c r="Z29" s="276">
        <v>682.7173558184827</v>
      </c>
      <c r="AA29" s="172">
        <v>270</v>
      </c>
      <c r="AB29" s="172">
        <v>337</v>
      </c>
      <c r="AC29" s="173">
        <v>465.99930963065236</v>
      </c>
      <c r="AD29" s="173">
        <v>616.49348748719456</v>
      </c>
      <c r="AE29" s="276">
        <v>32.294935796326143</v>
      </c>
      <c r="AF29" s="276"/>
    </row>
    <row r="30" spans="1:32">
      <c r="A30" s="170" t="s">
        <v>525</v>
      </c>
      <c r="B30" s="172">
        <v>15</v>
      </c>
      <c r="C30" s="172">
        <v>15</v>
      </c>
      <c r="D30" s="173">
        <v>124.39873942610716</v>
      </c>
      <c r="E30" s="173">
        <v>119.21793037672865</v>
      </c>
      <c r="F30" s="276">
        <v>-4.1646797011604004</v>
      </c>
      <c r="G30" s="69">
        <v>1</v>
      </c>
      <c r="H30" s="69">
        <v>4</v>
      </c>
      <c r="I30" s="173">
        <v>8.2932492950738101</v>
      </c>
      <c r="J30" s="173">
        <v>31.791448100460975</v>
      </c>
      <c r="K30" s="276">
        <v>283.34128119535842</v>
      </c>
      <c r="L30" s="172">
        <v>6</v>
      </c>
      <c r="M30" s="172">
        <v>5</v>
      </c>
      <c r="N30" s="173">
        <v>49.759495770442861</v>
      </c>
      <c r="O30" s="173">
        <v>39.739310125576218</v>
      </c>
      <c r="P30" s="276">
        <v>-20.137233084300334</v>
      </c>
      <c r="Q30" s="172">
        <v>1</v>
      </c>
      <c r="R30" s="172">
        <v>1</v>
      </c>
      <c r="S30" s="173">
        <v>8.2932492950738101</v>
      </c>
      <c r="T30" s="173">
        <v>7.9478620251152439</v>
      </c>
      <c r="U30" s="276">
        <v>-4.1646797011603898</v>
      </c>
      <c r="V30" s="2">
        <v>115</v>
      </c>
      <c r="W30" s="2">
        <v>75</v>
      </c>
      <c r="X30" s="173">
        <v>953.72366893348817</v>
      </c>
      <c r="Y30" s="173">
        <v>596.08965188364334</v>
      </c>
      <c r="Z30" s="276">
        <v>-37.498704152930685</v>
      </c>
      <c r="AA30" s="172">
        <v>138</v>
      </c>
      <c r="AB30" s="172">
        <v>100</v>
      </c>
      <c r="AC30" s="173">
        <v>1144.4684027201856</v>
      </c>
      <c r="AD30" s="173">
        <v>794.78620251152427</v>
      </c>
      <c r="AE30" s="276">
        <v>-30.554115725478546</v>
      </c>
      <c r="AF30" s="276"/>
    </row>
    <row r="31" spans="1:32">
      <c r="A31" s="174" t="s">
        <v>527</v>
      </c>
      <c r="B31" s="172">
        <v>129</v>
      </c>
      <c r="C31" s="172">
        <v>112</v>
      </c>
      <c r="D31" s="173">
        <v>321.59952134024729</v>
      </c>
      <c r="E31" s="173">
        <v>257.41800547013258</v>
      </c>
      <c r="F31" s="276">
        <v>-19.956968717690238</v>
      </c>
      <c r="G31" s="69">
        <v>43</v>
      </c>
      <c r="H31" s="69">
        <v>66</v>
      </c>
      <c r="I31" s="173">
        <v>107.19984044674909</v>
      </c>
      <c r="J31" s="173">
        <v>151.69275322347102</v>
      </c>
      <c r="K31" s="276">
        <v>41.504644588369068</v>
      </c>
      <c r="L31" s="172">
        <v>30</v>
      </c>
      <c r="M31" s="172">
        <v>12</v>
      </c>
      <c r="N31" s="173">
        <v>74.790586358197046</v>
      </c>
      <c r="O31" s="173">
        <v>27.580500586085634</v>
      </c>
      <c r="P31" s="276">
        <v>-63.123032016364434</v>
      </c>
      <c r="Q31" s="2">
        <v>16</v>
      </c>
      <c r="R31" s="2">
        <v>5</v>
      </c>
      <c r="S31" s="173">
        <v>39.888312724371758</v>
      </c>
      <c r="T31" s="173">
        <v>11.491875244202348</v>
      </c>
      <c r="U31" s="276">
        <v>-71.189868762784712</v>
      </c>
      <c r="V31" s="2">
        <v>41</v>
      </c>
      <c r="W31" s="2">
        <v>33</v>
      </c>
      <c r="X31" s="173">
        <v>102.21380135620264</v>
      </c>
      <c r="Y31" s="173">
        <v>75.846376611735508</v>
      </c>
      <c r="Z31" s="276">
        <v>-25.796344910977208</v>
      </c>
      <c r="AA31" s="172">
        <v>259</v>
      </c>
      <c r="AB31" s="172">
        <v>228</v>
      </c>
      <c r="AC31" s="173">
        <v>645.69206222576781</v>
      </c>
      <c r="AD31" s="173">
        <v>524.0295111356271</v>
      </c>
      <c r="AE31" s="276">
        <v>-18.842194012848356</v>
      </c>
      <c r="AF31" s="276"/>
    </row>
    <row r="32" spans="1:32">
      <c r="A32" s="175" t="s">
        <v>542</v>
      </c>
      <c r="B32" s="172">
        <v>12</v>
      </c>
      <c r="C32" s="172">
        <v>8</v>
      </c>
      <c r="D32" s="173">
        <v>81.494057724957557</v>
      </c>
      <c r="E32" s="173">
        <v>55.302087653808925</v>
      </c>
      <c r="F32" s="276">
        <v>-32.139729941471963</v>
      </c>
      <c r="G32" s="69">
        <v>26</v>
      </c>
      <c r="H32" s="69">
        <v>32</v>
      </c>
      <c r="I32" s="173">
        <v>176.57045840407471</v>
      </c>
      <c r="J32" s="173">
        <v>221.2083506152357</v>
      </c>
      <c r="K32" s="276">
        <v>25.280498569590204</v>
      </c>
      <c r="L32" s="172">
        <v>10</v>
      </c>
      <c r="M32" s="172">
        <v>3</v>
      </c>
      <c r="N32" s="173">
        <v>67.911714770797971</v>
      </c>
      <c r="O32" s="173">
        <v>20.738282870178349</v>
      </c>
      <c r="P32" s="276">
        <v>-69.462878473662386</v>
      </c>
      <c r="Q32" s="172">
        <v>3</v>
      </c>
      <c r="R32" s="172" t="s">
        <v>583</v>
      </c>
      <c r="S32" s="173">
        <v>20.373514431239389</v>
      </c>
      <c r="T32" s="173" t="s">
        <v>583</v>
      </c>
      <c r="U32" s="276">
        <v>-100</v>
      </c>
      <c r="V32" s="2">
        <v>23</v>
      </c>
      <c r="W32" s="2">
        <v>22</v>
      </c>
      <c r="X32" s="173">
        <v>156.19694397283533</v>
      </c>
      <c r="Y32" s="173">
        <v>152.08074104797456</v>
      </c>
      <c r="Z32" s="276">
        <v>-2.6352646986336881</v>
      </c>
      <c r="AA32" s="172">
        <v>74</v>
      </c>
      <c r="AB32" s="172">
        <v>65</v>
      </c>
      <c r="AC32" s="173">
        <v>502.54668930390488</v>
      </c>
      <c r="AD32" s="173">
        <v>449.32946218719758</v>
      </c>
      <c r="AE32" s="276">
        <v>-10.589509044506961</v>
      </c>
      <c r="AF32" s="276"/>
    </row>
    <row r="33" spans="1:16366">
      <c r="A33" s="174" t="s">
        <v>560</v>
      </c>
      <c r="B33" s="172">
        <v>3</v>
      </c>
      <c r="C33" s="172">
        <v>9</v>
      </c>
      <c r="D33" s="173">
        <v>65.731814198071874</v>
      </c>
      <c r="E33" s="173">
        <v>186.79950186799502</v>
      </c>
      <c r="F33" s="276">
        <v>184.18430884184306</v>
      </c>
      <c r="G33" s="69" t="s">
        <v>583</v>
      </c>
      <c r="H33" s="69">
        <v>4</v>
      </c>
      <c r="I33" s="173" t="s">
        <v>583</v>
      </c>
      <c r="J33" s="173">
        <v>83.022000830220009</v>
      </c>
      <c r="K33" s="276" t="s">
        <v>561</v>
      </c>
      <c r="L33" s="172">
        <v>1</v>
      </c>
      <c r="M33" s="172">
        <v>1</v>
      </c>
      <c r="N33" s="173">
        <v>21.910604732690622</v>
      </c>
      <c r="O33" s="173">
        <v>20.755500207555002</v>
      </c>
      <c r="P33" s="276">
        <v>-5.2718970527189661</v>
      </c>
      <c r="Q33" s="172" t="s">
        <v>583</v>
      </c>
      <c r="R33" s="172">
        <v>2</v>
      </c>
      <c r="S33" s="173" t="s">
        <v>583</v>
      </c>
      <c r="T33" s="173">
        <v>41.511000415110004</v>
      </c>
      <c r="U33" s="276" t="s">
        <v>561</v>
      </c>
      <c r="V33" s="172" t="s">
        <v>583</v>
      </c>
      <c r="W33" s="172" t="s">
        <v>583</v>
      </c>
      <c r="X33" s="173" t="s">
        <v>583</v>
      </c>
      <c r="Y33" s="173" t="s">
        <v>583</v>
      </c>
      <c r="Z33" s="276" t="s">
        <v>561</v>
      </c>
      <c r="AA33" s="172">
        <v>4</v>
      </c>
      <c r="AB33" s="172">
        <v>16</v>
      </c>
      <c r="AC33" s="173">
        <v>87.642418930762489</v>
      </c>
      <c r="AD33" s="173">
        <v>332.08800332088003</v>
      </c>
      <c r="AE33" s="276">
        <v>278.91241178912412</v>
      </c>
      <c r="AF33" s="276"/>
    </row>
    <row r="34" spans="1:16366">
      <c r="A34" s="174" t="s">
        <v>519</v>
      </c>
      <c r="B34" s="172">
        <v>28</v>
      </c>
      <c r="C34" s="172">
        <v>30</v>
      </c>
      <c r="D34" s="173">
        <v>103.74597058060691</v>
      </c>
      <c r="E34" s="173">
        <v>105.84250635055038</v>
      </c>
      <c r="F34" s="276">
        <v>2.0208358533930104</v>
      </c>
      <c r="G34" s="69">
        <v>6</v>
      </c>
      <c r="H34" s="69">
        <v>10</v>
      </c>
      <c r="I34" s="173">
        <v>22.231279410130053</v>
      </c>
      <c r="J34" s="173">
        <v>35.28083545018346</v>
      </c>
      <c r="K34" s="276">
        <v>58.699077994166892</v>
      </c>
      <c r="L34" s="172">
        <v>3</v>
      </c>
      <c r="M34" s="172">
        <v>21</v>
      </c>
      <c r="N34" s="173">
        <v>11.115639705065027</v>
      </c>
      <c r="O34" s="173">
        <v>74.089754445385267</v>
      </c>
      <c r="P34" s="276">
        <v>566.53612757550093</v>
      </c>
      <c r="Q34" s="172">
        <v>2</v>
      </c>
      <c r="R34" s="172">
        <v>1</v>
      </c>
      <c r="S34" s="173">
        <v>7.4104264700433511</v>
      </c>
      <c r="T34" s="173">
        <v>3.5280835450183461</v>
      </c>
      <c r="U34" s="276">
        <v>-52.390276601749932</v>
      </c>
      <c r="V34" s="2">
        <v>23</v>
      </c>
      <c r="W34" s="2">
        <v>42</v>
      </c>
      <c r="X34" s="173">
        <v>85.219904405498539</v>
      </c>
      <c r="Y34" s="173">
        <v>148.17950889077053</v>
      </c>
      <c r="Z34" s="276">
        <v>73.878989802304602</v>
      </c>
      <c r="AA34" s="172">
        <v>62</v>
      </c>
      <c r="AB34" s="172">
        <v>104</v>
      </c>
      <c r="AC34" s="173">
        <v>229.72322057134386</v>
      </c>
      <c r="AD34" s="173">
        <v>366.92068868190802</v>
      </c>
      <c r="AE34" s="276">
        <v>59.722943013484134</v>
      </c>
      <c r="AF34" s="276"/>
    </row>
    <row r="35" spans="1:16366">
      <c r="A35" s="163" t="s">
        <v>546</v>
      </c>
      <c r="B35" s="172">
        <v>387</v>
      </c>
      <c r="C35" s="172">
        <v>462</v>
      </c>
      <c r="D35" s="173">
        <v>198.0998791949057</v>
      </c>
      <c r="E35" s="173">
        <v>233.49253278750663</v>
      </c>
      <c r="F35" s="276">
        <v>17.866065207328539</v>
      </c>
      <c r="G35" s="69">
        <v>22</v>
      </c>
      <c r="H35" s="69">
        <v>20</v>
      </c>
      <c r="I35" s="173">
        <v>11.261491840537275</v>
      </c>
      <c r="J35" s="173">
        <v>10.107901852273015</v>
      </c>
      <c r="K35" s="276">
        <v>-10.243669352152395</v>
      </c>
      <c r="L35" s="172">
        <v>27</v>
      </c>
      <c r="M35" s="172">
        <v>31</v>
      </c>
      <c r="N35" s="173">
        <v>13.820921804295747</v>
      </c>
      <c r="O35" s="173">
        <v>15.667247871023173</v>
      </c>
      <c r="P35" s="276">
        <v>13.358921299689008</v>
      </c>
      <c r="Q35" s="172">
        <v>2</v>
      </c>
      <c r="R35" s="172">
        <v>4</v>
      </c>
      <c r="S35" s="173">
        <v>1.0237719855033887</v>
      </c>
      <c r="T35" s="173">
        <v>2.0215803704546027</v>
      </c>
      <c r="U35" s="276">
        <v>97.463927425264686</v>
      </c>
      <c r="V35" s="2">
        <v>49</v>
      </c>
      <c r="W35" s="2">
        <v>29</v>
      </c>
      <c r="X35" s="173">
        <v>25.082413644833025</v>
      </c>
      <c r="Y35" s="173">
        <v>14.656457685795871</v>
      </c>
      <c r="Z35" s="276">
        <v>-41.566796986401265</v>
      </c>
      <c r="AA35" s="172">
        <v>487</v>
      </c>
      <c r="AB35" s="172">
        <v>546</v>
      </c>
      <c r="AC35" s="173">
        <v>249.28847847007512</v>
      </c>
      <c r="AD35" s="173">
        <v>275.94572056705329</v>
      </c>
      <c r="AE35" s="276">
        <v>10.693330979665848</v>
      </c>
      <c r="AF35" s="276"/>
    </row>
    <row r="36" spans="1:16366">
      <c r="A36" s="170" t="s">
        <v>515</v>
      </c>
      <c r="B36" s="172">
        <v>18</v>
      </c>
      <c r="C36" s="172">
        <v>14</v>
      </c>
      <c r="D36" s="173">
        <v>266.9434969598102</v>
      </c>
      <c r="E36" s="173">
        <v>189.95929443690636</v>
      </c>
      <c r="F36" s="276">
        <v>-28.839137645107805</v>
      </c>
      <c r="G36" s="69">
        <v>2</v>
      </c>
      <c r="H36" s="69">
        <v>7</v>
      </c>
      <c r="I36" s="173">
        <v>29.660388551090016</v>
      </c>
      <c r="J36" s="173">
        <v>94.979647218453181</v>
      </c>
      <c r="K36" s="276">
        <v>220.22388059701493</v>
      </c>
      <c r="L36" s="172">
        <v>5</v>
      </c>
      <c r="M36" s="172">
        <v>5</v>
      </c>
      <c r="N36" s="173">
        <v>74.150971377725057</v>
      </c>
      <c r="O36" s="173">
        <v>67.84260515603799</v>
      </c>
      <c r="P36" s="172">
        <v>-8.5074626865671803</v>
      </c>
      <c r="Q36" s="172" t="s">
        <v>583</v>
      </c>
      <c r="R36" s="172" t="s">
        <v>583</v>
      </c>
      <c r="S36" s="173" t="s">
        <v>583</v>
      </c>
      <c r="T36" s="173" t="s">
        <v>583</v>
      </c>
      <c r="U36" s="276" t="s">
        <v>561</v>
      </c>
      <c r="V36" s="172">
        <v>12</v>
      </c>
      <c r="W36" s="172">
        <v>6</v>
      </c>
      <c r="X36" s="173">
        <v>177.96233130654011</v>
      </c>
      <c r="Y36" s="173">
        <v>81.411126187245586</v>
      </c>
      <c r="Z36" s="276">
        <v>-54.253731343283583</v>
      </c>
      <c r="AA36" s="172">
        <v>37</v>
      </c>
      <c r="AB36" s="172">
        <v>32</v>
      </c>
      <c r="AC36" s="173">
        <v>548.71718819516536</v>
      </c>
      <c r="AD36" s="173">
        <v>434.19267299864316</v>
      </c>
      <c r="AE36" s="276">
        <v>-20.871319080274297</v>
      </c>
      <c r="AF36" s="276"/>
    </row>
    <row r="37" spans="1:16366">
      <c r="A37" s="907" t="s">
        <v>554</v>
      </c>
      <c r="B37" s="178">
        <v>4</v>
      </c>
      <c r="C37" s="178">
        <v>7</v>
      </c>
      <c r="D37" s="179">
        <v>97.228974234321825</v>
      </c>
      <c r="E37" s="179">
        <v>153.07238136890444</v>
      </c>
      <c r="F37" s="278">
        <v>57.434944237918216</v>
      </c>
      <c r="G37" s="73">
        <v>9</v>
      </c>
      <c r="H37" s="73">
        <v>12</v>
      </c>
      <c r="I37" s="179">
        <v>218.76519202722415</v>
      </c>
      <c r="J37" s="179">
        <v>262.40979663240762</v>
      </c>
      <c r="K37" s="278">
        <v>19.950433705080538</v>
      </c>
      <c r="L37" s="178">
        <v>2</v>
      </c>
      <c r="M37" s="178">
        <v>3</v>
      </c>
      <c r="N37" s="179">
        <v>48.614487117160913</v>
      </c>
      <c r="O37" s="179">
        <v>65.602449158101905</v>
      </c>
      <c r="P37" s="178">
        <v>34.944237918215613</v>
      </c>
      <c r="Q37" s="178" t="s">
        <v>583</v>
      </c>
      <c r="R37" s="178">
        <v>1</v>
      </c>
      <c r="S37" s="179" t="s">
        <v>583</v>
      </c>
      <c r="T37" s="179">
        <v>21.867483052700635</v>
      </c>
      <c r="U37" s="278" t="s">
        <v>561</v>
      </c>
      <c r="V37" s="178">
        <v>3</v>
      </c>
      <c r="W37" s="178">
        <v>3</v>
      </c>
      <c r="X37" s="179">
        <v>72.921730675741372</v>
      </c>
      <c r="Y37" s="179">
        <v>65.602449158101905</v>
      </c>
      <c r="Z37" s="278">
        <v>-10.03717472118959</v>
      </c>
      <c r="AA37" s="178">
        <v>18</v>
      </c>
      <c r="AB37" s="178">
        <v>26</v>
      </c>
      <c r="AC37" s="179">
        <v>437.53038405444829</v>
      </c>
      <c r="AD37" s="179">
        <v>568.55455937021645</v>
      </c>
      <c r="AE37" s="278">
        <v>29.946303180503886</v>
      </c>
      <c r="AF37" s="276"/>
    </row>
    <row r="38" spans="1:16366">
      <c r="A38" s="170"/>
      <c r="B38" s="170"/>
      <c r="C38" s="172"/>
      <c r="D38" s="173"/>
      <c r="E38" s="145"/>
      <c r="F38" s="145"/>
      <c r="G38" s="145"/>
      <c r="H38" s="145"/>
      <c r="I38" s="145"/>
    </row>
    <row r="39" spans="1:16366" ht="11.25" customHeight="1">
      <c r="A39" s="920" t="s">
        <v>1907</v>
      </c>
      <c r="B39" s="300"/>
      <c r="C39" s="300"/>
      <c r="D39" s="300"/>
      <c r="E39" s="300"/>
      <c r="F39" s="300"/>
      <c r="G39" s="300"/>
      <c r="H39" s="300"/>
      <c r="I39" s="300"/>
      <c r="J39" s="300"/>
      <c r="K39" s="300"/>
      <c r="L39" s="300"/>
      <c r="M39" s="300"/>
    </row>
    <row r="40" spans="1:16366">
      <c r="A40" s="293" t="s">
        <v>778</v>
      </c>
      <c r="B40" s="293"/>
      <c r="C40" s="293"/>
      <c r="D40" s="293"/>
      <c r="E40" s="293"/>
      <c r="F40" s="293"/>
      <c r="G40" s="293"/>
      <c r="H40" s="293"/>
      <c r="I40" s="293"/>
      <c r="J40" s="293"/>
      <c r="K40" s="293"/>
      <c r="L40" s="293"/>
      <c r="M40" s="293"/>
      <c r="N40" s="293"/>
      <c r="O40" s="293"/>
      <c r="P40" s="293"/>
      <c r="Q40" s="293"/>
      <c r="R40" s="293"/>
      <c r="S40" s="293"/>
      <c r="T40" s="293"/>
      <c r="U40" s="293"/>
      <c r="V40" s="293"/>
      <c r="W40" s="293"/>
      <c r="X40" s="293"/>
      <c r="Y40" s="293"/>
      <c r="Z40" s="293"/>
      <c r="AA40" s="293"/>
      <c r="AB40" s="293"/>
      <c r="AC40" s="293"/>
      <c r="AD40" s="293"/>
      <c r="AE40" s="293"/>
      <c r="AF40" s="293"/>
      <c r="AG40" s="293"/>
      <c r="AH40" s="293"/>
      <c r="AI40" s="293"/>
      <c r="AJ40" s="293"/>
      <c r="AK40" s="293"/>
      <c r="AL40" s="293"/>
      <c r="AM40" s="293"/>
      <c r="AN40" s="293"/>
      <c r="AO40" s="293"/>
      <c r="AP40" s="293"/>
      <c r="AQ40" s="293"/>
      <c r="AR40" s="293"/>
      <c r="AS40" s="293"/>
      <c r="AT40" s="293"/>
      <c r="AU40" s="293"/>
      <c r="AV40" s="293"/>
      <c r="AW40" s="293"/>
      <c r="AX40" s="293"/>
      <c r="AY40" s="293"/>
      <c r="AZ40" s="293"/>
      <c r="BA40" s="293"/>
      <c r="BB40" s="293"/>
      <c r="BC40" s="293"/>
      <c r="BD40" s="293"/>
      <c r="BE40" s="293"/>
      <c r="BF40" s="293"/>
      <c r="BG40" s="293"/>
      <c r="BH40" s="293"/>
      <c r="BI40" s="293"/>
      <c r="BJ40" s="293"/>
      <c r="BK40" s="293"/>
      <c r="BL40" s="293"/>
      <c r="BM40" s="293"/>
      <c r="BN40" s="293"/>
      <c r="BO40" s="293"/>
      <c r="BP40" s="293"/>
      <c r="BQ40" s="293"/>
      <c r="BR40" s="293"/>
      <c r="BS40" s="293"/>
      <c r="BT40" s="293"/>
      <c r="BU40" s="293"/>
      <c r="BV40" s="293"/>
      <c r="BW40" s="293"/>
      <c r="BX40" s="293"/>
      <c r="BY40" s="293"/>
      <c r="BZ40" s="293"/>
      <c r="CA40" s="293"/>
      <c r="CB40" s="293"/>
      <c r="CC40" s="293"/>
      <c r="CD40" s="293"/>
      <c r="CE40" s="293"/>
      <c r="CF40" s="293"/>
      <c r="CG40" s="293"/>
      <c r="CH40" s="293"/>
      <c r="CI40" s="293"/>
      <c r="CJ40" s="293"/>
      <c r="CK40" s="293"/>
      <c r="CL40" s="293"/>
      <c r="CM40" s="293"/>
      <c r="CN40" s="293"/>
      <c r="CO40" s="293"/>
      <c r="CP40" s="293"/>
      <c r="CQ40" s="293"/>
      <c r="CR40" s="293"/>
      <c r="CS40" s="293"/>
      <c r="CT40" s="293"/>
      <c r="CU40" s="293"/>
      <c r="CV40" s="293"/>
      <c r="CW40" s="293"/>
      <c r="CX40" s="293"/>
      <c r="CY40" s="293"/>
      <c r="CZ40" s="293"/>
      <c r="DA40" s="293"/>
      <c r="DB40" s="293"/>
      <c r="DC40" s="293"/>
      <c r="DD40" s="293"/>
      <c r="DE40" s="293"/>
      <c r="DF40" s="293"/>
      <c r="DG40" s="293"/>
      <c r="DH40" s="293"/>
      <c r="DI40" s="293"/>
      <c r="DJ40" s="293"/>
      <c r="DK40" s="293"/>
      <c r="DL40" s="293"/>
      <c r="DM40" s="293"/>
      <c r="DN40" s="293"/>
      <c r="DO40" s="293"/>
      <c r="DP40" s="293"/>
      <c r="DQ40" s="293"/>
      <c r="DR40" s="293"/>
      <c r="DS40" s="293"/>
      <c r="DT40" s="293"/>
      <c r="DU40" s="293"/>
      <c r="DV40" s="293"/>
      <c r="DW40" s="293"/>
      <c r="DX40" s="293"/>
      <c r="DY40" s="293"/>
      <c r="DZ40" s="293"/>
      <c r="EA40" s="293"/>
      <c r="EB40" s="293"/>
      <c r="EC40" s="293"/>
      <c r="ED40" s="293"/>
      <c r="EE40" s="293"/>
      <c r="EF40" s="293"/>
      <c r="EG40" s="293"/>
      <c r="EH40" s="293"/>
      <c r="EI40" s="293"/>
      <c r="EJ40" s="293"/>
      <c r="EK40" s="293"/>
      <c r="EL40" s="293"/>
      <c r="EM40" s="293"/>
      <c r="EN40" s="293"/>
      <c r="EO40" s="293"/>
      <c r="EP40" s="293"/>
      <c r="EQ40" s="293"/>
      <c r="ER40" s="293"/>
      <c r="ES40" s="293"/>
      <c r="ET40" s="293"/>
      <c r="EU40" s="293"/>
      <c r="EV40" s="293"/>
      <c r="EW40" s="293"/>
      <c r="EX40" s="293"/>
      <c r="EY40" s="293"/>
      <c r="EZ40" s="293"/>
      <c r="FA40" s="293"/>
      <c r="FB40" s="293"/>
      <c r="FC40" s="293"/>
      <c r="FD40" s="293"/>
      <c r="FE40" s="293"/>
      <c r="FF40" s="293"/>
      <c r="FG40" s="293"/>
      <c r="FH40" s="293"/>
      <c r="FI40" s="293"/>
      <c r="FJ40" s="293"/>
      <c r="FK40" s="293"/>
      <c r="FL40" s="293"/>
      <c r="FM40" s="293"/>
      <c r="FN40" s="293"/>
      <c r="FO40" s="293"/>
      <c r="FP40" s="293"/>
      <c r="FQ40" s="293"/>
      <c r="FR40" s="293"/>
      <c r="FS40" s="293"/>
      <c r="FT40" s="293"/>
      <c r="FU40" s="293"/>
      <c r="FV40" s="293"/>
      <c r="FW40" s="293"/>
      <c r="FX40" s="293"/>
      <c r="FY40" s="293"/>
      <c r="FZ40" s="293"/>
      <c r="GA40" s="293"/>
      <c r="GB40" s="293"/>
      <c r="GC40" s="293"/>
      <c r="GD40" s="293"/>
      <c r="GE40" s="293"/>
      <c r="GF40" s="293"/>
      <c r="GG40" s="293"/>
      <c r="GH40" s="293"/>
      <c r="GI40" s="293"/>
      <c r="GJ40" s="293"/>
      <c r="GK40" s="293"/>
      <c r="GL40" s="293"/>
      <c r="GM40" s="293"/>
      <c r="GN40" s="293"/>
      <c r="GO40" s="293"/>
      <c r="GP40" s="293"/>
      <c r="GQ40" s="293"/>
      <c r="GR40" s="293"/>
      <c r="GS40" s="293"/>
      <c r="GT40" s="293"/>
      <c r="GU40" s="293"/>
      <c r="GV40" s="293"/>
      <c r="GW40" s="293"/>
      <c r="GX40" s="293"/>
      <c r="GY40" s="293"/>
      <c r="GZ40" s="293"/>
      <c r="HA40" s="293"/>
      <c r="HB40" s="293"/>
      <c r="HC40" s="293"/>
      <c r="HD40" s="293"/>
      <c r="HE40" s="293"/>
      <c r="HF40" s="293"/>
      <c r="HG40" s="293"/>
      <c r="HH40" s="293"/>
      <c r="HI40" s="293"/>
      <c r="HJ40" s="293"/>
      <c r="HK40" s="293"/>
      <c r="HL40" s="293"/>
      <c r="HM40" s="293"/>
      <c r="HN40" s="293"/>
      <c r="HO40" s="293"/>
      <c r="HP40" s="293"/>
      <c r="HQ40" s="293"/>
      <c r="HR40" s="293"/>
      <c r="HS40" s="293"/>
      <c r="HT40" s="293"/>
      <c r="HU40" s="293"/>
      <c r="HV40" s="293"/>
      <c r="HW40" s="293"/>
      <c r="HX40" s="293"/>
      <c r="HY40" s="293"/>
      <c r="HZ40" s="293"/>
      <c r="IA40" s="293"/>
      <c r="IB40" s="293"/>
      <c r="IC40" s="293"/>
      <c r="ID40" s="293"/>
      <c r="IE40" s="293"/>
      <c r="IF40" s="293"/>
      <c r="IG40" s="293"/>
      <c r="IH40" s="293"/>
      <c r="II40" s="293"/>
      <c r="IJ40" s="293"/>
      <c r="IK40" s="293"/>
      <c r="IL40" s="293"/>
      <c r="IM40" s="293"/>
      <c r="IN40" s="293"/>
      <c r="IO40" s="293"/>
      <c r="IP40" s="293"/>
      <c r="IQ40" s="293"/>
      <c r="IR40" s="293"/>
      <c r="IS40" s="293"/>
      <c r="IT40" s="293"/>
      <c r="IU40" s="293"/>
      <c r="IV40" s="293"/>
      <c r="IW40" s="293"/>
      <c r="IX40" s="293"/>
      <c r="IY40" s="293"/>
      <c r="IZ40" s="293"/>
      <c r="JA40" s="293"/>
      <c r="JB40" s="293"/>
      <c r="JC40" s="293"/>
      <c r="JD40" s="293"/>
      <c r="JE40" s="293"/>
      <c r="JF40" s="293"/>
      <c r="JG40" s="293"/>
      <c r="JH40" s="293"/>
      <c r="JI40" s="293"/>
      <c r="JJ40" s="293"/>
      <c r="JK40" s="293"/>
      <c r="JL40" s="293"/>
      <c r="JM40" s="293"/>
      <c r="JN40" s="293"/>
      <c r="JO40" s="293"/>
      <c r="JP40" s="293"/>
      <c r="JQ40" s="293"/>
      <c r="JR40" s="293"/>
      <c r="JS40" s="293"/>
      <c r="JT40" s="293"/>
      <c r="JU40" s="293"/>
      <c r="JV40" s="293"/>
      <c r="JW40" s="293"/>
      <c r="JX40" s="293"/>
      <c r="JY40" s="293"/>
      <c r="JZ40" s="293"/>
      <c r="KA40" s="293"/>
      <c r="KB40" s="293"/>
      <c r="KC40" s="293"/>
      <c r="KD40" s="293"/>
      <c r="KE40" s="293"/>
      <c r="KF40" s="293"/>
      <c r="KG40" s="293"/>
      <c r="KH40" s="293"/>
      <c r="KI40" s="293"/>
      <c r="KJ40" s="293"/>
      <c r="KK40" s="293"/>
      <c r="KL40" s="293"/>
      <c r="KM40" s="293"/>
      <c r="KN40" s="293"/>
      <c r="KO40" s="293"/>
      <c r="KP40" s="293"/>
      <c r="KQ40" s="293"/>
      <c r="KR40" s="293"/>
      <c r="KS40" s="293"/>
      <c r="KT40" s="293"/>
      <c r="KU40" s="293"/>
      <c r="KV40" s="293"/>
      <c r="KW40" s="293"/>
      <c r="KX40" s="293"/>
      <c r="KY40" s="293"/>
      <c r="KZ40" s="293"/>
      <c r="LA40" s="293"/>
      <c r="LB40" s="293"/>
      <c r="LC40" s="293"/>
      <c r="LD40" s="293"/>
      <c r="LE40" s="293"/>
      <c r="LF40" s="293"/>
      <c r="LG40" s="293"/>
      <c r="LH40" s="293"/>
      <c r="LI40" s="293"/>
      <c r="LJ40" s="293"/>
      <c r="LK40" s="293"/>
      <c r="LL40" s="293"/>
      <c r="LM40" s="293"/>
      <c r="LN40" s="293"/>
      <c r="LO40" s="293"/>
      <c r="LP40" s="293"/>
      <c r="LQ40" s="293"/>
      <c r="LR40" s="293"/>
      <c r="LS40" s="293"/>
      <c r="LT40" s="293"/>
      <c r="LU40" s="293"/>
      <c r="LV40" s="293"/>
      <c r="LW40" s="293"/>
      <c r="LX40" s="293"/>
      <c r="LY40" s="293"/>
      <c r="LZ40" s="293"/>
      <c r="MA40" s="293"/>
      <c r="MB40" s="293"/>
      <c r="MC40" s="293"/>
      <c r="MD40" s="293"/>
      <c r="ME40" s="293"/>
      <c r="MF40" s="293"/>
      <c r="MG40" s="293"/>
      <c r="MH40" s="293"/>
      <c r="MI40" s="293"/>
      <c r="MJ40" s="293"/>
      <c r="MK40" s="293"/>
      <c r="ML40" s="293"/>
      <c r="MM40" s="293"/>
      <c r="MN40" s="293"/>
      <c r="MO40" s="293"/>
      <c r="MP40" s="293"/>
      <c r="MQ40" s="293"/>
      <c r="MR40" s="293"/>
      <c r="MS40" s="293"/>
      <c r="MT40" s="293"/>
      <c r="MU40" s="293"/>
      <c r="MV40" s="293"/>
      <c r="MW40" s="293"/>
      <c r="MX40" s="293"/>
      <c r="MY40" s="293"/>
      <c r="MZ40" s="293"/>
      <c r="NA40" s="293"/>
      <c r="NB40" s="293"/>
      <c r="NC40" s="293"/>
      <c r="ND40" s="293"/>
      <c r="NE40" s="293"/>
      <c r="NF40" s="293"/>
      <c r="NG40" s="293"/>
      <c r="NH40" s="293"/>
      <c r="NI40" s="293"/>
      <c r="NJ40" s="293"/>
      <c r="NK40" s="293"/>
      <c r="NL40" s="293"/>
      <c r="NM40" s="293"/>
      <c r="NN40" s="293"/>
      <c r="NO40" s="293"/>
      <c r="NP40" s="293"/>
      <c r="NQ40" s="293"/>
      <c r="NR40" s="293"/>
      <c r="NS40" s="293"/>
      <c r="NT40" s="293"/>
      <c r="NU40" s="293"/>
      <c r="NV40" s="293"/>
      <c r="NW40" s="293"/>
      <c r="NX40" s="293"/>
      <c r="NY40" s="293"/>
      <c r="NZ40" s="293"/>
      <c r="OA40" s="293"/>
      <c r="OB40" s="293"/>
      <c r="OC40" s="293"/>
      <c r="OD40" s="293"/>
      <c r="OE40" s="293"/>
      <c r="OF40" s="293"/>
      <c r="OG40" s="293"/>
      <c r="OH40" s="293"/>
      <c r="OI40" s="293"/>
      <c r="OJ40" s="293"/>
      <c r="OK40" s="293"/>
      <c r="OL40" s="293"/>
      <c r="OM40" s="293"/>
      <c r="ON40" s="293"/>
      <c r="OO40" s="293"/>
      <c r="OP40" s="293"/>
      <c r="OQ40" s="293"/>
      <c r="OR40" s="293"/>
      <c r="OS40" s="293"/>
      <c r="OT40" s="293"/>
      <c r="OU40" s="293"/>
      <c r="OV40" s="293"/>
      <c r="OW40" s="293"/>
      <c r="OX40" s="293"/>
      <c r="OY40" s="293"/>
      <c r="OZ40" s="293"/>
      <c r="PA40" s="293"/>
      <c r="PB40" s="293"/>
      <c r="PC40" s="293"/>
      <c r="PD40" s="293"/>
      <c r="PE40" s="293"/>
      <c r="PF40" s="293"/>
      <c r="PG40" s="293"/>
      <c r="PH40" s="293"/>
      <c r="PI40" s="293"/>
      <c r="PJ40" s="293"/>
      <c r="PK40" s="293"/>
      <c r="PL40" s="293"/>
      <c r="PM40" s="293"/>
      <c r="PN40" s="293"/>
      <c r="PO40" s="293"/>
      <c r="PP40" s="293"/>
      <c r="PQ40" s="293"/>
      <c r="PR40" s="293"/>
      <c r="PS40" s="293"/>
      <c r="PT40" s="293"/>
      <c r="PU40" s="293"/>
      <c r="PV40" s="293"/>
      <c r="PW40" s="293"/>
      <c r="PX40" s="293"/>
      <c r="PY40" s="293"/>
      <c r="PZ40" s="293"/>
      <c r="QA40" s="293"/>
      <c r="QB40" s="293"/>
      <c r="QC40" s="293"/>
      <c r="QD40" s="293"/>
      <c r="QE40" s="293"/>
      <c r="QF40" s="293"/>
      <c r="QG40" s="293"/>
      <c r="QH40" s="293"/>
      <c r="QI40" s="293"/>
      <c r="QJ40" s="293"/>
      <c r="QK40" s="293"/>
      <c r="QL40" s="293"/>
      <c r="QM40" s="293"/>
      <c r="QN40" s="293"/>
      <c r="QO40" s="293"/>
      <c r="QP40" s="293"/>
      <c r="QQ40" s="293"/>
      <c r="QR40" s="293"/>
      <c r="QS40" s="293"/>
      <c r="QT40" s="293"/>
      <c r="QU40" s="293"/>
      <c r="QV40" s="293"/>
      <c r="QW40" s="293"/>
      <c r="QX40" s="293"/>
      <c r="QY40" s="293"/>
      <c r="QZ40" s="293"/>
      <c r="RA40" s="293"/>
      <c r="RB40" s="293"/>
      <c r="RC40" s="293"/>
      <c r="RD40" s="293"/>
      <c r="RE40" s="293"/>
      <c r="RF40" s="293"/>
      <c r="RG40" s="293"/>
      <c r="RH40" s="293"/>
      <c r="RI40" s="293"/>
      <c r="RJ40" s="293"/>
      <c r="RK40" s="293"/>
      <c r="RL40" s="293"/>
      <c r="RM40" s="293"/>
      <c r="RN40" s="293"/>
      <c r="RO40" s="293"/>
      <c r="RP40" s="293"/>
      <c r="RQ40" s="293"/>
      <c r="RR40" s="293"/>
      <c r="RS40" s="293"/>
      <c r="RT40" s="293"/>
      <c r="RU40" s="293"/>
      <c r="RV40" s="293"/>
      <c r="RW40" s="293"/>
      <c r="RX40" s="293"/>
      <c r="RY40" s="293"/>
      <c r="RZ40" s="293"/>
      <c r="SA40" s="293"/>
      <c r="SB40" s="293"/>
      <c r="SC40" s="293"/>
      <c r="SD40" s="293"/>
      <c r="SE40" s="293"/>
      <c r="SF40" s="293"/>
      <c r="SG40" s="293"/>
      <c r="SH40" s="293"/>
      <c r="SI40" s="293"/>
      <c r="SJ40" s="293"/>
      <c r="SK40" s="293"/>
      <c r="SL40" s="293"/>
      <c r="SM40" s="293"/>
      <c r="SN40" s="293"/>
      <c r="SO40" s="293"/>
      <c r="SP40" s="293"/>
      <c r="SQ40" s="293"/>
      <c r="SR40" s="293"/>
      <c r="SS40" s="293"/>
      <c r="ST40" s="293"/>
      <c r="SU40" s="293"/>
      <c r="SV40" s="293"/>
      <c r="SW40" s="293"/>
      <c r="SX40" s="293"/>
      <c r="SY40" s="293"/>
      <c r="SZ40" s="293"/>
      <c r="TA40" s="293"/>
      <c r="TB40" s="293"/>
      <c r="TC40" s="293"/>
      <c r="TD40" s="293"/>
      <c r="TE40" s="293"/>
      <c r="TF40" s="293"/>
      <c r="TG40" s="293"/>
      <c r="TH40" s="293"/>
      <c r="TI40" s="293"/>
      <c r="TJ40" s="293"/>
      <c r="TK40" s="293"/>
      <c r="TL40" s="293"/>
      <c r="TM40" s="293"/>
      <c r="TN40" s="293"/>
      <c r="TO40" s="293"/>
      <c r="TP40" s="293"/>
      <c r="TQ40" s="293"/>
      <c r="TR40" s="293"/>
      <c r="TS40" s="293"/>
      <c r="TT40" s="293"/>
      <c r="TU40" s="293"/>
      <c r="TV40" s="293"/>
      <c r="TW40" s="293"/>
      <c r="TX40" s="293"/>
      <c r="TY40" s="293"/>
      <c r="TZ40" s="293"/>
      <c r="UA40" s="293"/>
      <c r="UB40" s="293"/>
      <c r="UC40" s="293"/>
      <c r="UD40" s="293"/>
      <c r="UE40" s="293"/>
      <c r="UF40" s="293"/>
      <c r="UG40" s="293"/>
      <c r="UH40" s="293"/>
      <c r="UI40" s="293"/>
      <c r="UJ40" s="293"/>
      <c r="UK40" s="293"/>
      <c r="UL40" s="293"/>
      <c r="UM40" s="293"/>
      <c r="UN40" s="293"/>
      <c r="UO40" s="293"/>
      <c r="UP40" s="293"/>
      <c r="UQ40" s="293"/>
      <c r="UR40" s="293"/>
      <c r="US40" s="293"/>
      <c r="UT40" s="293"/>
      <c r="UU40" s="293"/>
      <c r="UV40" s="293"/>
      <c r="UW40" s="293"/>
      <c r="UX40" s="293"/>
      <c r="UY40" s="293"/>
      <c r="UZ40" s="293"/>
      <c r="VA40" s="293"/>
      <c r="VB40" s="293"/>
      <c r="VC40" s="293"/>
      <c r="VD40" s="293"/>
      <c r="VE40" s="293"/>
      <c r="VF40" s="293"/>
      <c r="VG40" s="293"/>
      <c r="VH40" s="293"/>
      <c r="VI40" s="293"/>
      <c r="VJ40" s="293"/>
      <c r="VK40" s="293"/>
      <c r="VL40" s="293"/>
      <c r="VM40" s="293"/>
      <c r="VN40" s="293"/>
      <c r="VO40" s="293"/>
      <c r="VP40" s="293"/>
      <c r="VQ40" s="293"/>
      <c r="VR40" s="293"/>
      <c r="VS40" s="293"/>
      <c r="VT40" s="293"/>
      <c r="VU40" s="293"/>
      <c r="VV40" s="293"/>
      <c r="VW40" s="293"/>
      <c r="VX40" s="293"/>
      <c r="VY40" s="293"/>
      <c r="VZ40" s="293"/>
      <c r="WA40" s="293"/>
      <c r="WB40" s="293"/>
      <c r="WC40" s="293"/>
      <c r="WD40" s="293"/>
      <c r="WE40" s="293"/>
      <c r="WF40" s="293"/>
      <c r="WG40" s="293"/>
      <c r="WH40" s="293"/>
      <c r="WI40" s="293"/>
      <c r="WJ40" s="293"/>
      <c r="WK40" s="293"/>
      <c r="WL40" s="293"/>
      <c r="WM40" s="293"/>
      <c r="WN40" s="293"/>
      <c r="WO40" s="293"/>
      <c r="WP40" s="293"/>
      <c r="WQ40" s="293"/>
      <c r="WR40" s="293"/>
      <c r="WS40" s="293"/>
      <c r="WT40" s="293"/>
      <c r="WU40" s="293"/>
      <c r="WV40" s="293"/>
      <c r="WW40" s="293"/>
      <c r="WX40" s="293"/>
      <c r="WY40" s="293"/>
      <c r="WZ40" s="293"/>
      <c r="XA40" s="293"/>
      <c r="XB40" s="293"/>
      <c r="XC40" s="293"/>
      <c r="XD40" s="293"/>
      <c r="XE40" s="293"/>
      <c r="XF40" s="293"/>
      <c r="XG40" s="293"/>
      <c r="XH40" s="293"/>
      <c r="XI40" s="293"/>
      <c r="XJ40" s="293"/>
      <c r="XK40" s="293"/>
      <c r="XL40" s="293"/>
      <c r="XM40" s="293"/>
      <c r="XN40" s="293"/>
      <c r="XO40" s="293"/>
      <c r="XP40" s="293"/>
      <c r="XQ40" s="293"/>
      <c r="XR40" s="293"/>
      <c r="XS40" s="293"/>
      <c r="XT40" s="293"/>
      <c r="XU40" s="293"/>
      <c r="XV40" s="293"/>
      <c r="XW40" s="293"/>
      <c r="XX40" s="293"/>
      <c r="XY40" s="293"/>
      <c r="XZ40" s="293"/>
      <c r="YA40" s="293"/>
      <c r="YB40" s="293"/>
      <c r="YC40" s="293"/>
      <c r="YD40" s="293"/>
      <c r="YE40" s="293"/>
      <c r="YF40" s="293"/>
      <c r="YG40" s="293"/>
      <c r="YH40" s="293"/>
      <c r="YI40" s="293"/>
      <c r="YJ40" s="293"/>
      <c r="YK40" s="293"/>
      <c r="YL40" s="293"/>
      <c r="YM40" s="293"/>
      <c r="YN40" s="293"/>
      <c r="YO40" s="293"/>
      <c r="YP40" s="293"/>
      <c r="YQ40" s="293"/>
      <c r="YR40" s="293"/>
      <c r="YS40" s="293"/>
      <c r="YT40" s="293"/>
      <c r="YU40" s="293"/>
      <c r="YV40" s="293"/>
      <c r="YW40" s="293"/>
      <c r="YX40" s="293"/>
      <c r="YY40" s="293"/>
      <c r="YZ40" s="293"/>
      <c r="ZA40" s="293"/>
      <c r="ZB40" s="293"/>
      <c r="ZC40" s="293"/>
      <c r="ZD40" s="293"/>
      <c r="ZE40" s="293"/>
      <c r="ZF40" s="293"/>
      <c r="ZG40" s="293"/>
      <c r="ZH40" s="293"/>
      <c r="ZI40" s="293"/>
      <c r="ZJ40" s="293"/>
      <c r="ZK40" s="293"/>
      <c r="ZL40" s="293"/>
      <c r="ZM40" s="293"/>
      <c r="ZN40" s="293"/>
      <c r="ZO40" s="293"/>
      <c r="ZP40" s="293"/>
      <c r="ZQ40" s="293"/>
      <c r="ZR40" s="293"/>
      <c r="ZS40" s="293"/>
      <c r="ZT40" s="293"/>
      <c r="ZU40" s="293"/>
      <c r="ZV40" s="293"/>
      <c r="ZW40" s="293"/>
      <c r="ZX40" s="293"/>
      <c r="ZY40" s="293"/>
      <c r="ZZ40" s="293"/>
      <c r="AAA40" s="293"/>
      <c r="AAB40" s="293"/>
      <c r="AAC40" s="293"/>
      <c r="AAD40" s="293"/>
      <c r="AAE40" s="293"/>
      <c r="AAF40" s="293"/>
      <c r="AAG40" s="293"/>
      <c r="AAH40" s="293"/>
      <c r="AAI40" s="293"/>
      <c r="AAJ40" s="293"/>
      <c r="AAK40" s="293"/>
      <c r="AAL40" s="293"/>
      <c r="AAM40" s="293"/>
      <c r="AAN40" s="293"/>
      <c r="AAO40" s="293"/>
      <c r="AAP40" s="293"/>
      <c r="AAQ40" s="293"/>
      <c r="AAR40" s="293"/>
      <c r="AAS40" s="293"/>
      <c r="AAT40" s="293"/>
      <c r="AAU40" s="293"/>
      <c r="AAV40" s="293"/>
      <c r="AAW40" s="293"/>
      <c r="AAX40" s="293"/>
      <c r="AAY40" s="293"/>
      <c r="AAZ40" s="293"/>
      <c r="ABA40" s="293"/>
      <c r="ABB40" s="293"/>
      <c r="ABC40" s="293"/>
      <c r="ABD40" s="293"/>
      <c r="ABE40" s="293"/>
      <c r="ABF40" s="293"/>
      <c r="ABG40" s="293"/>
      <c r="ABH40" s="293"/>
      <c r="ABI40" s="293"/>
      <c r="ABJ40" s="293"/>
      <c r="ABK40" s="293"/>
      <c r="ABL40" s="293"/>
      <c r="ABM40" s="293"/>
      <c r="ABN40" s="293"/>
      <c r="ABO40" s="293"/>
      <c r="ABP40" s="293"/>
      <c r="ABQ40" s="293"/>
      <c r="ABR40" s="293"/>
      <c r="ABS40" s="293"/>
      <c r="ABT40" s="293"/>
      <c r="ABU40" s="293"/>
      <c r="ABV40" s="293"/>
      <c r="ABW40" s="293"/>
      <c r="ABX40" s="293"/>
      <c r="ABY40" s="293"/>
      <c r="ABZ40" s="293"/>
      <c r="ACA40" s="293"/>
      <c r="ACB40" s="293"/>
      <c r="ACC40" s="293"/>
      <c r="ACD40" s="293"/>
      <c r="ACE40" s="293"/>
      <c r="ACF40" s="293"/>
      <c r="ACG40" s="293"/>
      <c r="ACH40" s="293"/>
      <c r="ACI40" s="293"/>
      <c r="ACJ40" s="293"/>
      <c r="ACK40" s="293"/>
      <c r="ACL40" s="293"/>
      <c r="ACM40" s="293"/>
      <c r="ACN40" s="293"/>
      <c r="ACO40" s="293"/>
      <c r="ACP40" s="293"/>
      <c r="ACQ40" s="293"/>
      <c r="ACR40" s="293"/>
      <c r="ACS40" s="293"/>
      <c r="ACT40" s="293"/>
      <c r="ACU40" s="293"/>
      <c r="ACV40" s="293"/>
      <c r="ACW40" s="293"/>
      <c r="ACX40" s="293"/>
      <c r="ACY40" s="293"/>
      <c r="ACZ40" s="293"/>
      <c r="ADA40" s="293"/>
      <c r="ADB40" s="293"/>
      <c r="ADC40" s="293"/>
      <c r="ADD40" s="293"/>
      <c r="ADE40" s="293"/>
      <c r="ADF40" s="293"/>
      <c r="ADG40" s="293"/>
      <c r="ADH40" s="293"/>
      <c r="ADI40" s="293"/>
      <c r="ADJ40" s="293"/>
      <c r="ADK40" s="293"/>
      <c r="ADL40" s="293"/>
      <c r="ADM40" s="293"/>
      <c r="ADN40" s="293"/>
      <c r="ADO40" s="293"/>
      <c r="ADP40" s="293"/>
      <c r="ADQ40" s="293"/>
      <c r="ADR40" s="293"/>
      <c r="ADS40" s="293"/>
      <c r="ADT40" s="293"/>
      <c r="ADU40" s="293"/>
      <c r="ADV40" s="293"/>
      <c r="ADW40" s="293"/>
      <c r="ADX40" s="293"/>
      <c r="ADY40" s="293"/>
      <c r="ADZ40" s="293"/>
      <c r="AEA40" s="293"/>
      <c r="AEB40" s="293"/>
      <c r="AEC40" s="293"/>
      <c r="AED40" s="293"/>
      <c r="AEE40" s="293"/>
      <c r="AEF40" s="293"/>
      <c r="AEG40" s="293"/>
      <c r="AEH40" s="293"/>
      <c r="AEI40" s="293"/>
      <c r="AEJ40" s="293"/>
      <c r="AEK40" s="293"/>
      <c r="AEL40" s="293"/>
      <c r="AEM40" s="293"/>
      <c r="AEN40" s="293"/>
      <c r="AEO40" s="293"/>
      <c r="AEP40" s="293"/>
      <c r="AEQ40" s="293"/>
      <c r="AER40" s="293"/>
      <c r="AES40" s="293"/>
      <c r="AET40" s="293"/>
      <c r="AEU40" s="293"/>
      <c r="AEV40" s="293"/>
      <c r="AEW40" s="293"/>
      <c r="AEX40" s="293"/>
      <c r="AEY40" s="293"/>
      <c r="AEZ40" s="293"/>
      <c r="AFA40" s="293"/>
      <c r="AFB40" s="293"/>
      <c r="AFC40" s="293"/>
      <c r="AFD40" s="293"/>
      <c r="AFE40" s="293"/>
      <c r="AFF40" s="293"/>
      <c r="AFG40" s="293"/>
      <c r="AFH40" s="293"/>
      <c r="AFI40" s="293"/>
      <c r="AFJ40" s="293"/>
      <c r="AFK40" s="293"/>
      <c r="AFL40" s="293"/>
      <c r="AFM40" s="293"/>
      <c r="AFN40" s="293"/>
      <c r="AFO40" s="293"/>
      <c r="AFP40" s="293"/>
      <c r="AFQ40" s="293"/>
      <c r="AFR40" s="293"/>
      <c r="AFS40" s="293"/>
      <c r="AFT40" s="293"/>
      <c r="AFU40" s="293"/>
      <c r="AFV40" s="293"/>
      <c r="AFW40" s="293"/>
      <c r="AFX40" s="293"/>
      <c r="AFY40" s="293"/>
      <c r="AFZ40" s="293"/>
      <c r="AGA40" s="293"/>
      <c r="AGB40" s="293"/>
      <c r="AGC40" s="293"/>
      <c r="AGD40" s="293"/>
      <c r="AGE40" s="293"/>
      <c r="AGF40" s="293"/>
      <c r="AGG40" s="293"/>
      <c r="AGH40" s="293"/>
      <c r="AGI40" s="293"/>
      <c r="AGJ40" s="293"/>
      <c r="AGK40" s="293"/>
      <c r="AGL40" s="293"/>
      <c r="AGM40" s="293"/>
      <c r="AGN40" s="293"/>
      <c r="AGO40" s="293"/>
      <c r="AGP40" s="293"/>
      <c r="AGQ40" s="293"/>
      <c r="AGR40" s="293"/>
      <c r="AGS40" s="293"/>
      <c r="AGT40" s="293"/>
      <c r="AGU40" s="293"/>
      <c r="AGV40" s="293"/>
      <c r="AGW40" s="293"/>
      <c r="AGX40" s="293"/>
      <c r="AGY40" s="293"/>
      <c r="AGZ40" s="293"/>
      <c r="AHA40" s="293"/>
      <c r="AHB40" s="293"/>
      <c r="AHC40" s="293"/>
      <c r="AHD40" s="293"/>
      <c r="AHE40" s="293"/>
      <c r="AHF40" s="293"/>
      <c r="AHG40" s="293"/>
      <c r="AHH40" s="293"/>
      <c r="AHI40" s="293"/>
      <c r="AHJ40" s="293"/>
      <c r="AHK40" s="293"/>
      <c r="AHL40" s="293"/>
      <c r="AHM40" s="293"/>
      <c r="AHN40" s="293"/>
      <c r="AHO40" s="293"/>
      <c r="AHP40" s="293"/>
      <c r="AHQ40" s="293"/>
      <c r="AHR40" s="293"/>
      <c r="AHS40" s="293"/>
      <c r="AHT40" s="293"/>
      <c r="AHU40" s="293"/>
      <c r="AHV40" s="293"/>
      <c r="AHW40" s="293"/>
      <c r="AHX40" s="293"/>
      <c r="AHY40" s="293"/>
      <c r="AHZ40" s="293"/>
      <c r="AIA40" s="293"/>
      <c r="AIB40" s="293"/>
      <c r="AIC40" s="293"/>
      <c r="AID40" s="293"/>
      <c r="AIE40" s="293"/>
      <c r="AIF40" s="293"/>
      <c r="AIG40" s="293"/>
      <c r="AIH40" s="293"/>
      <c r="AII40" s="293"/>
      <c r="AIJ40" s="293"/>
      <c r="AIK40" s="293"/>
      <c r="AIL40" s="293"/>
      <c r="AIM40" s="293"/>
      <c r="AIN40" s="293"/>
      <c r="AIO40" s="293"/>
      <c r="AIP40" s="293"/>
      <c r="AIQ40" s="293"/>
      <c r="AIR40" s="293"/>
      <c r="AIS40" s="293"/>
      <c r="AIT40" s="293"/>
      <c r="AIU40" s="293"/>
      <c r="AIV40" s="293"/>
      <c r="AIW40" s="293"/>
      <c r="AIX40" s="293"/>
      <c r="AIY40" s="293"/>
      <c r="AIZ40" s="293"/>
      <c r="AJA40" s="293"/>
      <c r="AJB40" s="293"/>
      <c r="AJC40" s="293"/>
      <c r="AJD40" s="293"/>
      <c r="AJE40" s="293"/>
      <c r="AJF40" s="293"/>
      <c r="AJG40" s="293"/>
      <c r="AJH40" s="293"/>
      <c r="AJI40" s="293"/>
      <c r="AJJ40" s="293"/>
      <c r="AJK40" s="293"/>
      <c r="AJL40" s="293"/>
      <c r="AJM40" s="293"/>
      <c r="AJN40" s="293"/>
      <c r="AJO40" s="293"/>
      <c r="AJP40" s="293"/>
      <c r="AJQ40" s="293"/>
      <c r="AJR40" s="293"/>
      <c r="AJS40" s="293"/>
      <c r="AJT40" s="293"/>
      <c r="AJU40" s="293"/>
      <c r="AJV40" s="293"/>
      <c r="AJW40" s="293"/>
      <c r="AJX40" s="293"/>
      <c r="AJY40" s="293"/>
      <c r="AJZ40" s="293"/>
      <c r="AKA40" s="293"/>
      <c r="AKB40" s="293"/>
      <c r="AKC40" s="293"/>
      <c r="AKD40" s="293"/>
      <c r="AKE40" s="293"/>
      <c r="AKF40" s="293"/>
      <c r="AKG40" s="293"/>
      <c r="AKH40" s="293"/>
      <c r="AKI40" s="293"/>
      <c r="AKJ40" s="293"/>
      <c r="AKK40" s="293"/>
      <c r="AKL40" s="293"/>
      <c r="AKM40" s="293"/>
      <c r="AKN40" s="293"/>
      <c r="AKO40" s="293"/>
      <c r="AKP40" s="293"/>
      <c r="AKQ40" s="293"/>
      <c r="AKR40" s="293"/>
      <c r="AKS40" s="293"/>
      <c r="AKT40" s="293"/>
      <c r="AKU40" s="293"/>
      <c r="AKV40" s="293"/>
      <c r="AKW40" s="293"/>
      <c r="AKX40" s="293"/>
      <c r="AKY40" s="293"/>
      <c r="AKZ40" s="293"/>
      <c r="ALA40" s="293"/>
      <c r="ALB40" s="293"/>
      <c r="ALC40" s="293"/>
      <c r="ALD40" s="293"/>
      <c r="ALE40" s="293"/>
      <c r="ALF40" s="293"/>
      <c r="ALG40" s="293"/>
      <c r="ALH40" s="293"/>
      <c r="ALI40" s="293"/>
      <c r="ALJ40" s="293"/>
      <c r="ALK40" s="293"/>
      <c r="ALL40" s="293"/>
      <c r="ALM40" s="293"/>
      <c r="ALN40" s="293"/>
      <c r="ALO40" s="293"/>
      <c r="ALP40" s="293"/>
      <c r="ALQ40" s="293"/>
      <c r="ALR40" s="293"/>
      <c r="ALS40" s="293"/>
      <c r="ALT40" s="293"/>
      <c r="ALU40" s="293"/>
      <c r="ALV40" s="293"/>
      <c r="ALW40" s="293"/>
      <c r="ALX40" s="293"/>
      <c r="ALY40" s="293"/>
      <c r="ALZ40" s="293"/>
      <c r="AMA40" s="293"/>
      <c r="AMB40" s="293"/>
      <c r="AMC40" s="293"/>
      <c r="AMD40" s="293"/>
      <c r="AME40" s="293"/>
      <c r="AMF40" s="293"/>
      <c r="AMG40" s="293"/>
      <c r="AMH40" s="293"/>
      <c r="AMI40" s="293"/>
      <c r="AMJ40" s="293"/>
      <c r="AMK40" s="293"/>
      <c r="AML40" s="293"/>
      <c r="AMM40" s="293"/>
      <c r="AMN40" s="293"/>
      <c r="AMO40" s="293"/>
      <c r="AMP40" s="293"/>
      <c r="AMQ40" s="293"/>
      <c r="AMR40" s="293"/>
      <c r="AMS40" s="293"/>
      <c r="AMT40" s="293"/>
      <c r="AMU40" s="293"/>
      <c r="AMV40" s="293"/>
      <c r="AMW40" s="293"/>
      <c r="AMX40" s="293"/>
      <c r="AMY40" s="293"/>
      <c r="AMZ40" s="293"/>
      <c r="ANA40" s="293"/>
      <c r="ANB40" s="293"/>
      <c r="ANC40" s="293"/>
      <c r="AND40" s="293"/>
      <c r="ANE40" s="293"/>
      <c r="ANF40" s="293"/>
      <c r="ANG40" s="293"/>
      <c r="ANH40" s="293"/>
      <c r="ANI40" s="293"/>
      <c r="ANJ40" s="293"/>
      <c r="ANK40" s="293"/>
      <c r="ANL40" s="293"/>
      <c r="ANM40" s="293"/>
      <c r="ANN40" s="293"/>
      <c r="ANO40" s="293"/>
      <c r="ANP40" s="293"/>
      <c r="ANQ40" s="293"/>
      <c r="ANR40" s="293"/>
      <c r="ANS40" s="293"/>
      <c r="ANT40" s="293"/>
      <c r="ANU40" s="293"/>
      <c r="ANV40" s="293"/>
      <c r="ANW40" s="293"/>
      <c r="ANX40" s="293"/>
      <c r="ANY40" s="293"/>
      <c r="ANZ40" s="293"/>
      <c r="AOA40" s="293"/>
      <c r="AOB40" s="293"/>
      <c r="AOC40" s="293"/>
      <c r="AOD40" s="293"/>
      <c r="AOE40" s="293"/>
      <c r="AOF40" s="293"/>
      <c r="AOG40" s="293"/>
      <c r="AOH40" s="293"/>
      <c r="AOI40" s="293"/>
      <c r="AOJ40" s="293"/>
      <c r="AOK40" s="293"/>
      <c r="AOL40" s="293"/>
      <c r="AOM40" s="293"/>
      <c r="AON40" s="293"/>
      <c r="AOO40" s="293"/>
      <c r="AOP40" s="293"/>
      <c r="AOQ40" s="293"/>
      <c r="AOR40" s="293"/>
      <c r="AOS40" s="293"/>
      <c r="AOT40" s="293"/>
      <c r="AOU40" s="293"/>
      <c r="AOV40" s="293"/>
      <c r="AOW40" s="293"/>
      <c r="AOX40" s="293"/>
      <c r="AOY40" s="293"/>
      <c r="AOZ40" s="293"/>
      <c r="APA40" s="293"/>
      <c r="APB40" s="293"/>
      <c r="APC40" s="293"/>
      <c r="APD40" s="293"/>
      <c r="APE40" s="293"/>
      <c r="APF40" s="293"/>
      <c r="APG40" s="293"/>
      <c r="APH40" s="293"/>
      <c r="API40" s="293"/>
      <c r="APJ40" s="293"/>
      <c r="APK40" s="293"/>
      <c r="APL40" s="293"/>
      <c r="APM40" s="293"/>
      <c r="APN40" s="293"/>
      <c r="APO40" s="293"/>
      <c r="APP40" s="293"/>
      <c r="APQ40" s="293"/>
      <c r="APR40" s="293"/>
      <c r="APS40" s="293"/>
      <c r="APT40" s="293"/>
      <c r="APU40" s="293"/>
      <c r="APV40" s="293"/>
      <c r="APW40" s="293"/>
      <c r="APX40" s="293"/>
      <c r="APY40" s="293"/>
      <c r="APZ40" s="293"/>
      <c r="AQA40" s="293"/>
      <c r="AQB40" s="293"/>
      <c r="AQC40" s="293"/>
      <c r="AQD40" s="293"/>
      <c r="AQE40" s="293"/>
      <c r="AQF40" s="293"/>
      <c r="AQG40" s="293"/>
      <c r="AQH40" s="293"/>
      <c r="AQI40" s="293"/>
      <c r="AQJ40" s="293"/>
      <c r="AQK40" s="293"/>
      <c r="AQL40" s="293"/>
      <c r="AQM40" s="293"/>
      <c r="AQN40" s="293"/>
      <c r="AQO40" s="293"/>
      <c r="AQP40" s="293"/>
      <c r="AQQ40" s="293"/>
      <c r="AQR40" s="293"/>
      <c r="AQS40" s="293"/>
      <c r="AQT40" s="293"/>
      <c r="AQU40" s="293"/>
      <c r="AQV40" s="293"/>
      <c r="AQW40" s="293"/>
      <c r="AQX40" s="293"/>
      <c r="AQY40" s="293"/>
      <c r="AQZ40" s="293"/>
      <c r="ARA40" s="293"/>
      <c r="ARB40" s="293"/>
      <c r="ARC40" s="293"/>
      <c r="ARD40" s="293"/>
      <c r="ARE40" s="293"/>
      <c r="ARF40" s="293"/>
      <c r="ARG40" s="293"/>
      <c r="ARH40" s="293"/>
      <c r="ARI40" s="293"/>
      <c r="ARJ40" s="293"/>
      <c r="ARK40" s="293"/>
      <c r="ARL40" s="293"/>
      <c r="ARM40" s="293"/>
      <c r="ARN40" s="293"/>
      <c r="ARO40" s="293"/>
      <c r="ARP40" s="293"/>
      <c r="ARQ40" s="293"/>
      <c r="ARR40" s="293"/>
      <c r="ARS40" s="293"/>
      <c r="ART40" s="293"/>
      <c r="ARU40" s="293"/>
      <c r="ARV40" s="293"/>
      <c r="ARW40" s="293"/>
      <c r="ARX40" s="293"/>
      <c r="ARY40" s="293"/>
      <c r="ARZ40" s="293"/>
      <c r="ASA40" s="293"/>
      <c r="ASB40" s="293"/>
      <c r="ASC40" s="293"/>
      <c r="ASD40" s="293"/>
      <c r="ASE40" s="293"/>
      <c r="ASF40" s="293"/>
      <c r="ASG40" s="293"/>
      <c r="ASH40" s="293"/>
      <c r="ASI40" s="293"/>
      <c r="ASJ40" s="293"/>
      <c r="ASK40" s="293"/>
      <c r="ASL40" s="293"/>
      <c r="ASM40" s="293"/>
      <c r="ASN40" s="293"/>
      <c r="ASO40" s="293"/>
      <c r="ASP40" s="293"/>
      <c r="ASQ40" s="293"/>
      <c r="ASR40" s="293"/>
      <c r="ASS40" s="293"/>
      <c r="AST40" s="293"/>
      <c r="ASU40" s="293"/>
      <c r="ASV40" s="293"/>
      <c r="ASW40" s="293"/>
      <c r="ASX40" s="293"/>
      <c r="ASY40" s="293"/>
      <c r="ASZ40" s="293"/>
      <c r="ATA40" s="293"/>
      <c r="ATB40" s="293"/>
      <c r="ATC40" s="293"/>
      <c r="ATD40" s="293"/>
      <c r="ATE40" s="293"/>
      <c r="ATF40" s="293"/>
      <c r="ATG40" s="293"/>
      <c r="ATH40" s="293"/>
      <c r="ATI40" s="293"/>
      <c r="ATJ40" s="293"/>
      <c r="ATK40" s="293"/>
      <c r="ATL40" s="293"/>
      <c r="ATM40" s="293"/>
      <c r="ATN40" s="293"/>
      <c r="ATO40" s="293"/>
      <c r="ATP40" s="293"/>
      <c r="ATQ40" s="293"/>
      <c r="ATR40" s="293"/>
      <c r="ATS40" s="293"/>
      <c r="ATT40" s="293"/>
      <c r="ATU40" s="293"/>
      <c r="ATV40" s="293"/>
      <c r="ATW40" s="293"/>
      <c r="ATX40" s="293"/>
      <c r="ATY40" s="293"/>
      <c r="ATZ40" s="293"/>
      <c r="AUA40" s="293"/>
      <c r="AUB40" s="293"/>
      <c r="AUC40" s="293"/>
      <c r="AUD40" s="293"/>
      <c r="AUE40" s="293"/>
      <c r="AUF40" s="293"/>
      <c r="AUG40" s="293"/>
      <c r="AUH40" s="293"/>
      <c r="AUI40" s="293"/>
      <c r="AUJ40" s="293"/>
      <c r="AUK40" s="293"/>
      <c r="AUL40" s="293"/>
      <c r="AUM40" s="293"/>
      <c r="AUN40" s="293"/>
      <c r="AUO40" s="293"/>
      <c r="AUP40" s="293"/>
      <c r="AUQ40" s="293"/>
      <c r="AUR40" s="293"/>
      <c r="AUS40" s="293"/>
      <c r="AUT40" s="293"/>
      <c r="AUU40" s="293"/>
      <c r="AUV40" s="293"/>
      <c r="AUW40" s="293"/>
      <c r="AUX40" s="293"/>
      <c r="AUY40" s="293"/>
      <c r="AUZ40" s="293"/>
      <c r="AVA40" s="293"/>
      <c r="AVB40" s="293"/>
      <c r="AVC40" s="293"/>
      <c r="AVD40" s="293"/>
      <c r="AVE40" s="293"/>
      <c r="AVF40" s="293"/>
      <c r="AVG40" s="293"/>
      <c r="AVH40" s="293"/>
      <c r="AVI40" s="293"/>
      <c r="AVJ40" s="293"/>
      <c r="AVK40" s="293"/>
      <c r="AVL40" s="293"/>
      <c r="AVM40" s="293"/>
      <c r="AVN40" s="293"/>
      <c r="AVO40" s="293"/>
      <c r="AVP40" s="293"/>
      <c r="AVQ40" s="293"/>
      <c r="AVR40" s="293"/>
      <c r="AVS40" s="293"/>
      <c r="AVT40" s="293"/>
      <c r="AVU40" s="293"/>
      <c r="AVV40" s="293"/>
      <c r="AVW40" s="293"/>
      <c r="AVX40" s="293"/>
      <c r="AVY40" s="293"/>
      <c r="AVZ40" s="293"/>
      <c r="AWA40" s="293"/>
      <c r="AWB40" s="293"/>
      <c r="AWC40" s="293"/>
      <c r="AWD40" s="293"/>
      <c r="AWE40" s="293"/>
      <c r="AWF40" s="293"/>
      <c r="AWG40" s="293"/>
      <c r="AWH40" s="293"/>
      <c r="AWI40" s="293"/>
      <c r="AWJ40" s="293"/>
      <c r="AWK40" s="293"/>
      <c r="AWL40" s="293"/>
      <c r="AWM40" s="293"/>
      <c r="AWN40" s="293"/>
      <c r="AWO40" s="293"/>
      <c r="AWP40" s="293"/>
      <c r="AWQ40" s="293"/>
      <c r="AWR40" s="293"/>
      <c r="AWS40" s="293"/>
      <c r="AWT40" s="293"/>
      <c r="AWU40" s="293"/>
      <c r="AWV40" s="293"/>
      <c r="AWW40" s="293"/>
      <c r="AWX40" s="293"/>
      <c r="AWY40" s="293"/>
      <c r="AWZ40" s="293"/>
      <c r="AXA40" s="293"/>
      <c r="AXB40" s="293"/>
      <c r="AXC40" s="293"/>
      <c r="AXD40" s="293"/>
      <c r="AXE40" s="293"/>
      <c r="AXF40" s="293"/>
      <c r="AXG40" s="293"/>
      <c r="AXH40" s="293"/>
      <c r="AXI40" s="293"/>
      <c r="AXJ40" s="293"/>
      <c r="AXK40" s="293"/>
      <c r="AXL40" s="293"/>
      <c r="AXM40" s="293"/>
      <c r="AXN40" s="293"/>
      <c r="AXO40" s="293"/>
      <c r="AXP40" s="293"/>
      <c r="AXQ40" s="293"/>
      <c r="AXR40" s="293"/>
      <c r="AXS40" s="293"/>
      <c r="AXT40" s="293"/>
      <c r="AXU40" s="293"/>
      <c r="AXV40" s="293"/>
      <c r="AXW40" s="293"/>
      <c r="AXX40" s="293"/>
      <c r="AXY40" s="293"/>
      <c r="AXZ40" s="293"/>
      <c r="AYA40" s="293"/>
      <c r="AYB40" s="293"/>
      <c r="AYC40" s="293"/>
      <c r="AYD40" s="293"/>
      <c r="AYE40" s="293"/>
      <c r="AYF40" s="293"/>
      <c r="AYG40" s="293"/>
      <c r="AYH40" s="293"/>
      <c r="AYI40" s="293"/>
      <c r="AYJ40" s="293"/>
      <c r="AYK40" s="293"/>
      <c r="AYL40" s="293"/>
      <c r="AYM40" s="293"/>
      <c r="AYN40" s="293"/>
      <c r="AYO40" s="293"/>
      <c r="AYP40" s="293"/>
      <c r="AYQ40" s="293"/>
      <c r="AYR40" s="293"/>
      <c r="AYS40" s="293"/>
      <c r="AYT40" s="293"/>
      <c r="AYU40" s="293"/>
      <c r="AYV40" s="293"/>
      <c r="AYW40" s="293"/>
      <c r="AYX40" s="293"/>
      <c r="AYY40" s="293"/>
      <c r="AYZ40" s="293"/>
      <c r="AZA40" s="293"/>
      <c r="AZB40" s="293"/>
      <c r="AZC40" s="293"/>
      <c r="AZD40" s="293"/>
      <c r="AZE40" s="293"/>
      <c r="AZF40" s="293"/>
      <c r="AZG40" s="293"/>
      <c r="AZH40" s="293"/>
      <c r="AZI40" s="293"/>
      <c r="AZJ40" s="293"/>
      <c r="AZK40" s="293"/>
      <c r="AZL40" s="293"/>
      <c r="AZM40" s="293"/>
      <c r="AZN40" s="293"/>
      <c r="AZO40" s="293"/>
      <c r="AZP40" s="293"/>
      <c r="AZQ40" s="293"/>
      <c r="AZR40" s="293"/>
      <c r="AZS40" s="293"/>
      <c r="AZT40" s="293"/>
      <c r="AZU40" s="293"/>
      <c r="AZV40" s="293"/>
      <c r="AZW40" s="293"/>
      <c r="AZX40" s="293"/>
      <c r="AZY40" s="293"/>
      <c r="AZZ40" s="293"/>
      <c r="BAA40" s="293"/>
      <c r="BAB40" s="293"/>
      <c r="BAC40" s="293"/>
      <c r="BAD40" s="293"/>
      <c r="BAE40" s="293"/>
      <c r="BAF40" s="293"/>
      <c r="BAG40" s="293"/>
      <c r="BAH40" s="293"/>
      <c r="BAI40" s="293"/>
      <c r="BAJ40" s="293"/>
      <c r="BAK40" s="293"/>
      <c r="BAL40" s="293"/>
      <c r="BAM40" s="293"/>
      <c r="BAN40" s="293"/>
      <c r="BAO40" s="293"/>
      <c r="BAP40" s="293"/>
      <c r="BAQ40" s="293"/>
      <c r="BAR40" s="293"/>
      <c r="BAS40" s="293"/>
      <c r="BAT40" s="293"/>
      <c r="BAU40" s="293"/>
      <c r="BAV40" s="293"/>
      <c r="BAW40" s="293"/>
      <c r="BAX40" s="293"/>
      <c r="BAY40" s="293"/>
      <c r="BAZ40" s="293"/>
      <c r="BBA40" s="293"/>
      <c r="BBB40" s="293"/>
      <c r="BBC40" s="293"/>
      <c r="BBD40" s="293"/>
      <c r="BBE40" s="293"/>
      <c r="BBF40" s="293"/>
      <c r="BBG40" s="293"/>
      <c r="BBH40" s="293"/>
      <c r="BBI40" s="293"/>
      <c r="BBJ40" s="293"/>
      <c r="BBK40" s="293"/>
      <c r="BBL40" s="293"/>
      <c r="BBM40" s="293"/>
      <c r="BBN40" s="293"/>
      <c r="BBO40" s="293"/>
      <c r="BBP40" s="293"/>
      <c r="BBQ40" s="293"/>
      <c r="BBR40" s="293"/>
      <c r="BBS40" s="293"/>
      <c r="BBT40" s="293"/>
      <c r="BBU40" s="293"/>
      <c r="BBV40" s="293"/>
      <c r="BBW40" s="293"/>
      <c r="BBX40" s="293"/>
      <c r="BBY40" s="293"/>
      <c r="BBZ40" s="293"/>
      <c r="BCA40" s="293"/>
      <c r="BCB40" s="293"/>
      <c r="BCC40" s="293"/>
      <c r="BCD40" s="293"/>
      <c r="BCE40" s="293"/>
      <c r="BCF40" s="293"/>
      <c r="BCG40" s="293"/>
      <c r="BCH40" s="293"/>
      <c r="BCI40" s="293"/>
      <c r="BCJ40" s="293"/>
      <c r="BCK40" s="293"/>
      <c r="BCL40" s="293"/>
      <c r="BCM40" s="293"/>
      <c r="BCN40" s="293"/>
      <c r="BCO40" s="293"/>
      <c r="BCP40" s="293"/>
      <c r="BCQ40" s="293"/>
      <c r="BCR40" s="293"/>
      <c r="BCS40" s="293"/>
      <c r="BCT40" s="293"/>
      <c r="BCU40" s="293"/>
      <c r="BCV40" s="293"/>
      <c r="BCW40" s="293"/>
      <c r="BCX40" s="293"/>
      <c r="BCY40" s="293"/>
      <c r="BCZ40" s="293"/>
      <c r="BDA40" s="293"/>
      <c r="BDB40" s="293"/>
      <c r="BDC40" s="293"/>
      <c r="BDD40" s="293"/>
      <c r="BDE40" s="293"/>
      <c r="BDF40" s="293"/>
      <c r="BDG40" s="293"/>
      <c r="BDH40" s="293"/>
      <c r="BDI40" s="293"/>
      <c r="BDJ40" s="293"/>
      <c r="BDK40" s="293"/>
      <c r="BDL40" s="293"/>
      <c r="BDM40" s="293"/>
      <c r="BDN40" s="293"/>
      <c r="BDO40" s="293"/>
      <c r="BDP40" s="293"/>
      <c r="BDQ40" s="293"/>
      <c r="BDR40" s="293"/>
      <c r="BDS40" s="293"/>
      <c r="BDT40" s="293"/>
      <c r="BDU40" s="293"/>
      <c r="BDV40" s="293"/>
      <c r="BDW40" s="293"/>
      <c r="BDX40" s="293"/>
      <c r="BDY40" s="293"/>
      <c r="BDZ40" s="293"/>
      <c r="BEA40" s="293"/>
      <c r="BEB40" s="293"/>
      <c r="BEC40" s="293"/>
      <c r="BED40" s="293"/>
      <c r="BEE40" s="293"/>
      <c r="BEF40" s="293"/>
      <c r="BEG40" s="293"/>
      <c r="BEH40" s="293"/>
      <c r="BEI40" s="293"/>
      <c r="BEJ40" s="293"/>
      <c r="BEK40" s="293"/>
      <c r="BEL40" s="293"/>
      <c r="BEM40" s="293"/>
      <c r="BEN40" s="293"/>
      <c r="BEO40" s="293"/>
      <c r="BEP40" s="293"/>
      <c r="BEQ40" s="293"/>
      <c r="BER40" s="293"/>
      <c r="BES40" s="293"/>
      <c r="BET40" s="293"/>
      <c r="BEU40" s="293"/>
      <c r="BEV40" s="293"/>
      <c r="BEW40" s="293"/>
      <c r="BEX40" s="293"/>
      <c r="BEY40" s="293"/>
      <c r="BEZ40" s="293"/>
      <c r="BFA40" s="293"/>
      <c r="BFB40" s="293"/>
      <c r="BFC40" s="293"/>
      <c r="BFD40" s="293"/>
      <c r="BFE40" s="293"/>
      <c r="BFF40" s="293"/>
      <c r="BFG40" s="293"/>
      <c r="BFH40" s="293"/>
      <c r="BFI40" s="293"/>
      <c r="BFJ40" s="293"/>
      <c r="BFK40" s="293"/>
      <c r="BFL40" s="293"/>
      <c r="BFM40" s="293"/>
      <c r="BFN40" s="293"/>
      <c r="BFO40" s="293"/>
      <c r="BFP40" s="293"/>
      <c r="BFQ40" s="293"/>
      <c r="BFR40" s="293"/>
      <c r="BFS40" s="293"/>
      <c r="BFT40" s="293"/>
      <c r="BFU40" s="293"/>
      <c r="BFV40" s="293"/>
      <c r="BFW40" s="293"/>
      <c r="BFX40" s="293"/>
      <c r="BFY40" s="293"/>
      <c r="BFZ40" s="293"/>
      <c r="BGA40" s="293"/>
      <c r="BGB40" s="293"/>
      <c r="BGC40" s="293"/>
      <c r="BGD40" s="293"/>
      <c r="BGE40" s="293"/>
      <c r="BGF40" s="293"/>
      <c r="BGG40" s="293"/>
      <c r="BGH40" s="293"/>
      <c r="BGI40" s="293"/>
      <c r="BGJ40" s="293"/>
      <c r="BGK40" s="293"/>
      <c r="BGL40" s="293"/>
      <c r="BGM40" s="293"/>
      <c r="BGN40" s="293"/>
      <c r="BGO40" s="293"/>
      <c r="BGP40" s="293"/>
      <c r="BGQ40" s="293"/>
      <c r="BGR40" s="293"/>
      <c r="BGS40" s="293"/>
      <c r="BGT40" s="293"/>
      <c r="BGU40" s="293"/>
      <c r="BGV40" s="293"/>
      <c r="BGW40" s="293"/>
      <c r="BGX40" s="293"/>
      <c r="BGY40" s="293"/>
      <c r="BGZ40" s="293"/>
      <c r="BHA40" s="293"/>
      <c r="BHB40" s="293"/>
      <c r="BHC40" s="293"/>
      <c r="BHD40" s="293"/>
      <c r="BHE40" s="293"/>
      <c r="BHF40" s="293"/>
      <c r="BHG40" s="293"/>
      <c r="BHH40" s="293"/>
      <c r="BHI40" s="293"/>
      <c r="BHJ40" s="293"/>
      <c r="BHK40" s="293"/>
      <c r="BHL40" s="293"/>
      <c r="BHM40" s="293"/>
      <c r="BHN40" s="293"/>
      <c r="BHO40" s="293"/>
      <c r="BHP40" s="293"/>
      <c r="BHQ40" s="293"/>
      <c r="BHR40" s="293"/>
      <c r="BHS40" s="293"/>
      <c r="BHT40" s="293"/>
      <c r="BHU40" s="293"/>
      <c r="BHV40" s="293"/>
      <c r="BHW40" s="293"/>
      <c r="BHX40" s="293"/>
      <c r="BHY40" s="293"/>
      <c r="BHZ40" s="293"/>
      <c r="BIA40" s="293"/>
      <c r="BIB40" s="293"/>
      <c r="BIC40" s="293"/>
      <c r="BID40" s="293"/>
      <c r="BIE40" s="293"/>
      <c r="BIF40" s="293"/>
      <c r="BIG40" s="293"/>
      <c r="BIH40" s="293"/>
      <c r="BII40" s="293"/>
      <c r="BIJ40" s="293"/>
      <c r="BIK40" s="293"/>
      <c r="BIL40" s="293"/>
      <c r="BIM40" s="293"/>
      <c r="BIN40" s="293"/>
      <c r="BIO40" s="293"/>
      <c r="BIP40" s="293"/>
      <c r="BIQ40" s="293"/>
      <c r="BIR40" s="293"/>
      <c r="BIS40" s="293"/>
      <c r="BIT40" s="293"/>
      <c r="BIU40" s="293"/>
      <c r="BIV40" s="293"/>
      <c r="BIW40" s="293"/>
      <c r="BIX40" s="293"/>
      <c r="BIY40" s="293"/>
      <c r="BIZ40" s="293"/>
      <c r="BJA40" s="293"/>
      <c r="BJB40" s="293"/>
      <c r="BJC40" s="293"/>
      <c r="BJD40" s="293"/>
      <c r="BJE40" s="293"/>
      <c r="BJF40" s="293"/>
      <c r="BJG40" s="293"/>
      <c r="BJH40" s="293"/>
      <c r="BJI40" s="293"/>
      <c r="BJJ40" s="293"/>
      <c r="BJK40" s="293"/>
      <c r="BJL40" s="293"/>
      <c r="BJM40" s="293"/>
      <c r="BJN40" s="293"/>
      <c r="BJO40" s="293"/>
      <c r="BJP40" s="293"/>
      <c r="BJQ40" s="293"/>
      <c r="BJR40" s="293"/>
      <c r="BJS40" s="293"/>
      <c r="BJT40" s="293"/>
      <c r="BJU40" s="293"/>
      <c r="BJV40" s="293"/>
      <c r="BJW40" s="293"/>
      <c r="BJX40" s="293"/>
      <c r="BJY40" s="293"/>
      <c r="BJZ40" s="293"/>
      <c r="BKA40" s="293"/>
      <c r="BKB40" s="293"/>
      <c r="BKC40" s="293"/>
      <c r="BKD40" s="293"/>
      <c r="BKE40" s="293"/>
      <c r="BKF40" s="293"/>
      <c r="BKG40" s="293"/>
      <c r="BKH40" s="293"/>
      <c r="BKI40" s="293"/>
      <c r="BKJ40" s="293"/>
      <c r="BKK40" s="293"/>
      <c r="BKL40" s="293"/>
      <c r="BKM40" s="293"/>
      <c r="BKN40" s="293"/>
      <c r="BKO40" s="293"/>
      <c r="BKP40" s="293"/>
      <c r="BKQ40" s="293"/>
      <c r="BKR40" s="293"/>
      <c r="BKS40" s="293"/>
      <c r="BKT40" s="293"/>
      <c r="BKU40" s="293"/>
      <c r="BKV40" s="293"/>
      <c r="BKW40" s="293"/>
      <c r="BKX40" s="293"/>
      <c r="BKY40" s="293"/>
      <c r="BKZ40" s="293"/>
      <c r="BLA40" s="293"/>
      <c r="BLB40" s="293"/>
      <c r="BLC40" s="293"/>
      <c r="BLD40" s="293"/>
      <c r="BLE40" s="293"/>
      <c r="BLF40" s="293"/>
      <c r="BLG40" s="293"/>
      <c r="BLH40" s="293"/>
      <c r="BLI40" s="293"/>
      <c r="BLJ40" s="293"/>
      <c r="BLK40" s="293"/>
      <c r="BLL40" s="293"/>
      <c r="BLM40" s="293"/>
      <c r="BLN40" s="293"/>
      <c r="BLO40" s="293"/>
      <c r="BLP40" s="293"/>
      <c r="BLQ40" s="293"/>
      <c r="BLR40" s="293"/>
      <c r="BLS40" s="293"/>
      <c r="BLT40" s="293"/>
      <c r="BLU40" s="293"/>
      <c r="BLV40" s="293"/>
      <c r="BLW40" s="293"/>
      <c r="BLX40" s="293"/>
      <c r="BLY40" s="293"/>
      <c r="BLZ40" s="293"/>
      <c r="BMA40" s="293"/>
      <c r="BMB40" s="293"/>
      <c r="BMC40" s="293"/>
      <c r="BMD40" s="293"/>
      <c r="BME40" s="293"/>
      <c r="BMF40" s="293"/>
      <c r="BMG40" s="293"/>
      <c r="BMH40" s="293"/>
      <c r="BMI40" s="293"/>
      <c r="BMJ40" s="293"/>
      <c r="BMK40" s="293"/>
      <c r="BML40" s="293"/>
      <c r="BMM40" s="293"/>
      <c r="BMN40" s="293"/>
      <c r="BMO40" s="293"/>
      <c r="BMP40" s="293"/>
      <c r="BMQ40" s="293"/>
      <c r="BMR40" s="293"/>
      <c r="BMS40" s="293"/>
      <c r="BMT40" s="293"/>
      <c r="BMU40" s="293"/>
      <c r="BMV40" s="293"/>
      <c r="BMW40" s="293"/>
      <c r="BMX40" s="293"/>
      <c r="BMY40" s="293"/>
      <c r="BMZ40" s="293"/>
      <c r="BNA40" s="293"/>
      <c r="BNB40" s="293"/>
      <c r="BNC40" s="293"/>
      <c r="BND40" s="293"/>
      <c r="BNE40" s="293"/>
      <c r="BNF40" s="293"/>
      <c r="BNG40" s="293"/>
      <c r="BNH40" s="293"/>
      <c r="BNI40" s="293"/>
      <c r="BNJ40" s="293"/>
      <c r="BNK40" s="293"/>
      <c r="BNL40" s="293"/>
      <c r="BNM40" s="293"/>
      <c r="BNN40" s="293"/>
      <c r="BNO40" s="293"/>
      <c r="BNP40" s="293"/>
      <c r="BNQ40" s="293"/>
      <c r="BNR40" s="293"/>
      <c r="BNS40" s="293"/>
      <c r="BNT40" s="293"/>
      <c r="BNU40" s="293"/>
      <c r="BNV40" s="293"/>
      <c r="BNW40" s="293"/>
      <c r="BNX40" s="293"/>
      <c r="BNY40" s="293"/>
      <c r="BNZ40" s="293"/>
      <c r="BOA40" s="293"/>
      <c r="BOB40" s="293"/>
      <c r="BOC40" s="293"/>
      <c r="BOD40" s="293"/>
      <c r="BOE40" s="293"/>
      <c r="BOF40" s="293"/>
      <c r="BOG40" s="293"/>
      <c r="BOH40" s="293"/>
      <c r="BOI40" s="293"/>
      <c r="BOJ40" s="293"/>
      <c r="BOK40" s="293"/>
      <c r="BOL40" s="293"/>
      <c r="BOM40" s="293"/>
      <c r="BON40" s="293"/>
      <c r="BOO40" s="293"/>
      <c r="BOP40" s="293"/>
      <c r="BOQ40" s="293"/>
      <c r="BOR40" s="293"/>
      <c r="BOS40" s="293"/>
      <c r="BOT40" s="293"/>
      <c r="BOU40" s="293"/>
      <c r="BOV40" s="293"/>
      <c r="BOW40" s="293"/>
      <c r="BOX40" s="293"/>
      <c r="BOY40" s="293"/>
      <c r="BOZ40" s="293"/>
      <c r="BPA40" s="293"/>
      <c r="BPB40" s="293"/>
      <c r="BPC40" s="293"/>
      <c r="BPD40" s="293"/>
      <c r="BPE40" s="293"/>
      <c r="BPF40" s="293"/>
      <c r="BPG40" s="293"/>
      <c r="BPH40" s="293"/>
      <c r="BPI40" s="293"/>
      <c r="BPJ40" s="293"/>
      <c r="BPK40" s="293"/>
      <c r="BPL40" s="293"/>
      <c r="BPM40" s="293"/>
      <c r="BPN40" s="293"/>
      <c r="BPO40" s="293"/>
      <c r="BPP40" s="293"/>
      <c r="BPQ40" s="293"/>
      <c r="BPR40" s="293"/>
      <c r="BPS40" s="293"/>
      <c r="BPT40" s="293"/>
      <c r="BPU40" s="293"/>
      <c r="BPV40" s="293"/>
      <c r="BPW40" s="293"/>
      <c r="BPX40" s="293"/>
      <c r="BPY40" s="293"/>
      <c r="BPZ40" s="293"/>
      <c r="BQA40" s="293"/>
      <c r="BQB40" s="293"/>
      <c r="BQC40" s="293"/>
      <c r="BQD40" s="293"/>
      <c r="BQE40" s="293"/>
      <c r="BQF40" s="293"/>
      <c r="BQG40" s="293"/>
      <c r="BQH40" s="293"/>
      <c r="BQI40" s="293"/>
      <c r="BQJ40" s="293"/>
      <c r="BQK40" s="293"/>
      <c r="BQL40" s="293"/>
      <c r="BQM40" s="293"/>
      <c r="BQN40" s="293"/>
      <c r="BQO40" s="293"/>
      <c r="BQP40" s="293"/>
      <c r="BQQ40" s="293"/>
      <c r="BQR40" s="293"/>
      <c r="BQS40" s="293"/>
      <c r="BQT40" s="293"/>
      <c r="BQU40" s="293"/>
      <c r="BQV40" s="293"/>
      <c r="BQW40" s="293"/>
      <c r="BQX40" s="293"/>
      <c r="BQY40" s="293"/>
      <c r="BQZ40" s="293"/>
      <c r="BRA40" s="293"/>
      <c r="BRB40" s="293"/>
      <c r="BRC40" s="293"/>
      <c r="BRD40" s="293"/>
      <c r="BRE40" s="293"/>
      <c r="BRF40" s="293"/>
      <c r="BRG40" s="293"/>
      <c r="BRH40" s="293"/>
      <c r="BRI40" s="293"/>
      <c r="BRJ40" s="293"/>
      <c r="BRK40" s="293"/>
      <c r="BRL40" s="293"/>
      <c r="BRM40" s="293"/>
      <c r="BRN40" s="293"/>
      <c r="BRO40" s="293"/>
      <c r="BRP40" s="293"/>
      <c r="BRQ40" s="293"/>
      <c r="BRR40" s="293"/>
      <c r="BRS40" s="293"/>
      <c r="BRT40" s="293"/>
      <c r="BRU40" s="293"/>
      <c r="BRV40" s="293"/>
      <c r="BRW40" s="293"/>
      <c r="BRX40" s="293"/>
      <c r="BRY40" s="293"/>
      <c r="BRZ40" s="293"/>
      <c r="BSA40" s="293"/>
      <c r="BSB40" s="293"/>
      <c r="BSC40" s="293"/>
      <c r="BSD40" s="293"/>
      <c r="BSE40" s="293"/>
      <c r="BSF40" s="293"/>
      <c r="BSG40" s="293"/>
      <c r="BSH40" s="293"/>
      <c r="BSI40" s="293"/>
      <c r="BSJ40" s="293"/>
      <c r="BSK40" s="293"/>
      <c r="BSL40" s="293"/>
      <c r="BSM40" s="293"/>
      <c r="BSN40" s="293"/>
      <c r="BSO40" s="293"/>
      <c r="BSP40" s="293"/>
      <c r="BSQ40" s="293"/>
      <c r="BSR40" s="293"/>
      <c r="BSS40" s="293"/>
      <c r="BST40" s="293"/>
      <c r="BSU40" s="293"/>
      <c r="BSV40" s="293"/>
      <c r="BSW40" s="293"/>
      <c r="BSX40" s="293"/>
      <c r="BSY40" s="293"/>
      <c r="BSZ40" s="293"/>
      <c r="BTA40" s="293"/>
      <c r="BTB40" s="293"/>
      <c r="BTC40" s="293"/>
      <c r="BTD40" s="293"/>
      <c r="BTE40" s="293"/>
      <c r="BTF40" s="293"/>
      <c r="BTG40" s="293"/>
      <c r="BTH40" s="293"/>
      <c r="BTI40" s="293"/>
      <c r="BTJ40" s="293"/>
      <c r="BTK40" s="293"/>
      <c r="BTL40" s="293"/>
      <c r="BTM40" s="293"/>
      <c r="BTN40" s="293"/>
      <c r="BTO40" s="293"/>
      <c r="BTP40" s="293"/>
      <c r="BTQ40" s="293"/>
      <c r="BTR40" s="293"/>
      <c r="BTS40" s="293"/>
      <c r="BTT40" s="293"/>
      <c r="BTU40" s="293"/>
      <c r="BTV40" s="293"/>
      <c r="BTW40" s="293"/>
      <c r="BTX40" s="293"/>
      <c r="BTY40" s="293"/>
      <c r="BTZ40" s="293"/>
      <c r="BUA40" s="293"/>
      <c r="BUB40" s="293"/>
      <c r="BUC40" s="293"/>
      <c r="BUD40" s="293"/>
      <c r="BUE40" s="293"/>
      <c r="BUF40" s="293"/>
      <c r="BUG40" s="293"/>
      <c r="BUH40" s="293"/>
      <c r="BUI40" s="293"/>
      <c r="BUJ40" s="293"/>
      <c r="BUK40" s="293"/>
      <c r="BUL40" s="293"/>
      <c r="BUM40" s="293"/>
      <c r="BUN40" s="293"/>
      <c r="BUO40" s="293"/>
      <c r="BUP40" s="293"/>
      <c r="BUQ40" s="293"/>
      <c r="BUR40" s="293"/>
      <c r="BUS40" s="293"/>
      <c r="BUT40" s="293"/>
      <c r="BUU40" s="293"/>
      <c r="BUV40" s="293"/>
      <c r="BUW40" s="293"/>
      <c r="BUX40" s="293"/>
      <c r="BUY40" s="293"/>
      <c r="BUZ40" s="293"/>
      <c r="BVA40" s="293"/>
      <c r="BVB40" s="293"/>
      <c r="BVC40" s="293"/>
      <c r="BVD40" s="293"/>
      <c r="BVE40" s="293"/>
      <c r="BVF40" s="293"/>
      <c r="BVG40" s="293"/>
      <c r="BVH40" s="293"/>
      <c r="BVI40" s="293"/>
      <c r="BVJ40" s="293"/>
      <c r="BVK40" s="293"/>
      <c r="BVL40" s="293"/>
      <c r="BVM40" s="293"/>
      <c r="BVN40" s="293"/>
      <c r="BVO40" s="293"/>
      <c r="BVP40" s="293"/>
      <c r="BVQ40" s="293"/>
      <c r="BVR40" s="293"/>
      <c r="BVS40" s="293"/>
      <c r="BVT40" s="293"/>
      <c r="BVU40" s="293"/>
      <c r="BVV40" s="293"/>
      <c r="BVW40" s="293"/>
      <c r="BVX40" s="293"/>
      <c r="BVY40" s="293"/>
      <c r="BVZ40" s="293"/>
      <c r="BWA40" s="293"/>
      <c r="BWB40" s="293"/>
      <c r="BWC40" s="293"/>
      <c r="BWD40" s="293"/>
      <c r="BWE40" s="293"/>
      <c r="BWF40" s="293"/>
      <c r="BWG40" s="293"/>
      <c r="BWH40" s="293"/>
      <c r="BWI40" s="293"/>
      <c r="BWJ40" s="293"/>
      <c r="BWK40" s="293"/>
      <c r="BWL40" s="293"/>
      <c r="BWM40" s="293"/>
      <c r="BWN40" s="293"/>
      <c r="BWO40" s="293"/>
      <c r="BWP40" s="293"/>
      <c r="BWQ40" s="293"/>
      <c r="BWR40" s="293"/>
      <c r="BWS40" s="293"/>
      <c r="BWT40" s="293"/>
      <c r="BWU40" s="293"/>
      <c r="BWV40" s="293"/>
      <c r="BWW40" s="293"/>
      <c r="BWX40" s="293"/>
      <c r="BWY40" s="293"/>
      <c r="BWZ40" s="293"/>
      <c r="BXA40" s="293"/>
      <c r="BXB40" s="293"/>
      <c r="BXC40" s="293"/>
      <c r="BXD40" s="293"/>
      <c r="BXE40" s="293"/>
      <c r="BXF40" s="293"/>
      <c r="BXG40" s="293"/>
      <c r="BXH40" s="293"/>
      <c r="BXI40" s="293"/>
      <c r="BXJ40" s="293"/>
      <c r="BXK40" s="293"/>
      <c r="BXL40" s="293"/>
      <c r="BXM40" s="293"/>
      <c r="BXN40" s="293"/>
      <c r="BXO40" s="293"/>
      <c r="BXP40" s="293"/>
      <c r="BXQ40" s="293"/>
      <c r="BXR40" s="293"/>
      <c r="BXS40" s="293"/>
      <c r="BXT40" s="293"/>
      <c r="BXU40" s="293"/>
      <c r="BXV40" s="293"/>
      <c r="BXW40" s="293"/>
      <c r="BXX40" s="293"/>
      <c r="BXY40" s="293"/>
      <c r="BXZ40" s="293"/>
      <c r="BYA40" s="293"/>
      <c r="BYB40" s="293"/>
      <c r="BYC40" s="293"/>
      <c r="BYD40" s="293"/>
      <c r="BYE40" s="293"/>
      <c r="BYF40" s="293"/>
      <c r="BYG40" s="293"/>
      <c r="BYH40" s="293"/>
      <c r="BYI40" s="293"/>
      <c r="BYJ40" s="293"/>
      <c r="BYK40" s="293"/>
      <c r="BYL40" s="293"/>
      <c r="BYM40" s="293"/>
      <c r="BYN40" s="293"/>
      <c r="BYO40" s="293"/>
      <c r="BYP40" s="293"/>
      <c r="BYQ40" s="293"/>
      <c r="BYR40" s="293"/>
      <c r="BYS40" s="293"/>
      <c r="BYT40" s="293"/>
      <c r="BYU40" s="293"/>
      <c r="BYV40" s="293"/>
      <c r="BYW40" s="293"/>
      <c r="BYX40" s="293"/>
      <c r="BYY40" s="293"/>
      <c r="BYZ40" s="293"/>
      <c r="BZA40" s="293"/>
      <c r="BZB40" s="293"/>
      <c r="BZC40" s="293"/>
      <c r="BZD40" s="293"/>
      <c r="BZE40" s="293"/>
      <c r="BZF40" s="293"/>
      <c r="BZG40" s="293"/>
      <c r="BZH40" s="293"/>
      <c r="BZI40" s="293"/>
      <c r="BZJ40" s="293"/>
      <c r="BZK40" s="293"/>
      <c r="BZL40" s="293"/>
      <c r="BZM40" s="293"/>
      <c r="BZN40" s="293"/>
      <c r="BZO40" s="293"/>
      <c r="BZP40" s="293"/>
      <c r="BZQ40" s="293"/>
      <c r="BZR40" s="293"/>
      <c r="BZS40" s="293"/>
      <c r="BZT40" s="293"/>
      <c r="BZU40" s="293"/>
      <c r="BZV40" s="293"/>
      <c r="BZW40" s="293"/>
      <c r="BZX40" s="293"/>
      <c r="BZY40" s="293"/>
      <c r="BZZ40" s="293"/>
      <c r="CAA40" s="293"/>
      <c r="CAB40" s="293"/>
      <c r="CAC40" s="293"/>
      <c r="CAD40" s="293"/>
      <c r="CAE40" s="293"/>
      <c r="CAF40" s="293"/>
      <c r="CAG40" s="293"/>
      <c r="CAH40" s="293"/>
      <c r="CAI40" s="293"/>
      <c r="CAJ40" s="293"/>
      <c r="CAK40" s="293"/>
      <c r="CAL40" s="293"/>
      <c r="CAM40" s="293"/>
      <c r="CAN40" s="293"/>
      <c r="CAO40" s="293"/>
      <c r="CAP40" s="293"/>
      <c r="CAQ40" s="293"/>
      <c r="CAR40" s="293"/>
      <c r="CAS40" s="293"/>
      <c r="CAT40" s="293"/>
      <c r="CAU40" s="293"/>
      <c r="CAV40" s="293"/>
      <c r="CAW40" s="293"/>
      <c r="CAX40" s="293"/>
      <c r="CAY40" s="293"/>
      <c r="CAZ40" s="293"/>
      <c r="CBA40" s="293"/>
      <c r="CBB40" s="293"/>
      <c r="CBC40" s="293"/>
      <c r="CBD40" s="293"/>
      <c r="CBE40" s="293"/>
      <c r="CBF40" s="293"/>
      <c r="CBG40" s="293"/>
      <c r="CBH40" s="293"/>
      <c r="CBI40" s="293"/>
      <c r="CBJ40" s="293"/>
      <c r="CBK40" s="293"/>
      <c r="CBL40" s="293"/>
      <c r="CBM40" s="293"/>
      <c r="CBN40" s="293"/>
      <c r="CBO40" s="293"/>
      <c r="CBP40" s="293"/>
      <c r="CBQ40" s="293"/>
      <c r="CBR40" s="293"/>
      <c r="CBS40" s="293"/>
      <c r="CBT40" s="293"/>
      <c r="CBU40" s="293"/>
      <c r="CBV40" s="293"/>
      <c r="CBW40" s="293"/>
      <c r="CBX40" s="293"/>
      <c r="CBY40" s="293"/>
      <c r="CBZ40" s="293"/>
      <c r="CCA40" s="293"/>
      <c r="CCB40" s="293"/>
      <c r="CCC40" s="293"/>
      <c r="CCD40" s="293"/>
      <c r="CCE40" s="293"/>
      <c r="CCF40" s="293"/>
      <c r="CCG40" s="293"/>
      <c r="CCH40" s="293"/>
      <c r="CCI40" s="293"/>
      <c r="CCJ40" s="293"/>
      <c r="CCK40" s="293"/>
      <c r="CCL40" s="293"/>
      <c r="CCM40" s="293"/>
      <c r="CCN40" s="293"/>
      <c r="CCO40" s="293"/>
      <c r="CCP40" s="293"/>
      <c r="CCQ40" s="293"/>
      <c r="CCR40" s="293"/>
      <c r="CCS40" s="293"/>
      <c r="CCT40" s="293"/>
      <c r="CCU40" s="293"/>
      <c r="CCV40" s="293"/>
      <c r="CCW40" s="293"/>
      <c r="CCX40" s="293"/>
      <c r="CCY40" s="293"/>
      <c r="CCZ40" s="293"/>
      <c r="CDA40" s="293"/>
      <c r="CDB40" s="293"/>
      <c r="CDC40" s="293"/>
      <c r="CDD40" s="293"/>
      <c r="CDE40" s="293"/>
      <c r="CDF40" s="293"/>
      <c r="CDG40" s="293"/>
      <c r="CDH40" s="293"/>
      <c r="CDI40" s="293"/>
      <c r="CDJ40" s="293"/>
      <c r="CDK40" s="293"/>
      <c r="CDL40" s="293"/>
      <c r="CDM40" s="293"/>
      <c r="CDN40" s="293"/>
      <c r="CDO40" s="293"/>
      <c r="CDP40" s="293"/>
      <c r="CDQ40" s="293"/>
      <c r="CDR40" s="293"/>
      <c r="CDS40" s="293"/>
      <c r="CDT40" s="293"/>
      <c r="CDU40" s="293"/>
      <c r="CDV40" s="293"/>
      <c r="CDW40" s="293"/>
      <c r="CDX40" s="293"/>
      <c r="CDY40" s="293"/>
      <c r="CDZ40" s="293"/>
      <c r="CEA40" s="293"/>
      <c r="CEB40" s="293"/>
      <c r="CEC40" s="293"/>
      <c r="CED40" s="293"/>
      <c r="CEE40" s="293"/>
      <c r="CEF40" s="293"/>
      <c r="CEG40" s="293"/>
      <c r="CEH40" s="293"/>
      <c r="CEI40" s="293"/>
      <c r="CEJ40" s="293"/>
      <c r="CEK40" s="293"/>
      <c r="CEL40" s="293"/>
      <c r="CEM40" s="293"/>
      <c r="CEN40" s="293"/>
      <c r="CEO40" s="293"/>
      <c r="CEP40" s="293"/>
      <c r="CEQ40" s="293"/>
      <c r="CER40" s="293"/>
      <c r="CES40" s="293"/>
      <c r="CET40" s="293"/>
      <c r="CEU40" s="293"/>
      <c r="CEV40" s="293"/>
      <c r="CEW40" s="293"/>
      <c r="CEX40" s="293"/>
      <c r="CEY40" s="293"/>
      <c r="CEZ40" s="293"/>
      <c r="CFA40" s="293"/>
      <c r="CFB40" s="293"/>
      <c r="CFC40" s="293"/>
      <c r="CFD40" s="293"/>
      <c r="CFE40" s="293"/>
      <c r="CFF40" s="293"/>
      <c r="CFG40" s="293"/>
      <c r="CFH40" s="293"/>
      <c r="CFI40" s="293"/>
      <c r="CFJ40" s="293"/>
      <c r="CFK40" s="293"/>
      <c r="CFL40" s="293"/>
      <c r="CFM40" s="293"/>
      <c r="CFN40" s="293"/>
      <c r="CFO40" s="293"/>
      <c r="CFP40" s="293"/>
      <c r="CFQ40" s="293"/>
      <c r="CFR40" s="293"/>
      <c r="CFS40" s="293"/>
      <c r="CFT40" s="293"/>
      <c r="CFU40" s="293"/>
      <c r="CFV40" s="293"/>
      <c r="CFW40" s="293"/>
      <c r="CFX40" s="293"/>
      <c r="CFY40" s="293"/>
      <c r="CFZ40" s="293"/>
      <c r="CGA40" s="293"/>
      <c r="CGB40" s="293"/>
      <c r="CGC40" s="293"/>
      <c r="CGD40" s="293"/>
      <c r="CGE40" s="293"/>
      <c r="CGF40" s="293"/>
      <c r="CGG40" s="293"/>
      <c r="CGH40" s="293"/>
      <c r="CGI40" s="293"/>
      <c r="CGJ40" s="293"/>
      <c r="CGK40" s="293"/>
      <c r="CGL40" s="293"/>
      <c r="CGM40" s="293"/>
      <c r="CGN40" s="293"/>
      <c r="CGO40" s="293"/>
      <c r="CGP40" s="293"/>
      <c r="CGQ40" s="293"/>
      <c r="CGR40" s="293"/>
      <c r="CGS40" s="293"/>
      <c r="CGT40" s="293"/>
      <c r="CGU40" s="293"/>
      <c r="CGV40" s="293"/>
      <c r="CGW40" s="293"/>
      <c r="CGX40" s="293"/>
      <c r="CGY40" s="293"/>
      <c r="CGZ40" s="293"/>
      <c r="CHA40" s="293"/>
      <c r="CHB40" s="293"/>
      <c r="CHC40" s="293"/>
      <c r="CHD40" s="293"/>
      <c r="CHE40" s="293"/>
      <c r="CHF40" s="293"/>
      <c r="CHG40" s="293"/>
      <c r="CHH40" s="293"/>
      <c r="CHI40" s="293"/>
      <c r="CHJ40" s="293"/>
      <c r="CHK40" s="293"/>
      <c r="CHL40" s="293"/>
      <c r="CHM40" s="293"/>
      <c r="CHN40" s="293"/>
      <c r="CHO40" s="293"/>
      <c r="CHP40" s="293"/>
      <c r="CHQ40" s="293"/>
      <c r="CHR40" s="293"/>
      <c r="CHS40" s="293"/>
      <c r="CHT40" s="293"/>
      <c r="CHU40" s="293"/>
      <c r="CHV40" s="293"/>
      <c r="CHW40" s="293"/>
      <c r="CHX40" s="293"/>
      <c r="CHY40" s="293"/>
      <c r="CHZ40" s="293"/>
      <c r="CIA40" s="293"/>
      <c r="CIB40" s="293"/>
      <c r="CIC40" s="293"/>
      <c r="CID40" s="293"/>
      <c r="CIE40" s="293"/>
      <c r="CIF40" s="293"/>
      <c r="CIG40" s="293"/>
      <c r="CIH40" s="293"/>
      <c r="CII40" s="293"/>
      <c r="CIJ40" s="293"/>
      <c r="CIK40" s="293"/>
      <c r="CIL40" s="293"/>
      <c r="CIM40" s="293"/>
      <c r="CIN40" s="293"/>
      <c r="CIO40" s="293"/>
      <c r="CIP40" s="293"/>
      <c r="CIQ40" s="293"/>
      <c r="CIR40" s="293"/>
      <c r="CIS40" s="293"/>
      <c r="CIT40" s="293"/>
      <c r="CIU40" s="293"/>
      <c r="CIV40" s="293"/>
      <c r="CIW40" s="293"/>
      <c r="CIX40" s="293"/>
      <c r="CIY40" s="293"/>
      <c r="CIZ40" s="293"/>
      <c r="CJA40" s="293"/>
      <c r="CJB40" s="293"/>
      <c r="CJC40" s="293"/>
      <c r="CJD40" s="293"/>
      <c r="CJE40" s="293"/>
      <c r="CJF40" s="293"/>
      <c r="CJG40" s="293"/>
      <c r="CJH40" s="293"/>
      <c r="CJI40" s="293"/>
      <c r="CJJ40" s="293"/>
      <c r="CJK40" s="293"/>
      <c r="CJL40" s="293"/>
      <c r="CJM40" s="293"/>
      <c r="CJN40" s="293"/>
      <c r="CJO40" s="293"/>
      <c r="CJP40" s="293"/>
      <c r="CJQ40" s="293"/>
      <c r="CJR40" s="293"/>
      <c r="CJS40" s="293"/>
      <c r="CJT40" s="293"/>
      <c r="CJU40" s="293"/>
      <c r="CJV40" s="293"/>
      <c r="CJW40" s="293"/>
      <c r="CJX40" s="293"/>
      <c r="CJY40" s="293"/>
      <c r="CJZ40" s="293"/>
      <c r="CKA40" s="293"/>
      <c r="CKB40" s="293"/>
      <c r="CKC40" s="293"/>
      <c r="CKD40" s="293"/>
      <c r="CKE40" s="293"/>
      <c r="CKF40" s="293"/>
      <c r="CKG40" s="293"/>
      <c r="CKH40" s="293"/>
      <c r="CKI40" s="293"/>
      <c r="CKJ40" s="293"/>
      <c r="CKK40" s="293"/>
      <c r="CKL40" s="293"/>
      <c r="CKM40" s="293"/>
      <c r="CKN40" s="293"/>
      <c r="CKO40" s="293"/>
      <c r="CKP40" s="293"/>
      <c r="CKQ40" s="293"/>
      <c r="CKR40" s="293"/>
      <c r="CKS40" s="293"/>
      <c r="CKT40" s="293"/>
      <c r="CKU40" s="293"/>
      <c r="CKV40" s="293"/>
      <c r="CKW40" s="293"/>
      <c r="CKX40" s="293"/>
      <c r="CKY40" s="293"/>
      <c r="CKZ40" s="293"/>
      <c r="CLA40" s="293"/>
      <c r="CLB40" s="293"/>
      <c r="CLC40" s="293"/>
      <c r="CLD40" s="293"/>
      <c r="CLE40" s="293"/>
      <c r="CLF40" s="293"/>
      <c r="CLG40" s="293"/>
      <c r="CLH40" s="293"/>
      <c r="CLI40" s="293"/>
      <c r="CLJ40" s="293"/>
      <c r="CLK40" s="293"/>
      <c r="CLL40" s="293"/>
      <c r="CLM40" s="293"/>
      <c r="CLN40" s="293"/>
      <c r="CLO40" s="293"/>
      <c r="CLP40" s="293"/>
      <c r="CLQ40" s="293"/>
      <c r="CLR40" s="293"/>
      <c r="CLS40" s="293"/>
      <c r="CLT40" s="293"/>
      <c r="CLU40" s="293"/>
      <c r="CLV40" s="293"/>
      <c r="CLW40" s="293"/>
      <c r="CLX40" s="293"/>
      <c r="CLY40" s="293"/>
      <c r="CLZ40" s="293"/>
      <c r="CMA40" s="293"/>
      <c r="CMB40" s="293"/>
      <c r="CMC40" s="293"/>
      <c r="CMD40" s="293"/>
      <c r="CME40" s="293"/>
      <c r="CMF40" s="293"/>
      <c r="CMG40" s="293"/>
      <c r="CMH40" s="293"/>
      <c r="CMI40" s="293"/>
      <c r="CMJ40" s="293"/>
      <c r="CMK40" s="293"/>
      <c r="CML40" s="293"/>
      <c r="CMM40" s="293"/>
      <c r="CMN40" s="293"/>
      <c r="CMO40" s="293"/>
      <c r="CMP40" s="293"/>
      <c r="CMQ40" s="293"/>
      <c r="CMR40" s="293"/>
      <c r="CMS40" s="293"/>
      <c r="CMT40" s="293"/>
      <c r="CMU40" s="293"/>
      <c r="CMV40" s="293"/>
      <c r="CMW40" s="293"/>
      <c r="CMX40" s="293"/>
      <c r="CMY40" s="293"/>
      <c r="CMZ40" s="293"/>
      <c r="CNA40" s="293"/>
      <c r="CNB40" s="293"/>
      <c r="CNC40" s="293"/>
      <c r="CND40" s="293"/>
      <c r="CNE40" s="293"/>
      <c r="CNF40" s="293"/>
      <c r="CNG40" s="293"/>
      <c r="CNH40" s="293"/>
      <c r="CNI40" s="293"/>
      <c r="CNJ40" s="293"/>
      <c r="CNK40" s="293"/>
      <c r="CNL40" s="293"/>
      <c r="CNM40" s="293"/>
      <c r="CNN40" s="293"/>
      <c r="CNO40" s="293"/>
      <c r="CNP40" s="293"/>
      <c r="CNQ40" s="293"/>
      <c r="CNR40" s="293"/>
      <c r="CNS40" s="293"/>
      <c r="CNT40" s="293"/>
      <c r="CNU40" s="293"/>
      <c r="CNV40" s="293"/>
      <c r="CNW40" s="293"/>
      <c r="CNX40" s="293"/>
      <c r="CNY40" s="293"/>
      <c r="CNZ40" s="293"/>
      <c r="COA40" s="293"/>
      <c r="COB40" s="293"/>
      <c r="COC40" s="293"/>
      <c r="COD40" s="293"/>
      <c r="COE40" s="293"/>
      <c r="COF40" s="293"/>
      <c r="COG40" s="293"/>
      <c r="COH40" s="293"/>
      <c r="COI40" s="293"/>
      <c r="COJ40" s="293"/>
      <c r="COK40" s="293"/>
      <c r="COL40" s="293"/>
      <c r="COM40" s="293"/>
      <c r="CON40" s="293"/>
      <c r="COO40" s="293"/>
      <c r="COP40" s="293"/>
      <c r="COQ40" s="293"/>
      <c r="COR40" s="293"/>
      <c r="COS40" s="293"/>
      <c r="COT40" s="293"/>
      <c r="COU40" s="293"/>
      <c r="COV40" s="293"/>
      <c r="COW40" s="293"/>
      <c r="COX40" s="293"/>
      <c r="COY40" s="293"/>
      <c r="COZ40" s="293"/>
      <c r="CPA40" s="293"/>
      <c r="CPB40" s="293"/>
      <c r="CPC40" s="293"/>
      <c r="CPD40" s="293"/>
      <c r="CPE40" s="293"/>
      <c r="CPF40" s="293"/>
      <c r="CPG40" s="293"/>
      <c r="CPH40" s="293"/>
      <c r="CPI40" s="293"/>
      <c r="CPJ40" s="293"/>
      <c r="CPK40" s="293"/>
      <c r="CPL40" s="293"/>
      <c r="CPM40" s="293"/>
      <c r="CPN40" s="293"/>
      <c r="CPO40" s="293"/>
      <c r="CPP40" s="293"/>
      <c r="CPQ40" s="293"/>
      <c r="CPR40" s="293"/>
      <c r="CPS40" s="293"/>
      <c r="CPT40" s="293"/>
      <c r="CPU40" s="293"/>
      <c r="CPV40" s="293"/>
      <c r="CPW40" s="293"/>
      <c r="CPX40" s="293"/>
      <c r="CPY40" s="293"/>
      <c r="CPZ40" s="293"/>
      <c r="CQA40" s="293"/>
      <c r="CQB40" s="293"/>
      <c r="CQC40" s="293"/>
      <c r="CQD40" s="293"/>
      <c r="CQE40" s="293"/>
      <c r="CQF40" s="293"/>
      <c r="CQG40" s="293"/>
      <c r="CQH40" s="293"/>
      <c r="CQI40" s="293"/>
      <c r="CQJ40" s="293"/>
      <c r="CQK40" s="293"/>
      <c r="CQL40" s="293"/>
      <c r="CQM40" s="293"/>
      <c r="CQN40" s="293"/>
      <c r="CQO40" s="293"/>
      <c r="CQP40" s="293"/>
      <c r="CQQ40" s="293"/>
      <c r="CQR40" s="293"/>
      <c r="CQS40" s="293"/>
      <c r="CQT40" s="293"/>
      <c r="CQU40" s="293"/>
      <c r="CQV40" s="293"/>
      <c r="CQW40" s="293"/>
      <c r="CQX40" s="293"/>
      <c r="CQY40" s="293"/>
      <c r="CQZ40" s="293"/>
      <c r="CRA40" s="293"/>
      <c r="CRB40" s="293"/>
      <c r="CRC40" s="293"/>
      <c r="CRD40" s="293"/>
      <c r="CRE40" s="293"/>
      <c r="CRF40" s="293"/>
      <c r="CRG40" s="293"/>
      <c r="CRH40" s="293"/>
      <c r="CRI40" s="293"/>
      <c r="CRJ40" s="293"/>
      <c r="CRK40" s="293"/>
      <c r="CRL40" s="293"/>
      <c r="CRM40" s="293"/>
      <c r="CRN40" s="293"/>
      <c r="CRO40" s="293"/>
      <c r="CRP40" s="293"/>
      <c r="CRQ40" s="293"/>
      <c r="CRR40" s="293"/>
      <c r="CRS40" s="293"/>
      <c r="CRT40" s="293"/>
      <c r="CRU40" s="293"/>
      <c r="CRV40" s="293"/>
      <c r="CRW40" s="293"/>
      <c r="CRX40" s="293"/>
      <c r="CRY40" s="293"/>
      <c r="CRZ40" s="293"/>
      <c r="CSA40" s="293"/>
      <c r="CSB40" s="293"/>
      <c r="CSC40" s="293"/>
      <c r="CSD40" s="293"/>
      <c r="CSE40" s="293"/>
      <c r="CSF40" s="293"/>
      <c r="CSG40" s="293"/>
      <c r="CSH40" s="293"/>
      <c r="CSI40" s="293"/>
      <c r="CSJ40" s="293"/>
      <c r="CSK40" s="293"/>
      <c r="CSL40" s="293"/>
      <c r="CSM40" s="293"/>
      <c r="CSN40" s="293"/>
      <c r="CSO40" s="293"/>
      <c r="CSP40" s="293"/>
      <c r="CSQ40" s="293"/>
      <c r="CSR40" s="293"/>
      <c r="CSS40" s="293"/>
      <c r="CST40" s="293"/>
      <c r="CSU40" s="293"/>
      <c r="CSV40" s="293"/>
      <c r="CSW40" s="293"/>
      <c r="CSX40" s="293"/>
      <c r="CSY40" s="293"/>
      <c r="CSZ40" s="293"/>
      <c r="CTA40" s="293"/>
      <c r="CTB40" s="293"/>
      <c r="CTC40" s="293"/>
      <c r="CTD40" s="293"/>
      <c r="CTE40" s="293"/>
      <c r="CTF40" s="293"/>
      <c r="CTG40" s="293"/>
      <c r="CTH40" s="293"/>
      <c r="CTI40" s="293"/>
      <c r="CTJ40" s="293"/>
      <c r="CTK40" s="293"/>
      <c r="CTL40" s="293"/>
      <c r="CTM40" s="293"/>
      <c r="CTN40" s="293"/>
      <c r="CTO40" s="293"/>
      <c r="CTP40" s="293"/>
      <c r="CTQ40" s="293"/>
      <c r="CTR40" s="293"/>
      <c r="CTS40" s="293"/>
      <c r="CTT40" s="293"/>
      <c r="CTU40" s="293"/>
      <c r="CTV40" s="293"/>
      <c r="CTW40" s="293"/>
      <c r="CTX40" s="293"/>
      <c r="CTY40" s="293"/>
      <c r="CTZ40" s="293"/>
      <c r="CUA40" s="293"/>
      <c r="CUB40" s="293"/>
      <c r="CUC40" s="293"/>
      <c r="CUD40" s="293"/>
      <c r="CUE40" s="293"/>
      <c r="CUF40" s="293"/>
      <c r="CUG40" s="293"/>
      <c r="CUH40" s="293"/>
      <c r="CUI40" s="293"/>
      <c r="CUJ40" s="293"/>
      <c r="CUK40" s="293"/>
      <c r="CUL40" s="293"/>
      <c r="CUM40" s="293"/>
      <c r="CUN40" s="293"/>
      <c r="CUO40" s="293"/>
      <c r="CUP40" s="293"/>
      <c r="CUQ40" s="293"/>
      <c r="CUR40" s="293"/>
      <c r="CUS40" s="293"/>
      <c r="CUT40" s="293"/>
      <c r="CUU40" s="293"/>
      <c r="CUV40" s="293"/>
      <c r="CUW40" s="293"/>
      <c r="CUX40" s="293"/>
      <c r="CUY40" s="293"/>
      <c r="CUZ40" s="293"/>
      <c r="CVA40" s="293"/>
      <c r="CVB40" s="293"/>
      <c r="CVC40" s="293"/>
      <c r="CVD40" s="293"/>
      <c r="CVE40" s="293"/>
      <c r="CVF40" s="293"/>
      <c r="CVG40" s="293"/>
      <c r="CVH40" s="293"/>
      <c r="CVI40" s="293"/>
      <c r="CVJ40" s="293"/>
      <c r="CVK40" s="293"/>
      <c r="CVL40" s="293"/>
      <c r="CVM40" s="293"/>
      <c r="CVN40" s="293"/>
      <c r="CVO40" s="293"/>
      <c r="CVP40" s="293"/>
      <c r="CVQ40" s="293"/>
      <c r="CVR40" s="293"/>
      <c r="CVS40" s="293"/>
      <c r="CVT40" s="293"/>
      <c r="CVU40" s="293"/>
      <c r="CVV40" s="293"/>
      <c r="CVW40" s="293"/>
      <c r="CVX40" s="293"/>
      <c r="CVY40" s="293"/>
      <c r="CVZ40" s="293"/>
      <c r="CWA40" s="293"/>
      <c r="CWB40" s="293"/>
      <c r="CWC40" s="293"/>
      <c r="CWD40" s="293"/>
      <c r="CWE40" s="293"/>
      <c r="CWF40" s="293"/>
      <c r="CWG40" s="293"/>
      <c r="CWH40" s="293"/>
      <c r="CWI40" s="293"/>
      <c r="CWJ40" s="293"/>
      <c r="CWK40" s="293"/>
      <c r="CWL40" s="293"/>
      <c r="CWM40" s="293"/>
      <c r="CWN40" s="293"/>
      <c r="CWO40" s="293"/>
      <c r="CWP40" s="293"/>
      <c r="CWQ40" s="293"/>
      <c r="CWR40" s="293"/>
      <c r="CWS40" s="293"/>
      <c r="CWT40" s="293"/>
      <c r="CWU40" s="293"/>
      <c r="CWV40" s="293"/>
      <c r="CWW40" s="293"/>
      <c r="CWX40" s="293"/>
      <c r="CWY40" s="293"/>
      <c r="CWZ40" s="293"/>
      <c r="CXA40" s="293"/>
      <c r="CXB40" s="293"/>
      <c r="CXC40" s="293"/>
      <c r="CXD40" s="293"/>
      <c r="CXE40" s="293"/>
      <c r="CXF40" s="293"/>
      <c r="CXG40" s="293"/>
      <c r="CXH40" s="293"/>
      <c r="CXI40" s="293"/>
      <c r="CXJ40" s="293"/>
      <c r="CXK40" s="293"/>
      <c r="CXL40" s="293"/>
      <c r="CXM40" s="293"/>
      <c r="CXN40" s="293"/>
      <c r="CXO40" s="293"/>
      <c r="CXP40" s="293"/>
      <c r="CXQ40" s="293"/>
      <c r="CXR40" s="293"/>
      <c r="CXS40" s="293"/>
      <c r="CXT40" s="293"/>
      <c r="CXU40" s="293"/>
      <c r="CXV40" s="293"/>
      <c r="CXW40" s="293"/>
      <c r="CXX40" s="293"/>
      <c r="CXY40" s="293"/>
      <c r="CXZ40" s="293"/>
      <c r="CYA40" s="293"/>
      <c r="CYB40" s="293"/>
      <c r="CYC40" s="293"/>
      <c r="CYD40" s="293"/>
      <c r="CYE40" s="293"/>
      <c r="CYF40" s="293"/>
      <c r="CYG40" s="293"/>
      <c r="CYH40" s="293"/>
      <c r="CYI40" s="293"/>
      <c r="CYJ40" s="293"/>
      <c r="CYK40" s="293"/>
      <c r="CYL40" s="293"/>
      <c r="CYM40" s="293"/>
      <c r="CYN40" s="293"/>
      <c r="CYO40" s="293"/>
      <c r="CYP40" s="293"/>
      <c r="CYQ40" s="293"/>
      <c r="CYR40" s="293"/>
      <c r="CYS40" s="293"/>
      <c r="CYT40" s="293"/>
      <c r="CYU40" s="293"/>
      <c r="CYV40" s="293"/>
      <c r="CYW40" s="293"/>
      <c r="CYX40" s="293"/>
      <c r="CYY40" s="293"/>
      <c r="CYZ40" s="293"/>
      <c r="CZA40" s="293"/>
      <c r="CZB40" s="293"/>
      <c r="CZC40" s="293"/>
      <c r="CZD40" s="293"/>
      <c r="CZE40" s="293"/>
      <c r="CZF40" s="293"/>
      <c r="CZG40" s="293"/>
      <c r="CZH40" s="293"/>
      <c r="CZI40" s="293"/>
      <c r="CZJ40" s="293"/>
      <c r="CZK40" s="293"/>
      <c r="CZL40" s="293"/>
      <c r="CZM40" s="293"/>
      <c r="CZN40" s="293"/>
      <c r="CZO40" s="293"/>
      <c r="CZP40" s="293"/>
      <c r="CZQ40" s="293"/>
      <c r="CZR40" s="293"/>
      <c r="CZS40" s="293"/>
      <c r="CZT40" s="293"/>
      <c r="CZU40" s="293"/>
      <c r="CZV40" s="293"/>
      <c r="CZW40" s="293"/>
      <c r="CZX40" s="293"/>
      <c r="CZY40" s="293"/>
      <c r="CZZ40" s="293"/>
      <c r="DAA40" s="293"/>
      <c r="DAB40" s="293"/>
      <c r="DAC40" s="293"/>
      <c r="DAD40" s="293"/>
      <c r="DAE40" s="293"/>
      <c r="DAF40" s="293"/>
      <c r="DAG40" s="293"/>
      <c r="DAH40" s="293"/>
      <c r="DAI40" s="293"/>
      <c r="DAJ40" s="293"/>
      <c r="DAK40" s="293"/>
      <c r="DAL40" s="293"/>
      <c r="DAM40" s="293"/>
      <c r="DAN40" s="293"/>
      <c r="DAO40" s="293"/>
      <c r="DAP40" s="293"/>
      <c r="DAQ40" s="293"/>
      <c r="DAR40" s="293"/>
      <c r="DAS40" s="293"/>
      <c r="DAT40" s="293"/>
      <c r="DAU40" s="293"/>
      <c r="DAV40" s="293"/>
      <c r="DAW40" s="293"/>
      <c r="DAX40" s="293"/>
      <c r="DAY40" s="293"/>
      <c r="DAZ40" s="293"/>
      <c r="DBA40" s="293"/>
      <c r="DBB40" s="293"/>
      <c r="DBC40" s="293"/>
      <c r="DBD40" s="293"/>
      <c r="DBE40" s="293"/>
      <c r="DBF40" s="293"/>
      <c r="DBG40" s="293"/>
      <c r="DBH40" s="293"/>
      <c r="DBI40" s="293"/>
      <c r="DBJ40" s="293"/>
      <c r="DBK40" s="293"/>
      <c r="DBL40" s="293"/>
      <c r="DBM40" s="293"/>
      <c r="DBN40" s="293"/>
      <c r="DBO40" s="293"/>
      <c r="DBP40" s="293"/>
      <c r="DBQ40" s="293"/>
      <c r="DBR40" s="293"/>
      <c r="DBS40" s="293"/>
      <c r="DBT40" s="293"/>
      <c r="DBU40" s="293"/>
      <c r="DBV40" s="293"/>
      <c r="DBW40" s="293"/>
      <c r="DBX40" s="293"/>
      <c r="DBY40" s="293"/>
      <c r="DBZ40" s="293"/>
      <c r="DCA40" s="293"/>
      <c r="DCB40" s="293"/>
      <c r="DCC40" s="293"/>
      <c r="DCD40" s="293"/>
      <c r="DCE40" s="293"/>
      <c r="DCF40" s="293"/>
      <c r="DCG40" s="293"/>
      <c r="DCH40" s="293"/>
      <c r="DCI40" s="293"/>
      <c r="DCJ40" s="293"/>
      <c r="DCK40" s="293"/>
      <c r="DCL40" s="293"/>
      <c r="DCM40" s="293"/>
      <c r="DCN40" s="293"/>
      <c r="DCO40" s="293"/>
      <c r="DCP40" s="293"/>
      <c r="DCQ40" s="293"/>
      <c r="DCR40" s="293"/>
      <c r="DCS40" s="293"/>
      <c r="DCT40" s="293"/>
      <c r="DCU40" s="293"/>
      <c r="DCV40" s="293"/>
      <c r="DCW40" s="293"/>
      <c r="DCX40" s="293"/>
      <c r="DCY40" s="293"/>
      <c r="DCZ40" s="293"/>
      <c r="DDA40" s="293"/>
      <c r="DDB40" s="293"/>
      <c r="DDC40" s="293"/>
      <c r="DDD40" s="293"/>
      <c r="DDE40" s="293"/>
      <c r="DDF40" s="293"/>
      <c r="DDG40" s="293"/>
      <c r="DDH40" s="293"/>
      <c r="DDI40" s="293"/>
      <c r="DDJ40" s="293"/>
      <c r="DDK40" s="293"/>
      <c r="DDL40" s="293"/>
      <c r="DDM40" s="293"/>
      <c r="DDN40" s="293"/>
      <c r="DDO40" s="293"/>
      <c r="DDP40" s="293"/>
      <c r="DDQ40" s="293"/>
      <c r="DDR40" s="293"/>
      <c r="DDS40" s="293"/>
      <c r="DDT40" s="293"/>
      <c r="DDU40" s="293"/>
      <c r="DDV40" s="293"/>
      <c r="DDW40" s="293"/>
      <c r="DDX40" s="293"/>
      <c r="DDY40" s="293"/>
      <c r="DDZ40" s="293"/>
      <c r="DEA40" s="293"/>
      <c r="DEB40" s="293"/>
      <c r="DEC40" s="293"/>
      <c r="DED40" s="293"/>
      <c r="DEE40" s="293"/>
      <c r="DEF40" s="293"/>
      <c r="DEG40" s="293"/>
      <c r="DEH40" s="293"/>
      <c r="DEI40" s="293"/>
      <c r="DEJ40" s="293"/>
      <c r="DEK40" s="293"/>
      <c r="DEL40" s="293"/>
      <c r="DEM40" s="293"/>
      <c r="DEN40" s="293"/>
      <c r="DEO40" s="293"/>
      <c r="DEP40" s="293"/>
      <c r="DEQ40" s="293"/>
      <c r="DER40" s="293"/>
      <c r="DES40" s="293"/>
      <c r="DET40" s="293"/>
      <c r="DEU40" s="293"/>
      <c r="DEV40" s="293"/>
      <c r="DEW40" s="293"/>
      <c r="DEX40" s="293"/>
      <c r="DEY40" s="293"/>
      <c r="DEZ40" s="293"/>
      <c r="DFA40" s="293"/>
      <c r="DFB40" s="293"/>
      <c r="DFC40" s="293"/>
      <c r="DFD40" s="293"/>
      <c r="DFE40" s="293"/>
      <c r="DFF40" s="293"/>
      <c r="DFG40" s="293"/>
      <c r="DFH40" s="293"/>
      <c r="DFI40" s="293"/>
      <c r="DFJ40" s="293"/>
      <c r="DFK40" s="293"/>
      <c r="DFL40" s="293"/>
      <c r="DFM40" s="293"/>
      <c r="DFN40" s="293"/>
      <c r="DFO40" s="293"/>
      <c r="DFP40" s="293"/>
      <c r="DFQ40" s="293"/>
      <c r="DFR40" s="293"/>
      <c r="DFS40" s="293"/>
      <c r="DFT40" s="293"/>
      <c r="DFU40" s="293"/>
      <c r="DFV40" s="293"/>
      <c r="DFW40" s="293"/>
      <c r="DFX40" s="293"/>
      <c r="DFY40" s="293"/>
      <c r="DFZ40" s="293"/>
      <c r="DGA40" s="293"/>
      <c r="DGB40" s="293"/>
      <c r="DGC40" s="293"/>
      <c r="DGD40" s="293"/>
      <c r="DGE40" s="293"/>
      <c r="DGF40" s="293"/>
      <c r="DGG40" s="293"/>
      <c r="DGH40" s="293"/>
      <c r="DGI40" s="293"/>
      <c r="DGJ40" s="293"/>
      <c r="DGK40" s="293"/>
      <c r="DGL40" s="293"/>
      <c r="DGM40" s="293"/>
      <c r="DGN40" s="293"/>
      <c r="DGO40" s="293"/>
      <c r="DGP40" s="293"/>
      <c r="DGQ40" s="293"/>
      <c r="DGR40" s="293"/>
      <c r="DGS40" s="293"/>
      <c r="DGT40" s="293"/>
      <c r="DGU40" s="293"/>
      <c r="DGV40" s="293"/>
      <c r="DGW40" s="293"/>
      <c r="DGX40" s="293"/>
      <c r="DGY40" s="293"/>
      <c r="DGZ40" s="293"/>
      <c r="DHA40" s="293"/>
      <c r="DHB40" s="293"/>
      <c r="DHC40" s="293"/>
      <c r="DHD40" s="293"/>
      <c r="DHE40" s="293"/>
      <c r="DHF40" s="293"/>
      <c r="DHG40" s="293"/>
      <c r="DHH40" s="293"/>
      <c r="DHI40" s="293"/>
      <c r="DHJ40" s="293"/>
      <c r="DHK40" s="293"/>
      <c r="DHL40" s="293"/>
      <c r="DHM40" s="293"/>
      <c r="DHN40" s="293"/>
      <c r="DHO40" s="293"/>
      <c r="DHP40" s="293"/>
      <c r="DHQ40" s="293"/>
      <c r="DHR40" s="293"/>
      <c r="DHS40" s="293"/>
      <c r="DHT40" s="293"/>
      <c r="DHU40" s="293"/>
      <c r="DHV40" s="293"/>
      <c r="DHW40" s="293"/>
      <c r="DHX40" s="293"/>
      <c r="DHY40" s="293"/>
      <c r="DHZ40" s="293"/>
      <c r="DIA40" s="293"/>
      <c r="DIB40" s="293"/>
      <c r="DIC40" s="293"/>
      <c r="DID40" s="293"/>
      <c r="DIE40" s="293"/>
      <c r="DIF40" s="293"/>
      <c r="DIG40" s="293"/>
      <c r="DIH40" s="293"/>
      <c r="DII40" s="293"/>
      <c r="DIJ40" s="293"/>
      <c r="DIK40" s="293"/>
      <c r="DIL40" s="293"/>
      <c r="DIM40" s="293"/>
      <c r="DIN40" s="293"/>
      <c r="DIO40" s="293"/>
      <c r="DIP40" s="293"/>
      <c r="DIQ40" s="293"/>
      <c r="DIR40" s="293"/>
      <c r="DIS40" s="293"/>
      <c r="DIT40" s="293"/>
      <c r="DIU40" s="293"/>
      <c r="DIV40" s="293"/>
      <c r="DIW40" s="293"/>
      <c r="DIX40" s="293"/>
      <c r="DIY40" s="293"/>
      <c r="DIZ40" s="293"/>
      <c r="DJA40" s="293"/>
      <c r="DJB40" s="293"/>
      <c r="DJC40" s="293"/>
      <c r="DJD40" s="293"/>
      <c r="DJE40" s="293"/>
      <c r="DJF40" s="293"/>
      <c r="DJG40" s="293"/>
      <c r="DJH40" s="293"/>
      <c r="DJI40" s="293"/>
      <c r="DJJ40" s="293"/>
      <c r="DJK40" s="293"/>
      <c r="DJL40" s="293"/>
      <c r="DJM40" s="293"/>
      <c r="DJN40" s="293"/>
      <c r="DJO40" s="293"/>
      <c r="DJP40" s="293"/>
      <c r="DJQ40" s="293"/>
      <c r="DJR40" s="293"/>
      <c r="DJS40" s="293"/>
      <c r="DJT40" s="293"/>
      <c r="DJU40" s="293"/>
      <c r="DJV40" s="293"/>
      <c r="DJW40" s="293"/>
      <c r="DJX40" s="293"/>
      <c r="DJY40" s="293"/>
      <c r="DJZ40" s="293"/>
      <c r="DKA40" s="293"/>
      <c r="DKB40" s="293"/>
      <c r="DKC40" s="293"/>
      <c r="DKD40" s="293"/>
      <c r="DKE40" s="293"/>
      <c r="DKF40" s="293"/>
      <c r="DKG40" s="293"/>
      <c r="DKH40" s="293"/>
      <c r="DKI40" s="293"/>
      <c r="DKJ40" s="293"/>
      <c r="DKK40" s="293"/>
      <c r="DKL40" s="293"/>
      <c r="DKM40" s="293"/>
      <c r="DKN40" s="293"/>
      <c r="DKO40" s="293"/>
      <c r="DKP40" s="293"/>
      <c r="DKQ40" s="293"/>
      <c r="DKR40" s="293"/>
      <c r="DKS40" s="293"/>
      <c r="DKT40" s="293"/>
      <c r="DKU40" s="293"/>
      <c r="DKV40" s="293"/>
      <c r="DKW40" s="293"/>
      <c r="DKX40" s="293"/>
      <c r="DKY40" s="293"/>
      <c r="DKZ40" s="293"/>
      <c r="DLA40" s="293"/>
      <c r="DLB40" s="293"/>
      <c r="DLC40" s="293"/>
      <c r="DLD40" s="293"/>
      <c r="DLE40" s="293"/>
      <c r="DLF40" s="293"/>
      <c r="DLG40" s="293"/>
      <c r="DLH40" s="293"/>
      <c r="DLI40" s="293"/>
      <c r="DLJ40" s="293"/>
      <c r="DLK40" s="293"/>
      <c r="DLL40" s="293"/>
      <c r="DLM40" s="293"/>
      <c r="DLN40" s="293"/>
      <c r="DLO40" s="293"/>
      <c r="DLP40" s="293"/>
      <c r="DLQ40" s="293"/>
      <c r="DLR40" s="293"/>
      <c r="DLS40" s="293"/>
      <c r="DLT40" s="293"/>
      <c r="DLU40" s="293"/>
      <c r="DLV40" s="293"/>
      <c r="DLW40" s="293"/>
      <c r="DLX40" s="293"/>
      <c r="DLY40" s="293"/>
      <c r="DLZ40" s="293"/>
      <c r="DMA40" s="293"/>
      <c r="DMB40" s="293"/>
      <c r="DMC40" s="293"/>
      <c r="DMD40" s="293"/>
      <c r="DME40" s="293"/>
      <c r="DMF40" s="293"/>
      <c r="DMG40" s="293"/>
      <c r="DMH40" s="293"/>
      <c r="DMI40" s="293"/>
      <c r="DMJ40" s="293"/>
      <c r="DMK40" s="293"/>
      <c r="DML40" s="293"/>
      <c r="DMM40" s="293"/>
      <c r="DMN40" s="293"/>
      <c r="DMO40" s="293"/>
      <c r="DMP40" s="293"/>
      <c r="DMQ40" s="293"/>
      <c r="DMR40" s="293"/>
      <c r="DMS40" s="293"/>
      <c r="DMT40" s="293"/>
      <c r="DMU40" s="293"/>
      <c r="DMV40" s="293"/>
      <c r="DMW40" s="293"/>
      <c r="DMX40" s="293"/>
      <c r="DMY40" s="293"/>
      <c r="DMZ40" s="293"/>
      <c r="DNA40" s="293"/>
      <c r="DNB40" s="293"/>
      <c r="DNC40" s="293"/>
      <c r="DND40" s="293"/>
      <c r="DNE40" s="293"/>
      <c r="DNF40" s="293"/>
      <c r="DNG40" s="293"/>
      <c r="DNH40" s="293"/>
      <c r="DNI40" s="293"/>
      <c r="DNJ40" s="293"/>
      <c r="DNK40" s="293"/>
      <c r="DNL40" s="293"/>
      <c r="DNM40" s="293"/>
      <c r="DNN40" s="293"/>
      <c r="DNO40" s="293"/>
      <c r="DNP40" s="293"/>
      <c r="DNQ40" s="293"/>
      <c r="DNR40" s="293"/>
      <c r="DNS40" s="293"/>
      <c r="DNT40" s="293"/>
      <c r="DNU40" s="293"/>
      <c r="DNV40" s="293"/>
      <c r="DNW40" s="293"/>
      <c r="DNX40" s="293"/>
      <c r="DNY40" s="293"/>
      <c r="DNZ40" s="293"/>
      <c r="DOA40" s="293"/>
      <c r="DOB40" s="293"/>
      <c r="DOC40" s="293"/>
      <c r="DOD40" s="293"/>
      <c r="DOE40" s="293"/>
      <c r="DOF40" s="293"/>
      <c r="DOG40" s="293"/>
      <c r="DOH40" s="293"/>
      <c r="DOI40" s="293"/>
      <c r="DOJ40" s="293"/>
      <c r="DOK40" s="293"/>
      <c r="DOL40" s="293"/>
      <c r="DOM40" s="293"/>
      <c r="DON40" s="293"/>
      <c r="DOO40" s="293"/>
      <c r="DOP40" s="293"/>
      <c r="DOQ40" s="293"/>
      <c r="DOR40" s="293"/>
      <c r="DOS40" s="293"/>
      <c r="DOT40" s="293"/>
      <c r="DOU40" s="293"/>
      <c r="DOV40" s="293"/>
      <c r="DOW40" s="293"/>
      <c r="DOX40" s="293"/>
      <c r="DOY40" s="293"/>
      <c r="DOZ40" s="293"/>
      <c r="DPA40" s="293"/>
      <c r="DPB40" s="293"/>
      <c r="DPC40" s="293"/>
      <c r="DPD40" s="293"/>
      <c r="DPE40" s="293"/>
      <c r="DPF40" s="293"/>
      <c r="DPG40" s="293"/>
      <c r="DPH40" s="293"/>
      <c r="DPI40" s="293"/>
      <c r="DPJ40" s="293"/>
      <c r="DPK40" s="293"/>
      <c r="DPL40" s="293"/>
      <c r="DPM40" s="293"/>
      <c r="DPN40" s="293"/>
      <c r="DPO40" s="293"/>
      <c r="DPP40" s="293"/>
      <c r="DPQ40" s="293"/>
      <c r="DPR40" s="293"/>
      <c r="DPS40" s="293"/>
      <c r="DPT40" s="293"/>
      <c r="DPU40" s="293"/>
      <c r="DPV40" s="293"/>
      <c r="DPW40" s="293"/>
      <c r="DPX40" s="293"/>
      <c r="DPY40" s="293"/>
      <c r="DPZ40" s="293"/>
      <c r="DQA40" s="293"/>
      <c r="DQB40" s="293"/>
      <c r="DQC40" s="293"/>
      <c r="DQD40" s="293"/>
      <c r="DQE40" s="293"/>
      <c r="DQF40" s="293"/>
      <c r="DQG40" s="293"/>
      <c r="DQH40" s="293"/>
      <c r="DQI40" s="293"/>
      <c r="DQJ40" s="293"/>
      <c r="DQK40" s="293"/>
      <c r="DQL40" s="293"/>
      <c r="DQM40" s="293"/>
      <c r="DQN40" s="293"/>
      <c r="DQO40" s="293"/>
      <c r="DQP40" s="293"/>
      <c r="DQQ40" s="293"/>
      <c r="DQR40" s="293"/>
      <c r="DQS40" s="293"/>
      <c r="DQT40" s="293"/>
      <c r="DQU40" s="293"/>
      <c r="DQV40" s="293"/>
      <c r="DQW40" s="293"/>
      <c r="DQX40" s="293"/>
      <c r="DQY40" s="293"/>
      <c r="DQZ40" s="293"/>
      <c r="DRA40" s="293"/>
      <c r="DRB40" s="293"/>
      <c r="DRC40" s="293"/>
      <c r="DRD40" s="293"/>
      <c r="DRE40" s="293"/>
      <c r="DRF40" s="293"/>
      <c r="DRG40" s="293"/>
      <c r="DRH40" s="293"/>
      <c r="DRI40" s="293"/>
      <c r="DRJ40" s="293"/>
      <c r="DRK40" s="293"/>
      <c r="DRL40" s="293"/>
      <c r="DRM40" s="293"/>
      <c r="DRN40" s="293"/>
      <c r="DRO40" s="293"/>
      <c r="DRP40" s="293"/>
      <c r="DRQ40" s="293"/>
      <c r="DRR40" s="293"/>
      <c r="DRS40" s="293"/>
      <c r="DRT40" s="293"/>
      <c r="DRU40" s="293"/>
      <c r="DRV40" s="293"/>
      <c r="DRW40" s="293"/>
      <c r="DRX40" s="293"/>
      <c r="DRY40" s="293"/>
      <c r="DRZ40" s="293"/>
      <c r="DSA40" s="293"/>
      <c r="DSB40" s="293"/>
      <c r="DSC40" s="293"/>
      <c r="DSD40" s="293"/>
      <c r="DSE40" s="293"/>
      <c r="DSF40" s="293"/>
      <c r="DSG40" s="293"/>
      <c r="DSH40" s="293"/>
      <c r="DSI40" s="293"/>
      <c r="DSJ40" s="293"/>
      <c r="DSK40" s="293"/>
      <c r="DSL40" s="293"/>
      <c r="DSM40" s="293"/>
      <c r="DSN40" s="293"/>
      <c r="DSO40" s="293"/>
      <c r="DSP40" s="293"/>
      <c r="DSQ40" s="293"/>
      <c r="DSR40" s="293"/>
      <c r="DSS40" s="293"/>
      <c r="DST40" s="293"/>
      <c r="DSU40" s="293"/>
      <c r="DSV40" s="293"/>
      <c r="DSW40" s="293"/>
      <c r="DSX40" s="293"/>
      <c r="DSY40" s="293"/>
      <c r="DSZ40" s="293"/>
      <c r="DTA40" s="293"/>
      <c r="DTB40" s="293"/>
      <c r="DTC40" s="293"/>
      <c r="DTD40" s="293"/>
      <c r="DTE40" s="293"/>
      <c r="DTF40" s="293"/>
      <c r="DTG40" s="293"/>
      <c r="DTH40" s="293"/>
      <c r="DTI40" s="293"/>
      <c r="DTJ40" s="293"/>
      <c r="DTK40" s="293"/>
      <c r="DTL40" s="293"/>
      <c r="DTM40" s="293"/>
      <c r="DTN40" s="293"/>
      <c r="DTO40" s="293"/>
      <c r="DTP40" s="293"/>
      <c r="DTQ40" s="293"/>
      <c r="DTR40" s="293"/>
      <c r="DTS40" s="293"/>
      <c r="DTT40" s="293"/>
      <c r="DTU40" s="293"/>
      <c r="DTV40" s="293"/>
      <c r="DTW40" s="293"/>
      <c r="DTX40" s="293"/>
      <c r="DTY40" s="293"/>
      <c r="DTZ40" s="293"/>
      <c r="DUA40" s="293"/>
      <c r="DUB40" s="293"/>
      <c r="DUC40" s="293"/>
      <c r="DUD40" s="293"/>
      <c r="DUE40" s="293"/>
      <c r="DUF40" s="293"/>
      <c r="DUG40" s="293"/>
      <c r="DUH40" s="293"/>
      <c r="DUI40" s="293"/>
      <c r="DUJ40" s="293"/>
      <c r="DUK40" s="293"/>
      <c r="DUL40" s="293"/>
      <c r="DUM40" s="293"/>
      <c r="DUN40" s="293"/>
      <c r="DUO40" s="293"/>
      <c r="DUP40" s="293"/>
      <c r="DUQ40" s="293"/>
      <c r="DUR40" s="293"/>
      <c r="DUS40" s="293"/>
      <c r="DUT40" s="293"/>
      <c r="DUU40" s="293"/>
      <c r="DUV40" s="293"/>
      <c r="DUW40" s="293"/>
      <c r="DUX40" s="293"/>
      <c r="DUY40" s="293"/>
      <c r="DUZ40" s="293"/>
      <c r="DVA40" s="293"/>
      <c r="DVB40" s="293"/>
      <c r="DVC40" s="293"/>
      <c r="DVD40" s="293"/>
      <c r="DVE40" s="293"/>
      <c r="DVF40" s="293"/>
      <c r="DVG40" s="293"/>
      <c r="DVH40" s="293"/>
      <c r="DVI40" s="293"/>
      <c r="DVJ40" s="293"/>
      <c r="DVK40" s="293"/>
      <c r="DVL40" s="293"/>
      <c r="DVM40" s="293"/>
      <c r="DVN40" s="293"/>
      <c r="DVO40" s="293"/>
      <c r="DVP40" s="293"/>
      <c r="DVQ40" s="293"/>
      <c r="DVR40" s="293"/>
      <c r="DVS40" s="293"/>
      <c r="DVT40" s="293"/>
      <c r="DVU40" s="293"/>
      <c r="DVV40" s="293"/>
      <c r="DVW40" s="293"/>
      <c r="DVX40" s="293"/>
      <c r="DVY40" s="293"/>
      <c r="DVZ40" s="293"/>
      <c r="DWA40" s="293"/>
      <c r="DWB40" s="293"/>
      <c r="DWC40" s="293"/>
      <c r="DWD40" s="293"/>
      <c r="DWE40" s="293"/>
      <c r="DWF40" s="293"/>
      <c r="DWG40" s="293"/>
      <c r="DWH40" s="293"/>
      <c r="DWI40" s="293"/>
      <c r="DWJ40" s="293"/>
      <c r="DWK40" s="293"/>
      <c r="DWL40" s="293"/>
      <c r="DWM40" s="293"/>
      <c r="DWN40" s="293"/>
      <c r="DWO40" s="293"/>
      <c r="DWP40" s="293"/>
      <c r="DWQ40" s="293"/>
      <c r="DWR40" s="293"/>
      <c r="DWS40" s="293"/>
      <c r="DWT40" s="293"/>
      <c r="DWU40" s="293"/>
      <c r="DWV40" s="293"/>
      <c r="DWW40" s="293"/>
      <c r="DWX40" s="293"/>
      <c r="DWY40" s="293"/>
      <c r="DWZ40" s="293"/>
      <c r="DXA40" s="293"/>
      <c r="DXB40" s="293"/>
      <c r="DXC40" s="293"/>
      <c r="DXD40" s="293"/>
      <c r="DXE40" s="293"/>
      <c r="DXF40" s="293"/>
      <c r="DXG40" s="293"/>
      <c r="DXH40" s="293"/>
      <c r="DXI40" s="293"/>
      <c r="DXJ40" s="293"/>
      <c r="DXK40" s="293"/>
      <c r="DXL40" s="293"/>
      <c r="DXM40" s="293"/>
      <c r="DXN40" s="293"/>
      <c r="DXO40" s="293"/>
      <c r="DXP40" s="293"/>
      <c r="DXQ40" s="293"/>
      <c r="DXR40" s="293"/>
      <c r="DXS40" s="293"/>
      <c r="DXT40" s="293"/>
      <c r="DXU40" s="293"/>
      <c r="DXV40" s="293"/>
      <c r="DXW40" s="293"/>
      <c r="DXX40" s="293"/>
      <c r="DXY40" s="293"/>
      <c r="DXZ40" s="293"/>
      <c r="DYA40" s="293"/>
      <c r="DYB40" s="293"/>
      <c r="DYC40" s="293"/>
      <c r="DYD40" s="293"/>
      <c r="DYE40" s="293"/>
      <c r="DYF40" s="293"/>
      <c r="DYG40" s="293"/>
      <c r="DYH40" s="293"/>
      <c r="DYI40" s="293"/>
      <c r="DYJ40" s="293"/>
      <c r="DYK40" s="293"/>
      <c r="DYL40" s="293"/>
      <c r="DYM40" s="293"/>
      <c r="DYN40" s="293"/>
      <c r="DYO40" s="293"/>
      <c r="DYP40" s="293"/>
      <c r="DYQ40" s="293"/>
      <c r="DYR40" s="293"/>
      <c r="DYS40" s="293"/>
      <c r="DYT40" s="293"/>
      <c r="DYU40" s="293"/>
      <c r="DYV40" s="293"/>
      <c r="DYW40" s="293"/>
      <c r="DYX40" s="293"/>
      <c r="DYY40" s="293"/>
      <c r="DYZ40" s="293"/>
      <c r="DZA40" s="293"/>
      <c r="DZB40" s="293"/>
      <c r="DZC40" s="293"/>
      <c r="DZD40" s="293"/>
      <c r="DZE40" s="293"/>
      <c r="DZF40" s="293"/>
      <c r="DZG40" s="293"/>
      <c r="DZH40" s="293"/>
      <c r="DZI40" s="293"/>
      <c r="DZJ40" s="293"/>
      <c r="DZK40" s="293"/>
      <c r="DZL40" s="293"/>
      <c r="DZM40" s="293"/>
      <c r="DZN40" s="293"/>
      <c r="DZO40" s="293"/>
      <c r="DZP40" s="293"/>
      <c r="DZQ40" s="293"/>
      <c r="DZR40" s="293"/>
      <c r="DZS40" s="293"/>
      <c r="DZT40" s="293"/>
      <c r="DZU40" s="293"/>
      <c r="DZV40" s="293"/>
      <c r="DZW40" s="293"/>
      <c r="DZX40" s="293"/>
      <c r="DZY40" s="293"/>
      <c r="DZZ40" s="293"/>
      <c r="EAA40" s="293"/>
      <c r="EAB40" s="293"/>
      <c r="EAC40" s="293"/>
      <c r="EAD40" s="293"/>
      <c r="EAE40" s="293"/>
      <c r="EAF40" s="293"/>
      <c r="EAG40" s="293"/>
      <c r="EAH40" s="293"/>
      <c r="EAI40" s="293"/>
      <c r="EAJ40" s="293"/>
      <c r="EAK40" s="293"/>
      <c r="EAL40" s="293"/>
      <c r="EAM40" s="293"/>
      <c r="EAN40" s="293"/>
      <c r="EAO40" s="293"/>
      <c r="EAP40" s="293"/>
      <c r="EAQ40" s="293"/>
      <c r="EAR40" s="293"/>
      <c r="EAS40" s="293"/>
      <c r="EAT40" s="293"/>
      <c r="EAU40" s="293"/>
      <c r="EAV40" s="293"/>
      <c r="EAW40" s="293"/>
      <c r="EAX40" s="293"/>
      <c r="EAY40" s="293"/>
      <c r="EAZ40" s="293"/>
      <c r="EBA40" s="293"/>
      <c r="EBB40" s="293"/>
      <c r="EBC40" s="293"/>
      <c r="EBD40" s="293"/>
      <c r="EBE40" s="293"/>
      <c r="EBF40" s="293"/>
      <c r="EBG40" s="293"/>
      <c r="EBH40" s="293"/>
      <c r="EBI40" s="293"/>
      <c r="EBJ40" s="293"/>
      <c r="EBK40" s="293"/>
      <c r="EBL40" s="293"/>
      <c r="EBM40" s="293"/>
      <c r="EBN40" s="293"/>
      <c r="EBO40" s="293"/>
      <c r="EBP40" s="293"/>
      <c r="EBQ40" s="293"/>
      <c r="EBR40" s="293"/>
      <c r="EBS40" s="293"/>
      <c r="EBT40" s="293"/>
      <c r="EBU40" s="293"/>
      <c r="EBV40" s="293"/>
      <c r="EBW40" s="293"/>
      <c r="EBX40" s="293"/>
      <c r="EBY40" s="293"/>
      <c r="EBZ40" s="293"/>
      <c r="ECA40" s="293"/>
      <c r="ECB40" s="293"/>
      <c r="ECC40" s="293"/>
      <c r="ECD40" s="293"/>
      <c r="ECE40" s="293"/>
      <c r="ECF40" s="293"/>
      <c r="ECG40" s="293"/>
      <c r="ECH40" s="293"/>
      <c r="ECI40" s="293"/>
      <c r="ECJ40" s="293"/>
      <c r="ECK40" s="293"/>
      <c r="ECL40" s="293"/>
      <c r="ECM40" s="293"/>
      <c r="ECN40" s="293"/>
      <c r="ECO40" s="293"/>
      <c r="ECP40" s="293"/>
      <c r="ECQ40" s="293"/>
      <c r="ECR40" s="293"/>
      <c r="ECS40" s="293"/>
      <c r="ECT40" s="293"/>
      <c r="ECU40" s="293"/>
      <c r="ECV40" s="293"/>
      <c r="ECW40" s="293"/>
      <c r="ECX40" s="293"/>
      <c r="ECY40" s="293"/>
      <c r="ECZ40" s="293"/>
      <c r="EDA40" s="293"/>
      <c r="EDB40" s="293"/>
      <c r="EDC40" s="293"/>
      <c r="EDD40" s="293"/>
      <c r="EDE40" s="293"/>
      <c r="EDF40" s="293"/>
      <c r="EDG40" s="293"/>
      <c r="EDH40" s="293"/>
      <c r="EDI40" s="293"/>
      <c r="EDJ40" s="293"/>
      <c r="EDK40" s="293"/>
      <c r="EDL40" s="293"/>
      <c r="EDM40" s="293"/>
      <c r="EDN40" s="293"/>
      <c r="EDO40" s="293"/>
      <c r="EDP40" s="293"/>
      <c r="EDQ40" s="293"/>
      <c r="EDR40" s="293"/>
      <c r="EDS40" s="293"/>
      <c r="EDT40" s="293"/>
      <c r="EDU40" s="293"/>
      <c r="EDV40" s="293"/>
      <c r="EDW40" s="293"/>
      <c r="EDX40" s="293"/>
      <c r="EDY40" s="293"/>
      <c r="EDZ40" s="293"/>
      <c r="EEA40" s="293"/>
      <c r="EEB40" s="293"/>
      <c r="EEC40" s="293"/>
      <c r="EED40" s="293"/>
      <c r="EEE40" s="293"/>
      <c r="EEF40" s="293"/>
      <c r="EEG40" s="293"/>
      <c r="EEH40" s="293"/>
      <c r="EEI40" s="293"/>
      <c r="EEJ40" s="293"/>
      <c r="EEK40" s="293"/>
      <c r="EEL40" s="293"/>
      <c r="EEM40" s="293"/>
      <c r="EEN40" s="293"/>
      <c r="EEO40" s="293"/>
      <c r="EEP40" s="293"/>
      <c r="EEQ40" s="293"/>
      <c r="EER40" s="293"/>
      <c r="EES40" s="293"/>
      <c r="EET40" s="293"/>
      <c r="EEU40" s="293"/>
      <c r="EEV40" s="293"/>
      <c r="EEW40" s="293"/>
      <c r="EEX40" s="293"/>
      <c r="EEY40" s="293"/>
      <c r="EEZ40" s="293"/>
      <c r="EFA40" s="293"/>
      <c r="EFB40" s="293"/>
      <c r="EFC40" s="293"/>
      <c r="EFD40" s="293"/>
      <c r="EFE40" s="293"/>
      <c r="EFF40" s="293"/>
      <c r="EFG40" s="293"/>
      <c r="EFH40" s="293"/>
      <c r="EFI40" s="293"/>
      <c r="EFJ40" s="293"/>
      <c r="EFK40" s="293"/>
      <c r="EFL40" s="293"/>
      <c r="EFM40" s="293"/>
      <c r="EFN40" s="293"/>
      <c r="EFO40" s="293"/>
      <c r="EFP40" s="293"/>
      <c r="EFQ40" s="293"/>
      <c r="EFR40" s="293"/>
      <c r="EFS40" s="293"/>
      <c r="EFT40" s="293"/>
      <c r="EFU40" s="293"/>
      <c r="EFV40" s="293"/>
      <c r="EFW40" s="293"/>
      <c r="EFX40" s="293"/>
      <c r="EFY40" s="293"/>
      <c r="EFZ40" s="293"/>
      <c r="EGA40" s="293"/>
      <c r="EGB40" s="293"/>
      <c r="EGC40" s="293"/>
      <c r="EGD40" s="293"/>
      <c r="EGE40" s="293"/>
      <c r="EGF40" s="293"/>
      <c r="EGG40" s="293"/>
      <c r="EGH40" s="293"/>
      <c r="EGI40" s="293"/>
      <c r="EGJ40" s="293"/>
      <c r="EGK40" s="293"/>
      <c r="EGL40" s="293"/>
      <c r="EGM40" s="293"/>
      <c r="EGN40" s="293"/>
      <c r="EGO40" s="293"/>
      <c r="EGP40" s="293"/>
      <c r="EGQ40" s="293"/>
      <c r="EGR40" s="293"/>
      <c r="EGS40" s="293"/>
      <c r="EGT40" s="293"/>
      <c r="EGU40" s="293"/>
      <c r="EGV40" s="293"/>
      <c r="EGW40" s="293"/>
      <c r="EGX40" s="293"/>
      <c r="EGY40" s="293"/>
      <c r="EGZ40" s="293"/>
      <c r="EHA40" s="293"/>
      <c r="EHB40" s="293"/>
      <c r="EHC40" s="293"/>
      <c r="EHD40" s="293"/>
      <c r="EHE40" s="293"/>
      <c r="EHF40" s="293"/>
      <c r="EHG40" s="293"/>
      <c r="EHH40" s="293"/>
      <c r="EHI40" s="293"/>
      <c r="EHJ40" s="293"/>
      <c r="EHK40" s="293"/>
      <c r="EHL40" s="293"/>
      <c r="EHM40" s="293"/>
      <c r="EHN40" s="293"/>
      <c r="EHO40" s="293"/>
      <c r="EHP40" s="293"/>
      <c r="EHQ40" s="293"/>
      <c r="EHR40" s="293"/>
      <c r="EHS40" s="293"/>
      <c r="EHT40" s="293"/>
      <c r="EHU40" s="293"/>
      <c r="EHV40" s="293"/>
      <c r="EHW40" s="293"/>
      <c r="EHX40" s="293"/>
      <c r="EHY40" s="293"/>
      <c r="EHZ40" s="293"/>
      <c r="EIA40" s="293"/>
      <c r="EIB40" s="293"/>
      <c r="EIC40" s="293"/>
      <c r="EID40" s="293"/>
      <c r="EIE40" s="293"/>
      <c r="EIF40" s="293"/>
      <c r="EIG40" s="293"/>
      <c r="EIH40" s="293"/>
      <c r="EII40" s="293"/>
      <c r="EIJ40" s="293"/>
      <c r="EIK40" s="293"/>
      <c r="EIL40" s="293"/>
      <c r="EIM40" s="293"/>
      <c r="EIN40" s="293"/>
      <c r="EIO40" s="293"/>
      <c r="EIP40" s="293"/>
      <c r="EIQ40" s="293"/>
      <c r="EIR40" s="293"/>
      <c r="EIS40" s="293"/>
      <c r="EIT40" s="293"/>
      <c r="EIU40" s="293"/>
      <c r="EIV40" s="293"/>
      <c r="EIW40" s="293"/>
      <c r="EIX40" s="293"/>
      <c r="EIY40" s="293"/>
      <c r="EIZ40" s="293"/>
      <c r="EJA40" s="293"/>
      <c r="EJB40" s="293"/>
      <c r="EJC40" s="293"/>
      <c r="EJD40" s="293"/>
      <c r="EJE40" s="293"/>
      <c r="EJF40" s="293"/>
      <c r="EJG40" s="293"/>
      <c r="EJH40" s="293"/>
      <c r="EJI40" s="293"/>
      <c r="EJJ40" s="293"/>
      <c r="EJK40" s="293"/>
      <c r="EJL40" s="293"/>
      <c r="EJM40" s="293"/>
      <c r="EJN40" s="293"/>
      <c r="EJO40" s="293"/>
      <c r="EJP40" s="293"/>
      <c r="EJQ40" s="293"/>
      <c r="EJR40" s="293"/>
      <c r="EJS40" s="293"/>
      <c r="EJT40" s="293"/>
      <c r="EJU40" s="293"/>
      <c r="EJV40" s="293"/>
      <c r="EJW40" s="293"/>
      <c r="EJX40" s="293"/>
      <c r="EJY40" s="293"/>
      <c r="EJZ40" s="293"/>
      <c r="EKA40" s="293"/>
      <c r="EKB40" s="293"/>
      <c r="EKC40" s="293"/>
      <c r="EKD40" s="293"/>
      <c r="EKE40" s="293"/>
      <c r="EKF40" s="293"/>
      <c r="EKG40" s="293"/>
      <c r="EKH40" s="293"/>
      <c r="EKI40" s="293"/>
      <c r="EKJ40" s="293"/>
      <c r="EKK40" s="293"/>
      <c r="EKL40" s="293"/>
      <c r="EKM40" s="293"/>
      <c r="EKN40" s="293"/>
      <c r="EKO40" s="293"/>
      <c r="EKP40" s="293"/>
      <c r="EKQ40" s="293"/>
      <c r="EKR40" s="293"/>
      <c r="EKS40" s="293"/>
      <c r="EKT40" s="293"/>
      <c r="EKU40" s="293"/>
      <c r="EKV40" s="293"/>
      <c r="EKW40" s="293"/>
      <c r="EKX40" s="293"/>
      <c r="EKY40" s="293"/>
      <c r="EKZ40" s="293"/>
      <c r="ELA40" s="293"/>
      <c r="ELB40" s="293"/>
      <c r="ELC40" s="293"/>
      <c r="ELD40" s="293"/>
      <c r="ELE40" s="293"/>
      <c r="ELF40" s="293"/>
      <c r="ELG40" s="293"/>
      <c r="ELH40" s="293"/>
      <c r="ELI40" s="293"/>
      <c r="ELJ40" s="293"/>
      <c r="ELK40" s="293"/>
      <c r="ELL40" s="293"/>
      <c r="ELM40" s="293"/>
      <c r="ELN40" s="293"/>
      <c r="ELO40" s="293"/>
      <c r="ELP40" s="293"/>
      <c r="ELQ40" s="293"/>
      <c r="ELR40" s="293"/>
      <c r="ELS40" s="293"/>
      <c r="ELT40" s="293"/>
      <c r="ELU40" s="293"/>
      <c r="ELV40" s="293"/>
      <c r="ELW40" s="293"/>
      <c r="ELX40" s="293"/>
      <c r="ELY40" s="293"/>
      <c r="ELZ40" s="293"/>
      <c r="EMA40" s="293"/>
      <c r="EMB40" s="293"/>
      <c r="EMC40" s="293"/>
      <c r="EMD40" s="293"/>
      <c r="EME40" s="293"/>
      <c r="EMF40" s="293"/>
      <c r="EMG40" s="293"/>
      <c r="EMH40" s="293"/>
      <c r="EMI40" s="293"/>
      <c r="EMJ40" s="293"/>
      <c r="EMK40" s="293"/>
      <c r="EML40" s="293"/>
      <c r="EMM40" s="293"/>
      <c r="EMN40" s="293"/>
      <c r="EMO40" s="293"/>
      <c r="EMP40" s="293"/>
      <c r="EMQ40" s="293"/>
      <c r="EMR40" s="293"/>
      <c r="EMS40" s="293"/>
      <c r="EMT40" s="293"/>
      <c r="EMU40" s="293"/>
      <c r="EMV40" s="293"/>
      <c r="EMW40" s="293"/>
      <c r="EMX40" s="293"/>
      <c r="EMY40" s="293"/>
      <c r="EMZ40" s="293"/>
      <c r="ENA40" s="293"/>
      <c r="ENB40" s="293"/>
      <c r="ENC40" s="293"/>
      <c r="END40" s="293"/>
      <c r="ENE40" s="293"/>
      <c r="ENF40" s="293"/>
      <c r="ENG40" s="293"/>
      <c r="ENH40" s="293"/>
      <c r="ENI40" s="293"/>
      <c r="ENJ40" s="293"/>
      <c r="ENK40" s="293"/>
      <c r="ENL40" s="293"/>
      <c r="ENM40" s="293"/>
      <c r="ENN40" s="293"/>
      <c r="ENO40" s="293"/>
      <c r="ENP40" s="293"/>
      <c r="ENQ40" s="293"/>
      <c r="ENR40" s="293"/>
      <c r="ENS40" s="293"/>
      <c r="ENT40" s="293"/>
      <c r="ENU40" s="293"/>
      <c r="ENV40" s="293"/>
      <c r="ENW40" s="293"/>
      <c r="ENX40" s="293"/>
      <c r="ENY40" s="293"/>
      <c r="ENZ40" s="293"/>
      <c r="EOA40" s="293"/>
      <c r="EOB40" s="293"/>
      <c r="EOC40" s="293"/>
      <c r="EOD40" s="293"/>
      <c r="EOE40" s="293"/>
      <c r="EOF40" s="293"/>
      <c r="EOG40" s="293"/>
      <c r="EOH40" s="293"/>
      <c r="EOI40" s="293"/>
      <c r="EOJ40" s="293"/>
      <c r="EOK40" s="293"/>
      <c r="EOL40" s="293"/>
      <c r="EOM40" s="293"/>
      <c r="EON40" s="293"/>
      <c r="EOO40" s="293"/>
      <c r="EOP40" s="293"/>
      <c r="EOQ40" s="293"/>
      <c r="EOR40" s="293"/>
      <c r="EOS40" s="293"/>
      <c r="EOT40" s="293"/>
      <c r="EOU40" s="293"/>
      <c r="EOV40" s="293"/>
      <c r="EOW40" s="293"/>
      <c r="EOX40" s="293"/>
      <c r="EOY40" s="293"/>
      <c r="EOZ40" s="293"/>
      <c r="EPA40" s="293"/>
      <c r="EPB40" s="293"/>
      <c r="EPC40" s="293"/>
      <c r="EPD40" s="293"/>
      <c r="EPE40" s="293"/>
      <c r="EPF40" s="293"/>
      <c r="EPG40" s="293"/>
      <c r="EPH40" s="293"/>
      <c r="EPI40" s="293"/>
      <c r="EPJ40" s="293"/>
      <c r="EPK40" s="293"/>
      <c r="EPL40" s="293"/>
      <c r="EPM40" s="293"/>
      <c r="EPN40" s="293"/>
      <c r="EPO40" s="293"/>
      <c r="EPP40" s="293"/>
      <c r="EPQ40" s="293"/>
      <c r="EPR40" s="293"/>
      <c r="EPS40" s="293"/>
      <c r="EPT40" s="293"/>
      <c r="EPU40" s="293"/>
      <c r="EPV40" s="293"/>
      <c r="EPW40" s="293"/>
      <c r="EPX40" s="293"/>
      <c r="EPY40" s="293"/>
      <c r="EPZ40" s="293"/>
      <c r="EQA40" s="293"/>
      <c r="EQB40" s="293"/>
      <c r="EQC40" s="293"/>
      <c r="EQD40" s="293"/>
      <c r="EQE40" s="293"/>
      <c r="EQF40" s="293"/>
      <c r="EQG40" s="293"/>
      <c r="EQH40" s="293"/>
      <c r="EQI40" s="293"/>
      <c r="EQJ40" s="293"/>
      <c r="EQK40" s="293"/>
      <c r="EQL40" s="293"/>
      <c r="EQM40" s="293"/>
      <c r="EQN40" s="293"/>
      <c r="EQO40" s="293"/>
      <c r="EQP40" s="293"/>
      <c r="EQQ40" s="293"/>
      <c r="EQR40" s="293"/>
      <c r="EQS40" s="293"/>
      <c r="EQT40" s="293"/>
      <c r="EQU40" s="293"/>
      <c r="EQV40" s="293"/>
      <c r="EQW40" s="293"/>
      <c r="EQX40" s="293"/>
      <c r="EQY40" s="293"/>
      <c r="EQZ40" s="293"/>
      <c r="ERA40" s="293"/>
      <c r="ERB40" s="293"/>
      <c r="ERC40" s="293"/>
      <c r="ERD40" s="293"/>
      <c r="ERE40" s="293"/>
      <c r="ERF40" s="293"/>
      <c r="ERG40" s="293"/>
      <c r="ERH40" s="293"/>
      <c r="ERI40" s="293"/>
      <c r="ERJ40" s="293"/>
      <c r="ERK40" s="293"/>
      <c r="ERL40" s="293"/>
      <c r="ERM40" s="293"/>
      <c r="ERN40" s="293"/>
      <c r="ERO40" s="293"/>
      <c r="ERP40" s="293"/>
      <c r="ERQ40" s="293"/>
      <c r="ERR40" s="293"/>
      <c r="ERS40" s="293"/>
      <c r="ERT40" s="293"/>
      <c r="ERU40" s="293"/>
      <c r="ERV40" s="293"/>
      <c r="ERW40" s="293"/>
      <c r="ERX40" s="293"/>
      <c r="ERY40" s="293"/>
      <c r="ERZ40" s="293"/>
      <c r="ESA40" s="293"/>
      <c r="ESB40" s="293"/>
      <c r="ESC40" s="293"/>
      <c r="ESD40" s="293"/>
      <c r="ESE40" s="293"/>
      <c r="ESF40" s="293"/>
      <c r="ESG40" s="293"/>
      <c r="ESH40" s="293"/>
      <c r="ESI40" s="293"/>
      <c r="ESJ40" s="293"/>
      <c r="ESK40" s="293"/>
      <c r="ESL40" s="293"/>
      <c r="ESM40" s="293"/>
      <c r="ESN40" s="293"/>
      <c r="ESO40" s="293"/>
      <c r="ESP40" s="293"/>
      <c r="ESQ40" s="293"/>
      <c r="ESR40" s="293"/>
      <c r="ESS40" s="293"/>
      <c r="EST40" s="293"/>
      <c r="ESU40" s="293"/>
      <c r="ESV40" s="293"/>
      <c r="ESW40" s="293"/>
      <c r="ESX40" s="293"/>
      <c r="ESY40" s="293"/>
      <c r="ESZ40" s="293"/>
      <c r="ETA40" s="293"/>
      <c r="ETB40" s="293"/>
      <c r="ETC40" s="293"/>
      <c r="ETD40" s="293"/>
      <c r="ETE40" s="293"/>
      <c r="ETF40" s="293"/>
      <c r="ETG40" s="293"/>
      <c r="ETH40" s="293"/>
      <c r="ETI40" s="293"/>
      <c r="ETJ40" s="293"/>
      <c r="ETK40" s="293"/>
      <c r="ETL40" s="293"/>
      <c r="ETM40" s="293"/>
      <c r="ETN40" s="293"/>
      <c r="ETO40" s="293"/>
      <c r="ETP40" s="293"/>
      <c r="ETQ40" s="293"/>
      <c r="ETR40" s="293"/>
      <c r="ETS40" s="293"/>
      <c r="ETT40" s="293"/>
      <c r="ETU40" s="293"/>
      <c r="ETV40" s="293"/>
      <c r="ETW40" s="293"/>
      <c r="ETX40" s="293"/>
      <c r="ETY40" s="293"/>
      <c r="ETZ40" s="293"/>
      <c r="EUA40" s="293"/>
      <c r="EUB40" s="293"/>
      <c r="EUC40" s="293"/>
      <c r="EUD40" s="293"/>
      <c r="EUE40" s="293"/>
      <c r="EUF40" s="293"/>
      <c r="EUG40" s="293"/>
      <c r="EUH40" s="293"/>
      <c r="EUI40" s="293"/>
      <c r="EUJ40" s="293"/>
      <c r="EUK40" s="293"/>
      <c r="EUL40" s="293"/>
      <c r="EUM40" s="293"/>
      <c r="EUN40" s="293"/>
      <c r="EUO40" s="293"/>
      <c r="EUP40" s="293"/>
      <c r="EUQ40" s="293"/>
      <c r="EUR40" s="293"/>
      <c r="EUS40" s="293"/>
      <c r="EUT40" s="293"/>
      <c r="EUU40" s="293"/>
      <c r="EUV40" s="293"/>
      <c r="EUW40" s="293"/>
      <c r="EUX40" s="293"/>
      <c r="EUY40" s="293"/>
      <c r="EUZ40" s="293"/>
      <c r="EVA40" s="293"/>
      <c r="EVB40" s="293"/>
      <c r="EVC40" s="293"/>
      <c r="EVD40" s="293"/>
      <c r="EVE40" s="293"/>
      <c r="EVF40" s="293"/>
      <c r="EVG40" s="293"/>
      <c r="EVH40" s="293"/>
      <c r="EVI40" s="293"/>
      <c r="EVJ40" s="293"/>
      <c r="EVK40" s="293"/>
      <c r="EVL40" s="293"/>
      <c r="EVM40" s="293"/>
      <c r="EVN40" s="293"/>
      <c r="EVO40" s="293"/>
      <c r="EVP40" s="293"/>
      <c r="EVQ40" s="293"/>
      <c r="EVR40" s="293"/>
      <c r="EVS40" s="293"/>
      <c r="EVT40" s="293"/>
      <c r="EVU40" s="293"/>
      <c r="EVV40" s="293"/>
      <c r="EVW40" s="293"/>
      <c r="EVX40" s="293"/>
      <c r="EVY40" s="293"/>
      <c r="EVZ40" s="293"/>
      <c r="EWA40" s="293"/>
      <c r="EWB40" s="293"/>
      <c r="EWC40" s="293"/>
      <c r="EWD40" s="293"/>
      <c r="EWE40" s="293"/>
      <c r="EWF40" s="293"/>
      <c r="EWG40" s="293"/>
      <c r="EWH40" s="293"/>
      <c r="EWI40" s="293"/>
      <c r="EWJ40" s="293"/>
      <c r="EWK40" s="293"/>
      <c r="EWL40" s="293"/>
      <c r="EWM40" s="293"/>
      <c r="EWN40" s="293"/>
      <c r="EWO40" s="293"/>
      <c r="EWP40" s="293"/>
      <c r="EWQ40" s="293"/>
      <c r="EWR40" s="293"/>
      <c r="EWS40" s="293"/>
      <c r="EWT40" s="293"/>
      <c r="EWU40" s="293"/>
      <c r="EWV40" s="293"/>
      <c r="EWW40" s="293"/>
      <c r="EWX40" s="293"/>
      <c r="EWY40" s="293"/>
      <c r="EWZ40" s="293"/>
      <c r="EXA40" s="293"/>
      <c r="EXB40" s="293"/>
      <c r="EXC40" s="293"/>
      <c r="EXD40" s="293"/>
      <c r="EXE40" s="293"/>
      <c r="EXF40" s="293"/>
      <c r="EXG40" s="293"/>
      <c r="EXH40" s="293"/>
      <c r="EXI40" s="293"/>
      <c r="EXJ40" s="293"/>
      <c r="EXK40" s="293"/>
      <c r="EXL40" s="293"/>
      <c r="EXM40" s="293"/>
      <c r="EXN40" s="293"/>
      <c r="EXO40" s="293"/>
      <c r="EXP40" s="293"/>
      <c r="EXQ40" s="293"/>
      <c r="EXR40" s="293"/>
      <c r="EXS40" s="293"/>
      <c r="EXT40" s="293"/>
      <c r="EXU40" s="293"/>
      <c r="EXV40" s="293"/>
      <c r="EXW40" s="293"/>
      <c r="EXX40" s="293"/>
      <c r="EXY40" s="293"/>
      <c r="EXZ40" s="293"/>
      <c r="EYA40" s="293"/>
      <c r="EYB40" s="293"/>
      <c r="EYC40" s="293"/>
      <c r="EYD40" s="293"/>
      <c r="EYE40" s="293"/>
      <c r="EYF40" s="293"/>
      <c r="EYG40" s="293"/>
      <c r="EYH40" s="293"/>
      <c r="EYI40" s="293"/>
      <c r="EYJ40" s="293"/>
      <c r="EYK40" s="293"/>
      <c r="EYL40" s="293"/>
      <c r="EYM40" s="293"/>
      <c r="EYN40" s="293"/>
      <c r="EYO40" s="293"/>
      <c r="EYP40" s="293"/>
      <c r="EYQ40" s="293"/>
      <c r="EYR40" s="293"/>
      <c r="EYS40" s="293"/>
      <c r="EYT40" s="293"/>
      <c r="EYU40" s="293"/>
      <c r="EYV40" s="293"/>
      <c r="EYW40" s="293"/>
      <c r="EYX40" s="293"/>
      <c r="EYY40" s="293"/>
      <c r="EYZ40" s="293"/>
      <c r="EZA40" s="293"/>
      <c r="EZB40" s="293"/>
      <c r="EZC40" s="293"/>
      <c r="EZD40" s="293"/>
      <c r="EZE40" s="293"/>
      <c r="EZF40" s="293"/>
      <c r="EZG40" s="293"/>
      <c r="EZH40" s="293"/>
      <c r="EZI40" s="293"/>
      <c r="EZJ40" s="293"/>
      <c r="EZK40" s="293"/>
      <c r="EZL40" s="293"/>
      <c r="EZM40" s="293"/>
      <c r="EZN40" s="293"/>
      <c r="EZO40" s="293"/>
      <c r="EZP40" s="293"/>
      <c r="EZQ40" s="293"/>
      <c r="EZR40" s="293"/>
      <c r="EZS40" s="293"/>
      <c r="EZT40" s="293"/>
      <c r="EZU40" s="293"/>
      <c r="EZV40" s="293"/>
      <c r="EZW40" s="293"/>
      <c r="EZX40" s="293"/>
      <c r="EZY40" s="293"/>
      <c r="EZZ40" s="293"/>
      <c r="FAA40" s="293"/>
      <c r="FAB40" s="293"/>
      <c r="FAC40" s="293"/>
      <c r="FAD40" s="293"/>
      <c r="FAE40" s="293"/>
      <c r="FAF40" s="293"/>
      <c r="FAG40" s="293"/>
      <c r="FAH40" s="293"/>
      <c r="FAI40" s="293"/>
      <c r="FAJ40" s="293"/>
      <c r="FAK40" s="293"/>
      <c r="FAL40" s="293"/>
      <c r="FAM40" s="293"/>
      <c r="FAN40" s="293"/>
      <c r="FAO40" s="293"/>
      <c r="FAP40" s="293"/>
      <c r="FAQ40" s="293"/>
      <c r="FAR40" s="293"/>
      <c r="FAS40" s="293"/>
      <c r="FAT40" s="293"/>
      <c r="FAU40" s="293"/>
      <c r="FAV40" s="293"/>
      <c r="FAW40" s="293"/>
      <c r="FAX40" s="293"/>
      <c r="FAY40" s="293"/>
      <c r="FAZ40" s="293"/>
      <c r="FBA40" s="293"/>
      <c r="FBB40" s="293"/>
      <c r="FBC40" s="293"/>
      <c r="FBD40" s="293"/>
      <c r="FBE40" s="293"/>
      <c r="FBF40" s="293"/>
      <c r="FBG40" s="293"/>
      <c r="FBH40" s="293"/>
      <c r="FBI40" s="293"/>
      <c r="FBJ40" s="293"/>
      <c r="FBK40" s="293"/>
      <c r="FBL40" s="293"/>
      <c r="FBM40" s="293"/>
      <c r="FBN40" s="293"/>
      <c r="FBO40" s="293"/>
      <c r="FBP40" s="293"/>
      <c r="FBQ40" s="293"/>
      <c r="FBR40" s="293"/>
      <c r="FBS40" s="293"/>
      <c r="FBT40" s="293"/>
      <c r="FBU40" s="293"/>
      <c r="FBV40" s="293"/>
      <c r="FBW40" s="293"/>
      <c r="FBX40" s="293"/>
      <c r="FBY40" s="293"/>
      <c r="FBZ40" s="293"/>
      <c r="FCA40" s="293"/>
      <c r="FCB40" s="293"/>
      <c r="FCC40" s="293"/>
      <c r="FCD40" s="293"/>
      <c r="FCE40" s="293"/>
      <c r="FCF40" s="293"/>
      <c r="FCG40" s="293"/>
      <c r="FCH40" s="293"/>
      <c r="FCI40" s="293"/>
      <c r="FCJ40" s="293"/>
      <c r="FCK40" s="293"/>
      <c r="FCL40" s="293"/>
      <c r="FCM40" s="293"/>
      <c r="FCN40" s="293"/>
      <c r="FCO40" s="293"/>
      <c r="FCP40" s="293"/>
      <c r="FCQ40" s="293"/>
      <c r="FCR40" s="293"/>
      <c r="FCS40" s="293"/>
      <c r="FCT40" s="293"/>
      <c r="FCU40" s="293"/>
      <c r="FCV40" s="293"/>
      <c r="FCW40" s="293"/>
      <c r="FCX40" s="293"/>
      <c r="FCY40" s="293"/>
      <c r="FCZ40" s="293"/>
      <c r="FDA40" s="293"/>
      <c r="FDB40" s="293"/>
      <c r="FDC40" s="293"/>
      <c r="FDD40" s="293"/>
      <c r="FDE40" s="293"/>
      <c r="FDF40" s="293"/>
      <c r="FDG40" s="293"/>
      <c r="FDH40" s="293"/>
      <c r="FDI40" s="293"/>
      <c r="FDJ40" s="293"/>
      <c r="FDK40" s="293"/>
      <c r="FDL40" s="293"/>
      <c r="FDM40" s="293"/>
      <c r="FDN40" s="293"/>
      <c r="FDO40" s="293"/>
      <c r="FDP40" s="293"/>
      <c r="FDQ40" s="293"/>
      <c r="FDR40" s="293"/>
      <c r="FDS40" s="293"/>
      <c r="FDT40" s="293"/>
      <c r="FDU40" s="293"/>
      <c r="FDV40" s="293"/>
      <c r="FDW40" s="293"/>
      <c r="FDX40" s="293"/>
      <c r="FDY40" s="293"/>
      <c r="FDZ40" s="293"/>
      <c r="FEA40" s="293"/>
      <c r="FEB40" s="293"/>
      <c r="FEC40" s="293"/>
      <c r="FED40" s="293"/>
      <c r="FEE40" s="293"/>
      <c r="FEF40" s="293"/>
      <c r="FEG40" s="293"/>
      <c r="FEH40" s="293"/>
      <c r="FEI40" s="293"/>
      <c r="FEJ40" s="293"/>
      <c r="FEK40" s="293"/>
      <c r="FEL40" s="293"/>
      <c r="FEM40" s="293"/>
      <c r="FEN40" s="293"/>
      <c r="FEO40" s="293"/>
      <c r="FEP40" s="293"/>
      <c r="FEQ40" s="293"/>
      <c r="FER40" s="293"/>
      <c r="FES40" s="293"/>
      <c r="FET40" s="293"/>
      <c r="FEU40" s="293"/>
      <c r="FEV40" s="293"/>
      <c r="FEW40" s="293"/>
      <c r="FEX40" s="293"/>
      <c r="FEY40" s="293"/>
      <c r="FEZ40" s="293"/>
      <c r="FFA40" s="293"/>
      <c r="FFB40" s="293"/>
      <c r="FFC40" s="293"/>
      <c r="FFD40" s="293"/>
      <c r="FFE40" s="293"/>
      <c r="FFF40" s="293"/>
      <c r="FFG40" s="293"/>
      <c r="FFH40" s="293"/>
      <c r="FFI40" s="293"/>
      <c r="FFJ40" s="293"/>
      <c r="FFK40" s="293"/>
      <c r="FFL40" s="293"/>
      <c r="FFM40" s="293"/>
      <c r="FFN40" s="293"/>
      <c r="FFO40" s="293"/>
      <c r="FFP40" s="293"/>
      <c r="FFQ40" s="293"/>
      <c r="FFR40" s="293"/>
      <c r="FFS40" s="293"/>
      <c r="FFT40" s="293"/>
      <c r="FFU40" s="293"/>
      <c r="FFV40" s="293"/>
      <c r="FFW40" s="293"/>
      <c r="FFX40" s="293"/>
      <c r="FFY40" s="293"/>
      <c r="FFZ40" s="293"/>
      <c r="FGA40" s="293"/>
      <c r="FGB40" s="293"/>
      <c r="FGC40" s="293"/>
      <c r="FGD40" s="293"/>
      <c r="FGE40" s="293"/>
      <c r="FGF40" s="293"/>
      <c r="FGG40" s="293"/>
      <c r="FGH40" s="293"/>
      <c r="FGI40" s="293"/>
      <c r="FGJ40" s="293"/>
      <c r="FGK40" s="293"/>
      <c r="FGL40" s="293"/>
      <c r="FGM40" s="293"/>
      <c r="FGN40" s="293"/>
      <c r="FGO40" s="293"/>
      <c r="FGP40" s="293"/>
      <c r="FGQ40" s="293"/>
      <c r="FGR40" s="293"/>
      <c r="FGS40" s="293"/>
      <c r="FGT40" s="293"/>
      <c r="FGU40" s="293"/>
      <c r="FGV40" s="293"/>
      <c r="FGW40" s="293"/>
      <c r="FGX40" s="293"/>
      <c r="FGY40" s="293"/>
      <c r="FGZ40" s="293"/>
      <c r="FHA40" s="293"/>
      <c r="FHB40" s="293"/>
      <c r="FHC40" s="293"/>
      <c r="FHD40" s="293"/>
      <c r="FHE40" s="293"/>
      <c r="FHF40" s="293"/>
      <c r="FHG40" s="293"/>
      <c r="FHH40" s="293"/>
      <c r="FHI40" s="293"/>
      <c r="FHJ40" s="293"/>
      <c r="FHK40" s="293"/>
      <c r="FHL40" s="293"/>
      <c r="FHM40" s="293"/>
      <c r="FHN40" s="293"/>
      <c r="FHO40" s="293"/>
      <c r="FHP40" s="293"/>
      <c r="FHQ40" s="293"/>
      <c r="FHR40" s="293"/>
      <c r="FHS40" s="293"/>
      <c r="FHT40" s="293"/>
      <c r="FHU40" s="293"/>
      <c r="FHV40" s="293"/>
      <c r="FHW40" s="293"/>
      <c r="FHX40" s="293"/>
      <c r="FHY40" s="293"/>
      <c r="FHZ40" s="293"/>
      <c r="FIA40" s="293"/>
      <c r="FIB40" s="293"/>
      <c r="FIC40" s="293"/>
      <c r="FID40" s="293"/>
      <c r="FIE40" s="293"/>
      <c r="FIF40" s="293"/>
      <c r="FIG40" s="293"/>
      <c r="FIH40" s="293"/>
      <c r="FII40" s="293"/>
      <c r="FIJ40" s="293"/>
      <c r="FIK40" s="293"/>
      <c r="FIL40" s="293"/>
      <c r="FIM40" s="293"/>
      <c r="FIN40" s="293"/>
      <c r="FIO40" s="293"/>
      <c r="FIP40" s="293"/>
      <c r="FIQ40" s="293"/>
      <c r="FIR40" s="293"/>
      <c r="FIS40" s="293"/>
      <c r="FIT40" s="293"/>
      <c r="FIU40" s="293"/>
      <c r="FIV40" s="293"/>
      <c r="FIW40" s="293"/>
      <c r="FIX40" s="293"/>
      <c r="FIY40" s="293"/>
      <c r="FIZ40" s="293"/>
      <c r="FJA40" s="293"/>
      <c r="FJB40" s="293"/>
      <c r="FJC40" s="293"/>
      <c r="FJD40" s="293"/>
      <c r="FJE40" s="293"/>
      <c r="FJF40" s="293"/>
      <c r="FJG40" s="293"/>
      <c r="FJH40" s="293"/>
      <c r="FJI40" s="293"/>
      <c r="FJJ40" s="293"/>
      <c r="FJK40" s="293"/>
      <c r="FJL40" s="293"/>
      <c r="FJM40" s="293"/>
      <c r="FJN40" s="293"/>
      <c r="FJO40" s="293"/>
      <c r="FJP40" s="293"/>
      <c r="FJQ40" s="293"/>
      <c r="FJR40" s="293"/>
      <c r="FJS40" s="293"/>
      <c r="FJT40" s="293"/>
      <c r="FJU40" s="293"/>
      <c r="FJV40" s="293"/>
      <c r="FJW40" s="293"/>
      <c r="FJX40" s="293"/>
      <c r="FJY40" s="293"/>
      <c r="FJZ40" s="293"/>
      <c r="FKA40" s="293"/>
      <c r="FKB40" s="293"/>
      <c r="FKC40" s="293"/>
      <c r="FKD40" s="293"/>
      <c r="FKE40" s="293"/>
      <c r="FKF40" s="293"/>
      <c r="FKG40" s="293"/>
      <c r="FKH40" s="293"/>
      <c r="FKI40" s="293"/>
      <c r="FKJ40" s="293"/>
      <c r="FKK40" s="293"/>
      <c r="FKL40" s="293"/>
      <c r="FKM40" s="293"/>
      <c r="FKN40" s="293"/>
      <c r="FKO40" s="293"/>
      <c r="FKP40" s="293"/>
      <c r="FKQ40" s="293"/>
      <c r="FKR40" s="293"/>
      <c r="FKS40" s="293"/>
      <c r="FKT40" s="293"/>
      <c r="FKU40" s="293"/>
      <c r="FKV40" s="293"/>
      <c r="FKW40" s="293"/>
      <c r="FKX40" s="293"/>
      <c r="FKY40" s="293"/>
      <c r="FKZ40" s="293"/>
      <c r="FLA40" s="293"/>
      <c r="FLB40" s="293"/>
      <c r="FLC40" s="293"/>
      <c r="FLD40" s="293"/>
      <c r="FLE40" s="293"/>
      <c r="FLF40" s="293"/>
      <c r="FLG40" s="293"/>
      <c r="FLH40" s="293"/>
      <c r="FLI40" s="293"/>
      <c r="FLJ40" s="293"/>
      <c r="FLK40" s="293"/>
      <c r="FLL40" s="293"/>
      <c r="FLM40" s="293"/>
      <c r="FLN40" s="293"/>
      <c r="FLO40" s="293"/>
      <c r="FLP40" s="293"/>
      <c r="FLQ40" s="293"/>
      <c r="FLR40" s="293"/>
      <c r="FLS40" s="293"/>
      <c r="FLT40" s="293"/>
      <c r="FLU40" s="293"/>
      <c r="FLV40" s="293"/>
      <c r="FLW40" s="293"/>
      <c r="FLX40" s="293"/>
      <c r="FLY40" s="293"/>
      <c r="FLZ40" s="293"/>
      <c r="FMA40" s="293"/>
      <c r="FMB40" s="293"/>
      <c r="FMC40" s="293"/>
      <c r="FMD40" s="293"/>
      <c r="FME40" s="293"/>
      <c r="FMF40" s="293"/>
      <c r="FMG40" s="293"/>
      <c r="FMH40" s="293"/>
      <c r="FMI40" s="293"/>
      <c r="FMJ40" s="293"/>
      <c r="FMK40" s="293"/>
      <c r="FML40" s="293"/>
      <c r="FMM40" s="293"/>
      <c r="FMN40" s="293"/>
      <c r="FMO40" s="293"/>
      <c r="FMP40" s="293"/>
      <c r="FMQ40" s="293"/>
      <c r="FMR40" s="293"/>
      <c r="FMS40" s="293"/>
      <c r="FMT40" s="293"/>
      <c r="FMU40" s="293"/>
      <c r="FMV40" s="293"/>
      <c r="FMW40" s="293"/>
      <c r="FMX40" s="293"/>
      <c r="FMY40" s="293"/>
      <c r="FMZ40" s="293"/>
      <c r="FNA40" s="293"/>
      <c r="FNB40" s="293"/>
      <c r="FNC40" s="293"/>
      <c r="FND40" s="293"/>
      <c r="FNE40" s="293"/>
      <c r="FNF40" s="293"/>
      <c r="FNG40" s="293"/>
      <c r="FNH40" s="293"/>
      <c r="FNI40" s="293"/>
      <c r="FNJ40" s="293"/>
      <c r="FNK40" s="293"/>
      <c r="FNL40" s="293"/>
      <c r="FNM40" s="293"/>
      <c r="FNN40" s="293"/>
      <c r="FNO40" s="293"/>
      <c r="FNP40" s="293"/>
      <c r="FNQ40" s="293"/>
      <c r="FNR40" s="293"/>
      <c r="FNS40" s="293"/>
      <c r="FNT40" s="293"/>
      <c r="FNU40" s="293"/>
      <c r="FNV40" s="293"/>
      <c r="FNW40" s="293"/>
      <c r="FNX40" s="293"/>
      <c r="FNY40" s="293"/>
      <c r="FNZ40" s="293"/>
      <c r="FOA40" s="293"/>
      <c r="FOB40" s="293"/>
      <c r="FOC40" s="293"/>
      <c r="FOD40" s="293"/>
      <c r="FOE40" s="293"/>
      <c r="FOF40" s="293"/>
      <c r="FOG40" s="293"/>
      <c r="FOH40" s="293"/>
      <c r="FOI40" s="293"/>
      <c r="FOJ40" s="293"/>
      <c r="FOK40" s="293"/>
      <c r="FOL40" s="293"/>
      <c r="FOM40" s="293"/>
      <c r="FON40" s="293"/>
      <c r="FOO40" s="293"/>
      <c r="FOP40" s="293"/>
      <c r="FOQ40" s="293"/>
      <c r="FOR40" s="293"/>
      <c r="FOS40" s="293"/>
      <c r="FOT40" s="293"/>
      <c r="FOU40" s="293"/>
      <c r="FOV40" s="293"/>
      <c r="FOW40" s="293"/>
      <c r="FOX40" s="293"/>
      <c r="FOY40" s="293"/>
      <c r="FOZ40" s="293"/>
      <c r="FPA40" s="293"/>
      <c r="FPB40" s="293"/>
      <c r="FPC40" s="293"/>
      <c r="FPD40" s="293"/>
      <c r="FPE40" s="293"/>
      <c r="FPF40" s="293"/>
      <c r="FPG40" s="293"/>
      <c r="FPH40" s="293"/>
      <c r="FPI40" s="293"/>
      <c r="FPJ40" s="293"/>
      <c r="FPK40" s="293"/>
      <c r="FPL40" s="293"/>
      <c r="FPM40" s="293"/>
      <c r="FPN40" s="293"/>
      <c r="FPO40" s="293"/>
      <c r="FPP40" s="293"/>
      <c r="FPQ40" s="293"/>
      <c r="FPR40" s="293"/>
      <c r="FPS40" s="293"/>
      <c r="FPT40" s="293"/>
      <c r="FPU40" s="293"/>
      <c r="FPV40" s="293"/>
      <c r="FPW40" s="293"/>
      <c r="FPX40" s="293"/>
      <c r="FPY40" s="293"/>
      <c r="FPZ40" s="293"/>
      <c r="FQA40" s="293"/>
      <c r="FQB40" s="293"/>
      <c r="FQC40" s="293"/>
      <c r="FQD40" s="293"/>
      <c r="FQE40" s="293"/>
      <c r="FQF40" s="293"/>
      <c r="FQG40" s="293"/>
      <c r="FQH40" s="293"/>
      <c r="FQI40" s="293"/>
      <c r="FQJ40" s="293"/>
      <c r="FQK40" s="293"/>
      <c r="FQL40" s="293"/>
      <c r="FQM40" s="293"/>
      <c r="FQN40" s="293"/>
      <c r="FQO40" s="293"/>
      <c r="FQP40" s="293"/>
      <c r="FQQ40" s="293"/>
      <c r="FQR40" s="293"/>
      <c r="FQS40" s="293"/>
      <c r="FQT40" s="293"/>
      <c r="FQU40" s="293"/>
      <c r="FQV40" s="293"/>
      <c r="FQW40" s="293"/>
      <c r="FQX40" s="293"/>
      <c r="FQY40" s="293"/>
      <c r="FQZ40" s="293"/>
      <c r="FRA40" s="293"/>
      <c r="FRB40" s="293"/>
      <c r="FRC40" s="293"/>
      <c r="FRD40" s="293"/>
      <c r="FRE40" s="293"/>
      <c r="FRF40" s="293"/>
      <c r="FRG40" s="293"/>
      <c r="FRH40" s="293"/>
      <c r="FRI40" s="293"/>
      <c r="FRJ40" s="293"/>
      <c r="FRK40" s="293"/>
      <c r="FRL40" s="293"/>
      <c r="FRM40" s="293"/>
      <c r="FRN40" s="293"/>
      <c r="FRO40" s="293"/>
      <c r="FRP40" s="293"/>
      <c r="FRQ40" s="293"/>
      <c r="FRR40" s="293"/>
      <c r="FRS40" s="293"/>
      <c r="FRT40" s="293"/>
      <c r="FRU40" s="293"/>
      <c r="FRV40" s="293"/>
      <c r="FRW40" s="293"/>
      <c r="FRX40" s="293"/>
      <c r="FRY40" s="293"/>
      <c r="FRZ40" s="293"/>
      <c r="FSA40" s="293"/>
      <c r="FSB40" s="293"/>
      <c r="FSC40" s="293"/>
      <c r="FSD40" s="293"/>
      <c r="FSE40" s="293"/>
      <c r="FSF40" s="293"/>
      <c r="FSG40" s="293"/>
      <c r="FSH40" s="293"/>
      <c r="FSI40" s="293"/>
      <c r="FSJ40" s="293"/>
      <c r="FSK40" s="293"/>
      <c r="FSL40" s="293"/>
      <c r="FSM40" s="293"/>
      <c r="FSN40" s="293"/>
      <c r="FSO40" s="293"/>
      <c r="FSP40" s="293"/>
      <c r="FSQ40" s="293"/>
      <c r="FSR40" s="293"/>
      <c r="FSS40" s="293"/>
      <c r="FST40" s="293"/>
      <c r="FSU40" s="293"/>
      <c r="FSV40" s="293"/>
      <c r="FSW40" s="293"/>
      <c r="FSX40" s="293"/>
      <c r="FSY40" s="293"/>
      <c r="FSZ40" s="293"/>
      <c r="FTA40" s="293"/>
      <c r="FTB40" s="293"/>
      <c r="FTC40" s="293"/>
      <c r="FTD40" s="293"/>
      <c r="FTE40" s="293"/>
      <c r="FTF40" s="293"/>
      <c r="FTG40" s="293"/>
      <c r="FTH40" s="293"/>
      <c r="FTI40" s="293"/>
      <c r="FTJ40" s="293"/>
      <c r="FTK40" s="293"/>
      <c r="FTL40" s="293"/>
      <c r="FTM40" s="293"/>
      <c r="FTN40" s="293"/>
      <c r="FTO40" s="293"/>
      <c r="FTP40" s="293"/>
      <c r="FTQ40" s="293"/>
      <c r="FTR40" s="293"/>
      <c r="FTS40" s="293"/>
      <c r="FTT40" s="293"/>
      <c r="FTU40" s="293"/>
      <c r="FTV40" s="293"/>
      <c r="FTW40" s="293"/>
      <c r="FTX40" s="293"/>
      <c r="FTY40" s="293"/>
      <c r="FTZ40" s="293"/>
      <c r="FUA40" s="293"/>
      <c r="FUB40" s="293"/>
      <c r="FUC40" s="293"/>
      <c r="FUD40" s="293"/>
      <c r="FUE40" s="293"/>
      <c r="FUF40" s="293"/>
      <c r="FUG40" s="293"/>
      <c r="FUH40" s="293"/>
      <c r="FUI40" s="293"/>
      <c r="FUJ40" s="293"/>
      <c r="FUK40" s="293"/>
      <c r="FUL40" s="293"/>
      <c r="FUM40" s="293"/>
      <c r="FUN40" s="293"/>
      <c r="FUO40" s="293"/>
      <c r="FUP40" s="293"/>
      <c r="FUQ40" s="293"/>
      <c r="FUR40" s="293"/>
      <c r="FUS40" s="293"/>
      <c r="FUT40" s="293"/>
      <c r="FUU40" s="293"/>
      <c r="FUV40" s="293"/>
      <c r="FUW40" s="293"/>
      <c r="FUX40" s="293"/>
      <c r="FUY40" s="293"/>
      <c r="FUZ40" s="293"/>
      <c r="FVA40" s="293"/>
      <c r="FVB40" s="293"/>
      <c r="FVC40" s="293"/>
      <c r="FVD40" s="293"/>
      <c r="FVE40" s="293"/>
      <c r="FVF40" s="293"/>
      <c r="FVG40" s="293"/>
      <c r="FVH40" s="293"/>
      <c r="FVI40" s="293"/>
      <c r="FVJ40" s="293"/>
      <c r="FVK40" s="293"/>
      <c r="FVL40" s="293"/>
      <c r="FVM40" s="293"/>
      <c r="FVN40" s="293"/>
      <c r="FVO40" s="293"/>
      <c r="FVP40" s="293"/>
      <c r="FVQ40" s="293"/>
      <c r="FVR40" s="293"/>
      <c r="FVS40" s="293"/>
      <c r="FVT40" s="293"/>
      <c r="FVU40" s="293"/>
      <c r="FVV40" s="293"/>
      <c r="FVW40" s="293"/>
      <c r="FVX40" s="293"/>
      <c r="FVY40" s="293"/>
      <c r="FVZ40" s="293"/>
      <c r="FWA40" s="293"/>
      <c r="FWB40" s="293"/>
      <c r="FWC40" s="293"/>
      <c r="FWD40" s="293"/>
      <c r="FWE40" s="293"/>
      <c r="FWF40" s="293"/>
      <c r="FWG40" s="293"/>
      <c r="FWH40" s="293"/>
      <c r="FWI40" s="293"/>
      <c r="FWJ40" s="293"/>
      <c r="FWK40" s="293"/>
      <c r="FWL40" s="293"/>
      <c r="FWM40" s="293"/>
      <c r="FWN40" s="293"/>
      <c r="FWO40" s="293"/>
      <c r="FWP40" s="293"/>
      <c r="FWQ40" s="293"/>
      <c r="FWR40" s="293"/>
      <c r="FWS40" s="293"/>
      <c r="FWT40" s="293"/>
      <c r="FWU40" s="293"/>
      <c r="FWV40" s="293"/>
      <c r="FWW40" s="293"/>
      <c r="FWX40" s="293"/>
      <c r="FWY40" s="293"/>
      <c r="FWZ40" s="293"/>
      <c r="FXA40" s="293"/>
      <c r="FXB40" s="293"/>
      <c r="FXC40" s="293"/>
      <c r="FXD40" s="293"/>
      <c r="FXE40" s="293"/>
      <c r="FXF40" s="293"/>
      <c r="FXG40" s="293"/>
      <c r="FXH40" s="293"/>
      <c r="FXI40" s="293"/>
      <c r="FXJ40" s="293"/>
      <c r="FXK40" s="293"/>
      <c r="FXL40" s="293"/>
      <c r="FXM40" s="293"/>
      <c r="FXN40" s="293"/>
      <c r="FXO40" s="293"/>
      <c r="FXP40" s="293"/>
      <c r="FXQ40" s="293"/>
      <c r="FXR40" s="293"/>
      <c r="FXS40" s="293"/>
      <c r="FXT40" s="293"/>
      <c r="FXU40" s="293"/>
      <c r="FXV40" s="293"/>
      <c r="FXW40" s="293"/>
      <c r="FXX40" s="293"/>
      <c r="FXY40" s="293"/>
      <c r="FXZ40" s="293"/>
      <c r="FYA40" s="293"/>
      <c r="FYB40" s="293"/>
      <c r="FYC40" s="293"/>
      <c r="FYD40" s="293"/>
      <c r="FYE40" s="293"/>
      <c r="FYF40" s="293"/>
      <c r="FYG40" s="293"/>
      <c r="FYH40" s="293"/>
      <c r="FYI40" s="293"/>
      <c r="FYJ40" s="293"/>
      <c r="FYK40" s="293"/>
      <c r="FYL40" s="293"/>
      <c r="FYM40" s="293"/>
      <c r="FYN40" s="293"/>
      <c r="FYO40" s="293"/>
      <c r="FYP40" s="293"/>
      <c r="FYQ40" s="293"/>
      <c r="FYR40" s="293"/>
      <c r="FYS40" s="293"/>
      <c r="FYT40" s="293"/>
      <c r="FYU40" s="293"/>
      <c r="FYV40" s="293"/>
      <c r="FYW40" s="293"/>
      <c r="FYX40" s="293"/>
      <c r="FYY40" s="293"/>
      <c r="FYZ40" s="293"/>
      <c r="FZA40" s="293"/>
      <c r="FZB40" s="293"/>
      <c r="FZC40" s="293"/>
      <c r="FZD40" s="293"/>
      <c r="FZE40" s="293"/>
      <c r="FZF40" s="293"/>
      <c r="FZG40" s="293"/>
      <c r="FZH40" s="293"/>
      <c r="FZI40" s="293"/>
      <c r="FZJ40" s="293"/>
      <c r="FZK40" s="293"/>
      <c r="FZL40" s="293"/>
      <c r="FZM40" s="293"/>
      <c r="FZN40" s="293"/>
      <c r="FZO40" s="293"/>
      <c r="FZP40" s="293"/>
      <c r="FZQ40" s="293"/>
      <c r="FZR40" s="293"/>
      <c r="FZS40" s="293"/>
      <c r="FZT40" s="293"/>
      <c r="FZU40" s="293"/>
      <c r="FZV40" s="293"/>
      <c r="FZW40" s="293"/>
      <c r="FZX40" s="293"/>
      <c r="FZY40" s="293"/>
      <c r="FZZ40" s="293"/>
      <c r="GAA40" s="293"/>
      <c r="GAB40" s="293"/>
      <c r="GAC40" s="293"/>
      <c r="GAD40" s="293"/>
      <c r="GAE40" s="293"/>
      <c r="GAF40" s="293"/>
      <c r="GAG40" s="293"/>
      <c r="GAH40" s="293"/>
      <c r="GAI40" s="293"/>
      <c r="GAJ40" s="293"/>
      <c r="GAK40" s="293"/>
      <c r="GAL40" s="293"/>
      <c r="GAM40" s="293"/>
      <c r="GAN40" s="293"/>
      <c r="GAO40" s="293"/>
      <c r="GAP40" s="293"/>
      <c r="GAQ40" s="293"/>
      <c r="GAR40" s="293"/>
      <c r="GAS40" s="293"/>
      <c r="GAT40" s="293"/>
      <c r="GAU40" s="293"/>
      <c r="GAV40" s="293"/>
      <c r="GAW40" s="293"/>
      <c r="GAX40" s="293"/>
      <c r="GAY40" s="293"/>
      <c r="GAZ40" s="293"/>
      <c r="GBA40" s="293"/>
      <c r="GBB40" s="293"/>
      <c r="GBC40" s="293"/>
      <c r="GBD40" s="293"/>
      <c r="GBE40" s="293"/>
      <c r="GBF40" s="293"/>
      <c r="GBG40" s="293"/>
      <c r="GBH40" s="293"/>
      <c r="GBI40" s="293"/>
      <c r="GBJ40" s="293"/>
      <c r="GBK40" s="293"/>
      <c r="GBL40" s="293"/>
      <c r="GBM40" s="293"/>
      <c r="GBN40" s="293"/>
      <c r="GBO40" s="293"/>
      <c r="GBP40" s="293"/>
      <c r="GBQ40" s="293"/>
      <c r="GBR40" s="293"/>
      <c r="GBS40" s="293"/>
      <c r="GBT40" s="293"/>
      <c r="GBU40" s="293"/>
      <c r="GBV40" s="293"/>
      <c r="GBW40" s="293"/>
      <c r="GBX40" s="293"/>
      <c r="GBY40" s="293"/>
      <c r="GBZ40" s="293"/>
      <c r="GCA40" s="293"/>
      <c r="GCB40" s="293"/>
      <c r="GCC40" s="293"/>
      <c r="GCD40" s="293"/>
      <c r="GCE40" s="293"/>
      <c r="GCF40" s="293"/>
      <c r="GCG40" s="293"/>
      <c r="GCH40" s="293"/>
      <c r="GCI40" s="293"/>
      <c r="GCJ40" s="293"/>
      <c r="GCK40" s="293"/>
      <c r="GCL40" s="293"/>
      <c r="GCM40" s="293"/>
      <c r="GCN40" s="293"/>
      <c r="GCO40" s="293"/>
      <c r="GCP40" s="293"/>
      <c r="GCQ40" s="293"/>
      <c r="GCR40" s="293"/>
      <c r="GCS40" s="293"/>
      <c r="GCT40" s="293"/>
      <c r="GCU40" s="293"/>
      <c r="GCV40" s="293"/>
      <c r="GCW40" s="293"/>
      <c r="GCX40" s="293"/>
      <c r="GCY40" s="293"/>
      <c r="GCZ40" s="293"/>
      <c r="GDA40" s="293"/>
      <c r="GDB40" s="293"/>
      <c r="GDC40" s="293"/>
      <c r="GDD40" s="293"/>
      <c r="GDE40" s="293"/>
      <c r="GDF40" s="293"/>
      <c r="GDG40" s="293"/>
      <c r="GDH40" s="293"/>
      <c r="GDI40" s="293"/>
      <c r="GDJ40" s="293"/>
      <c r="GDK40" s="293"/>
      <c r="GDL40" s="293"/>
      <c r="GDM40" s="293"/>
      <c r="GDN40" s="293"/>
      <c r="GDO40" s="293"/>
      <c r="GDP40" s="293"/>
      <c r="GDQ40" s="293"/>
      <c r="GDR40" s="293"/>
      <c r="GDS40" s="293"/>
      <c r="GDT40" s="293"/>
      <c r="GDU40" s="293"/>
      <c r="GDV40" s="293"/>
      <c r="GDW40" s="293"/>
      <c r="GDX40" s="293"/>
      <c r="GDY40" s="293"/>
      <c r="GDZ40" s="293"/>
      <c r="GEA40" s="293"/>
      <c r="GEB40" s="293"/>
      <c r="GEC40" s="293"/>
      <c r="GED40" s="293"/>
      <c r="GEE40" s="293"/>
      <c r="GEF40" s="293"/>
      <c r="GEG40" s="293"/>
      <c r="GEH40" s="293"/>
      <c r="GEI40" s="293"/>
      <c r="GEJ40" s="293"/>
      <c r="GEK40" s="293"/>
      <c r="GEL40" s="293"/>
      <c r="GEM40" s="293"/>
      <c r="GEN40" s="293"/>
      <c r="GEO40" s="293"/>
      <c r="GEP40" s="293"/>
      <c r="GEQ40" s="293"/>
      <c r="GER40" s="293"/>
      <c r="GES40" s="293"/>
      <c r="GET40" s="293"/>
      <c r="GEU40" s="293"/>
      <c r="GEV40" s="293"/>
      <c r="GEW40" s="293"/>
      <c r="GEX40" s="293"/>
      <c r="GEY40" s="293"/>
      <c r="GEZ40" s="293"/>
      <c r="GFA40" s="293"/>
      <c r="GFB40" s="293"/>
      <c r="GFC40" s="293"/>
      <c r="GFD40" s="293"/>
      <c r="GFE40" s="293"/>
      <c r="GFF40" s="293"/>
      <c r="GFG40" s="293"/>
      <c r="GFH40" s="293"/>
      <c r="GFI40" s="293"/>
      <c r="GFJ40" s="293"/>
      <c r="GFK40" s="293"/>
      <c r="GFL40" s="293"/>
      <c r="GFM40" s="293"/>
      <c r="GFN40" s="293"/>
      <c r="GFO40" s="293"/>
      <c r="GFP40" s="293"/>
      <c r="GFQ40" s="293"/>
      <c r="GFR40" s="293"/>
      <c r="GFS40" s="293"/>
      <c r="GFT40" s="293"/>
      <c r="GFU40" s="293"/>
      <c r="GFV40" s="293"/>
      <c r="GFW40" s="293"/>
      <c r="GFX40" s="293"/>
      <c r="GFY40" s="293"/>
      <c r="GFZ40" s="293"/>
      <c r="GGA40" s="293"/>
      <c r="GGB40" s="293"/>
      <c r="GGC40" s="293"/>
      <c r="GGD40" s="293"/>
      <c r="GGE40" s="293"/>
      <c r="GGF40" s="293"/>
      <c r="GGG40" s="293"/>
      <c r="GGH40" s="293"/>
      <c r="GGI40" s="293"/>
      <c r="GGJ40" s="293"/>
      <c r="GGK40" s="293"/>
      <c r="GGL40" s="293"/>
      <c r="GGM40" s="293"/>
      <c r="GGN40" s="293"/>
      <c r="GGO40" s="293"/>
      <c r="GGP40" s="293"/>
      <c r="GGQ40" s="293"/>
      <c r="GGR40" s="293"/>
      <c r="GGS40" s="293"/>
      <c r="GGT40" s="293"/>
      <c r="GGU40" s="293"/>
      <c r="GGV40" s="293"/>
      <c r="GGW40" s="293"/>
      <c r="GGX40" s="293"/>
      <c r="GGY40" s="293"/>
      <c r="GGZ40" s="293"/>
      <c r="GHA40" s="293"/>
      <c r="GHB40" s="293"/>
      <c r="GHC40" s="293"/>
      <c r="GHD40" s="293"/>
      <c r="GHE40" s="293"/>
      <c r="GHF40" s="293"/>
      <c r="GHG40" s="293"/>
      <c r="GHH40" s="293"/>
      <c r="GHI40" s="293"/>
      <c r="GHJ40" s="293"/>
      <c r="GHK40" s="293"/>
      <c r="GHL40" s="293"/>
      <c r="GHM40" s="293"/>
      <c r="GHN40" s="293"/>
      <c r="GHO40" s="293"/>
      <c r="GHP40" s="293"/>
      <c r="GHQ40" s="293"/>
      <c r="GHR40" s="293"/>
      <c r="GHS40" s="293"/>
      <c r="GHT40" s="293"/>
      <c r="GHU40" s="293"/>
      <c r="GHV40" s="293"/>
      <c r="GHW40" s="293"/>
      <c r="GHX40" s="293"/>
      <c r="GHY40" s="293"/>
      <c r="GHZ40" s="293"/>
      <c r="GIA40" s="293"/>
      <c r="GIB40" s="293"/>
      <c r="GIC40" s="293"/>
      <c r="GID40" s="293"/>
      <c r="GIE40" s="293"/>
      <c r="GIF40" s="293"/>
      <c r="GIG40" s="293"/>
      <c r="GIH40" s="293"/>
      <c r="GII40" s="293"/>
      <c r="GIJ40" s="293"/>
      <c r="GIK40" s="293"/>
      <c r="GIL40" s="293"/>
      <c r="GIM40" s="293"/>
      <c r="GIN40" s="293"/>
      <c r="GIO40" s="293"/>
      <c r="GIP40" s="293"/>
      <c r="GIQ40" s="293"/>
      <c r="GIR40" s="293"/>
      <c r="GIS40" s="293"/>
      <c r="GIT40" s="293"/>
      <c r="GIU40" s="293"/>
      <c r="GIV40" s="293"/>
      <c r="GIW40" s="293"/>
      <c r="GIX40" s="293"/>
      <c r="GIY40" s="293"/>
      <c r="GIZ40" s="293"/>
      <c r="GJA40" s="293"/>
      <c r="GJB40" s="293"/>
      <c r="GJC40" s="293"/>
      <c r="GJD40" s="293"/>
      <c r="GJE40" s="293"/>
      <c r="GJF40" s="293"/>
      <c r="GJG40" s="293"/>
      <c r="GJH40" s="293"/>
      <c r="GJI40" s="293"/>
      <c r="GJJ40" s="293"/>
      <c r="GJK40" s="293"/>
      <c r="GJL40" s="293"/>
      <c r="GJM40" s="293"/>
      <c r="GJN40" s="293"/>
      <c r="GJO40" s="293"/>
      <c r="GJP40" s="293"/>
      <c r="GJQ40" s="293"/>
      <c r="GJR40" s="293"/>
      <c r="GJS40" s="293"/>
      <c r="GJT40" s="293"/>
      <c r="GJU40" s="293"/>
      <c r="GJV40" s="293"/>
      <c r="GJW40" s="293"/>
      <c r="GJX40" s="293"/>
      <c r="GJY40" s="293"/>
      <c r="GJZ40" s="293"/>
      <c r="GKA40" s="293"/>
      <c r="GKB40" s="293"/>
      <c r="GKC40" s="293"/>
      <c r="GKD40" s="293"/>
      <c r="GKE40" s="293"/>
      <c r="GKF40" s="293"/>
      <c r="GKG40" s="293"/>
      <c r="GKH40" s="293"/>
      <c r="GKI40" s="293"/>
      <c r="GKJ40" s="293"/>
      <c r="GKK40" s="293"/>
      <c r="GKL40" s="293"/>
      <c r="GKM40" s="293"/>
      <c r="GKN40" s="293"/>
      <c r="GKO40" s="293"/>
      <c r="GKP40" s="293"/>
      <c r="GKQ40" s="293"/>
      <c r="GKR40" s="293"/>
      <c r="GKS40" s="293"/>
      <c r="GKT40" s="293"/>
      <c r="GKU40" s="293"/>
      <c r="GKV40" s="293"/>
      <c r="GKW40" s="293"/>
      <c r="GKX40" s="293"/>
      <c r="GKY40" s="293"/>
      <c r="GKZ40" s="293"/>
      <c r="GLA40" s="293"/>
      <c r="GLB40" s="293"/>
      <c r="GLC40" s="293"/>
      <c r="GLD40" s="293"/>
      <c r="GLE40" s="293"/>
      <c r="GLF40" s="293"/>
      <c r="GLG40" s="293"/>
      <c r="GLH40" s="293"/>
      <c r="GLI40" s="293"/>
      <c r="GLJ40" s="293"/>
      <c r="GLK40" s="293"/>
      <c r="GLL40" s="293"/>
      <c r="GLM40" s="293"/>
      <c r="GLN40" s="293"/>
      <c r="GLO40" s="293"/>
      <c r="GLP40" s="293"/>
      <c r="GLQ40" s="293"/>
      <c r="GLR40" s="293"/>
      <c r="GLS40" s="293"/>
      <c r="GLT40" s="293"/>
      <c r="GLU40" s="293"/>
      <c r="GLV40" s="293"/>
      <c r="GLW40" s="293"/>
      <c r="GLX40" s="293"/>
      <c r="GLY40" s="293"/>
      <c r="GLZ40" s="293"/>
      <c r="GMA40" s="293"/>
      <c r="GMB40" s="293"/>
      <c r="GMC40" s="293"/>
      <c r="GMD40" s="293"/>
      <c r="GME40" s="293"/>
      <c r="GMF40" s="293"/>
      <c r="GMG40" s="293"/>
      <c r="GMH40" s="293"/>
      <c r="GMI40" s="293"/>
      <c r="GMJ40" s="293"/>
      <c r="GMK40" s="293"/>
      <c r="GML40" s="293"/>
      <c r="GMM40" s="293"/>
      <c r="GMN40" s="293"/>
      <c r="GMO40" s="293"/>
      <c r="GMP40" s="293"/>
      <c r="GMQ40" s="293"/>
      <c r="GMR40" s="293"/>
      <c r="GMS40" s="293"/>
      <c r="GMT40" s="293"/>
      <c r="GMU40" s="293"/>
      <c r="GMV40" s="293"/>
      <c r="GMW40" s="293"/>
      <c r="GMX40" s="293"/>
      <c r="GMY40" s="293"/>
      <c r="GMZ40" s="293"/>
      <c r="GNA40" s="293"/>
      <c r="GNB40" s="293"/>
      <c r="GNC40" s="293"/>
      <c r="GND40" s="293"/>
      <c r="GNE40" s="293"/>
      <c r="GNF40" s="293"/>
      <c r="GNG40" s="293"/>
      <c r="GNH40" s="293"/>
      <c r="GNI40" s="293"/>
      <c r="GNJ40" s="293"/>
      <c r="GNK40" s="293"/>
      <c r="GNL40" s="293"/>
      <c r="GNM40" s="293"/>
      <c r="GNN40" s="293"/>
      <c r="GNO40" s="293"/>
      <c r="GNP40" s="293"/>
      <c r="GNQ40" s="293"/>
      <c r="GNR40" s="293"/>
      <c r="GNS40" s="293"/>
      <c r="GNT40" s="293"/>
      <c r="GNU40" s="293"/>
      <c r="GNV40" s="293"/>
      <c r="GNW40" s="293"/>
      <c r="GNX40" s="293"/>
      <c r="GNY40" s="293"/>
      <c r="GNZ40" s="293"/>
      <c r="GOA40" s="293"/>
      <c r="GOB40" s="293"/>
      <c r="GOC40" s="293"/>
      <c r="GOD40" s="293"/>
      <c r="GOE40" s="293"/>
      <c r="GOF40" s="293"/>
      <c r="GOG40" s="293"/>
      <c r="GOH40" s="293"/>
      <c r="GOI40" s="293"/>
      <c r="GOJ40" s="293"/>
      <c r="GOK40" s="293"/>
      <c r="GOL40" s="293"/>
      <c r="GOM40" s="293"/>
      <c r="GON40" s="293"/>
      <c r="GOO40" s="293"/>
      <c r="GOP40" s="293"/>
      <c r="GOQ40" s="293"/>
      <c r="GOR40" s="293"/>
      <c r="GOS40" s="293"/>
      <c r="GOT40" s="293"/>
      <c r="GOU40" s="293"/>
      <c r="GOV40" s="293"/>
      <c r="GOW40" s="293"/>
      <c r="GOX40" s="293"/>
      <c r="GOY40" s="293"/>
      <c r="GOZ40" s="293"/>
      <c r="GPA40" s="293"/>
      <c r="GPB40" s="293"/>
      <c r="GPC40" s="293"/>
      <c r="GPD40" s="293"/>
      <c r="GPE40" s="293"/>
      <c r="GPF40" s="293"/>
      <c r="GPG40" s="293"/>
      <c r="GPH40" s="293"/>
      <c r="GPI40" s="293"/>
      <c r="GPJ40" s="293"/>
      <c r="GPK40" s="293"/>
      <c r="GPL40" s="293"/>
      <c r="GPM40" s="293"/>
      <c r="GPN40" s="293"/>
      <c r="GPO40" s="293"/>
      <c r="GPP40" s="293"/>
      <c r="GPQ40" s="293"/>
      <c r="GPR40" s="293"/>
      <c r="GPS40" s="293"/>
      <c r="GPT40" s="293"/>
      <c r="GPU40" s="293"/>
      <c r="GPV40" s="293"/>
      <c r="GPW40" s="293"/>
      <c r="GPX40" s="293"/>
      <c r="GPY40" s="293"/>
      <c r="GPZ40" s="293"/>
      <c r="GQA40" s="293"/>
      <c r="GQB40" s="293"/>
      <c r="GQC40" s="293"/>
      <c r="GQD40" s="293"/>
      <c r="GQE40" s="293"/>
      <c r="GQF40" s="293"/>
      <c r="GQG40" s="293"/>
      <c r="GQH40" s="293"/>
      <c r="GQI40" s="293"/>
      <c r="GQJ40" s="293"/>
      <c r="GQK40" s="293"/>
      <c r="GQL40" s="293"/>
      <c r="GQM40" s="293"/>
      <c r="GQN40" s="293"/>
      <c r="GQO40" s="293"/>
      <c r="GQP40" s="293"/>
      <c r="GQQ40" s="293"/>
      <c r="GQR40" s="293"/>
      <c r="GQS40" s="293"/>
      <c r="GQT40" s="293"/>
      <c r="GQU40" s="293"/>
      <c r="GQV40" s="293"/>
      <c r="GQW40" s="293"/>
      <c r="GQX40" s="293"/>
      <c r="GQY40" s="293"/>
      <c r="GQZ40" s="293"/>
      <c r="GRA40" s="293"/>
      <c r="GRB40" s="293"/>
      <c r="GRC40" s="293"/>
      <c r="GRD40" s="293"/>
      <c r="GRE40" s="293"/>
      <c r="GRF40" s="293"/>
      <c r="GRG40" s="293"/>
      <c r="GRH40" s="293"/>
      <c r="GRI40" s="293"/>
      <c r="GRJ40" s="293"/>
      <c r="GRK40" s="293"/>
      <c r="GRL40" s="293"/>
      <c r="GRM40" s="293"/>
      <c r="GRN40" s="293"/>
      <c r="GRO40" s="293"/>
      <c r="GRP40" s="293"/>
      <c r="GRQ40" s="293"/>
      <c r="GRR40" s="293"/>
      <c r="GRS40" s="293"/>
      <c r="GRT40" s="293"/>
      <c r="GRU40" s="293"/>
      <c r="GRV40" s="293"/>
      <c r="GRW40" s="293"/>
      <c r="GRX40" s="293"/>
      <c r="GRY40" s="293"/>
      <c r="GRZ40" s="293"/>
      <c r="GSA40" s="293"/>
      <c r="GSB40" s="293"/>
      <c r="GSC40" s="293"/>
      <c r="GSD40" s="293"/>
      <c r="GSE40" s="293"/>
      <c r="GSF40" s="293"/>
      <c r="GSG40" s="293"/>
      <c r="GSH40" s="293"/>
      <c r="GSI40" s="293"/>
      <c r="GSJ40" s="293"/>
      <c r="GSK40" s="293"/>
      <c r="GSL40" s="293"/>
      <c r="GSM40" s="293"/>
      <c r="GSN40" s="293"/>
      <c r="GSO40" s="293"/>
      <c r="GSP40" s="293"/>
      <c r="GSQ40" s="293"/>
      <c r="GSR40" s="293"/>
      <c r="GSS40" s="293"/>
      <c r="GST40" s="293"/>
      <c r="GSU40" s="293"/>
      <c r="GSV40" s="293"/>
      <c r="GSW40" s="293"/>
      <c r="GSX40" s="293"/>
      <c r="GSY40" s="293"/>
      <c r="GSZ40" s="293"/>
      <c r="GTA40" s="293"/>
      <c r="GTB40" s="293"/>
      <c r="GTC40" s="293"/>
      <c r="GTD40" s="293"/>
      <c r="GTE40" s="293"/>
      <c r="GTF40" s="293"/>
      <c r="GTG40" s="293"/>
      <c r="GTH40" s="293"/>
      <c r="GTI40" s="293"/>
      <c r="GTJ40" s="293"/>
      <c r="GTK40" s="293"/>
      <c r="GTL40" s="293"/>
      <c r="GTM40" s="293"/>
      <c r="GTN40" s="293"/>
      <c r="GTO40" s="293"/>
      <c r="GTP40" s="293"/>
      <c r="GTQ40" s="293"/>
      <c r="GTR40" s="293"/>
      <c r="GTS40" s="293"/>
      <c r="GTT40" s="293"/>
      <c r="GTU40" s="293"/>
      <c r="GTV40" s="293"/>
      <c r="GTW40" s="293"/>
      <c r="GTX40" s="293"/>
      <c r="GTY40" s="293"/>
      <c r="GTZ40" s="293"/>
      <c r="GUA40" s="293"/>
      <c r="GUB40" s="293"/>
      <c r="GUC40" s="293"/>
      <c r="GUD40" s="293"/>
      <c r="GUE40" s="293"/>
      <c r="GUF40" s="293"/>
      <c r="GUG40" s="293"/>
      <c r="GUH40" s="293"/>
      <c r="GUI40" s="293"/>
      <c r="GUJ40" s="293"/>
      <c r="GUK40" s="293"/>
      <c r="GUL40" s="293"/>
      <c r="GUM40" s="293"/>
      <c r="GUN40" s="293"/>
      <c r="GUO40" s="293"/>
      <c r="GUP40" s="293"/>
      <c r="GUQ40" s="293"/>
      <c r="GUR40" s="293"/>
      <c r="GUS40" s="293"/>
      <c r="GUT40" s="293"/>
      <c r="GUU40" s="293"/>
      <c r="GUV40" s="293"/>
      <c r="GUW40" s="293"/>
      <c r="GUX40" s="293"/>
      <c r="GUY40" s="293"/>
      <c r="GUZ40" s="293"/>
      <c r="GVA40" s="293"/>
      <c r="GVB40" s="293"/>
      <c r="GVC40" s="293"/>
      <c r="GVD40" s="293"/>
      <c r="GVE40" s="293"/>
      <c r="GVF40" s="293"/>
      <c r="GVG40" s="293"/>
      <c r="GVH40" s="293"/>
      <c r="GVI40" s="293"/>
      <c r="GVJ40" s="293"/>
      <c r="GVK40" s="293"/>
      <c r="GVL40" s="293"/>
      <c r="GVM40" s="293"/>
      <c r="GVN40" s="293"/>
      <c r="GVO40" s="293"/>
      <c r="GVP40" s="293"/>
      <c r="GVQ40" s="293"/>
      <c r="GVR40" s="293"/>
      <c r="GVS40" s="293"/>
      <c r="GVT40" s="293"/>
      <c r="GVU40" s="293"/>
      <c r="GVV40" s="293"/>
      <c r="GVW40" s="293"/>
      <c r="GVX40" s="293"/>
      <c r="GVY40" s="293"/>
      <c r="GVZ40" s="293"/>
      <c r="GWA40" s="293"/>
      <c r="GWB40" s="293"/>
      <c r="GWC40" s="293"/>
      <c r="GWD40" s="293"/>
      <c r="GWE40" s="293"/>
      <c r="GWF40" s="293"/>
      <c r="GWG40" s="293"/>
      <c r="GWH40" s="293"/>
      <c r="GWI40" s="293"/>
      <c r="GWJ40" s="293"/>
      <c r="GWK40" s="293"/>
      <c r="GWL40" s="293"/>
      <c r="GWM40" s="293"/>
      <c r="GWN40" s="293"/>
      <c r="GWO40" s="293"/>
      <c r="GWP40" s="293"/>
      <c r="GWQ40" s="293"/>
      <c r="GWR40" s="293"/>
      <c r="GWS40" s="293"/>
      <c r="GWT40" s="293"/>
      <c r="GWU40" s="293"/>
      <c r="GWV40" s="293"/>
      <c r="GWW40" s="293"/>
      <c r="GWX40" s="293"/>
      <c r="GWY40" s="293"/>
      <c r="GWZ40" s="293"/>
      <c r="GXA40" s="293"/>
      <c r="GXB40" s="293"/>
      <c r="GXC40" s="293"/>
      <c r="GXD40" s="293"/>
      <c r="GXE40" s="293"/>
      <c r="GXF40" s="293"/>
      <c r="GXG40" s="293"/>
      <c r="GXH40" s="293"/>
      <c r="GXI40" s="293"/>
      <c r="GXJ40" s="293"/>
      <c r="GXK40" s="293"/>
      <c r="GXL40" s="293"/>
      <c r="GXM40" s="293"/>
      <c r="GXN40" s="293"/>
      <c r="GXO40" s="293"/>
      <c r="GXP40" s="293"/>
      <c r="GXQ40" s="293"/>
      <c r="GXR40" s="293"/>
      <c r="GXS40" s="293"/>
      <c r="GXT40" s="293"/>
      <c r="GXU40" s="293"/>
      <c r="GXV40" s="293"/>
      <c r="GXW40" s="293"/>
      <c r="GXX40" s="293"/>
      <c r="GXY40" s="293"/>
      <c r="GXZ40" s="293"/>
      <c r="GYA40" s="293"/>
      <c r="GYB40" s="293"/>
      <c r="GYC40" s="293"/>
      <c r="GYD40" s="293"/>
      <c r="GYE40" s="293"/>
      <c r="GYF40" s="293"/>
      <c r="GYG40" s="293"/>
      <c r="GYH40" s="293"/>
      <c r="GYI40" s="293"/>
      <c r="GYJ40" s="293"/>
      <c r="GYK40" s="293"/>
      <c r="GYL40" s="293"/>
      <c r="GYM40" s="293"/>
      <c r="GYN40" s="293"/>
      <c r="GYO40" s="293"/>
      <c r="GYP40" s="293"/>
      <c r="GYQ40" s="293"/>
      <c r="GYR40" s="293"/>
      <c r="GYS40" s="293"/>
      <c r="GYT40" s="293"/>
      <c r="GYU40" s="293"/>
      <c r="GYV40" s="293"/>
      <c r="GYW40" s="293"/>
      <c r="GYX40" s="293"/>
      <c r="GYY40" s="293"/>
      <c r="GYZ40" s="293"/>
      <c r="GZA40" s="293"/>
      <c r="GZB40" s="293"/>
      <c r="GZC40" s="293"/>
      <c r="GZD40" s="293"/>
      <c r="GZE40" s="293"/>
      <c r="GZF40" s="293"/>
      <c r="GZG40" s="293"/>
      <c r="GZH40" s="293"/>
      <c r="GZI40" s="293"/>
      <c r="GZJ40" s="293"/>
      <c r="GZK40" s="293"/>
      <c r="GZL40" s="293"/>
      <c r="GZM40" s="293"/>
      <c r="GZN40" s="293"/>
      <c r="GZO40" s="293"/>
      <c r="GZP40" s="293"/>
      <c r="GZQ40" s="293"/>
      <c r="GZR40" s="293"/>
      <c r="GZS40" s="293"/>
      <c r="GZT40" s="293"/>
      <c r="GZU40" s="293"/>
      <c r="GZV40" s="293"/>
      <c r="GZW40" s="293"/>
      <c r="GZX40" s="293"/>
      <c r="GZY40" s="293"/>
      <c r="GZZ40" s="293"/>
      <c r="HAA40" s="293"/>
      <c r="HAB40" s="293"/>
      <c r="HAC40" s="293"/>
      <c r="HAD40" s="293"/>
      <c r="HAE40" s="293"/>
      <c r="HAF40" s="293"/>
      <c r="HAG40" s="293"/>
      <c r="HAH40" s="293"/>
      <c r="HAI40" s="293"/>
      <c r="HAJ40" s="293"/>
      <c r="HAK40" s="293"/>
      <c r="HAL40" s="293"/>
      <c r="HAM40" s="293"/>
      <c r="HAN40" s="293"/>
      <c r="HAO40" s="293"/>
      <c r="HAP40" s="293"/>
      <c r="HAQ40" s="293"/>
      <c r="HAR40" s="293"/>
      <c r="HAS40" s="293"/>
      <c r="HAT40" s="293"/>
      <c r="HAU40" s="293"/>
      <c r="HAV40" s="293"/>
      <c r="HAW40" s="293"/>
      <c r="HAX40" s="293"/>
      <c r="HAY40" s="293"/>
      <c r="HAZ40" s="293"/>
      <c r="HBA40" s="293"/>
      <c r="HBB40" s="293"/>
      <c r="HBC40" s="293"/>
      <c r="HBD40" s="293"/>
      <c r="HBE40" s="293"/>
      <c r="HBF40" s="293"/>
      <c r="HBG40" s="293"/>
      <c r="HBH40" s="293"/>
      <c r="HBI40" s="293"/>
      <c r="HBJ40" s="293"/>
      <c r="HBK40" s="293"/>
      <c r="HBL40" s="293"/>
      <c r="HBM40" s="293"/>
      <c r="HBN40" s="293"/>
      <c r="HBO40" s="293"/>
      <c r="HBP40" s="293"/>
      <c r="HBQ40" s="293"/>
      <c r="HBR40" s="293"/>
      <c r="HBS40" s="293"/>
      <c r="HBT40" s="293"/>
      <c r="HBU40" s="293"/>
      <c r="HBV40" s="293"/>
      <c r="HBW40" s="293"/>
      <c r="HBX40" s="293"/>
      <c r="HBY40" s="293"/>
      <c r="HBZ40" s="293"/>
      <c r="HCA40" s="293"/>
      <c r="HCB40" s="293"/>
      <c r="HCC40" s="293"/>
      <c r="HCD40" s="293"/>
      <c r="HCE40" s="293"/>
      <c r="HCF40" s="293"/>
      <c r="HCG40" s="293"/>
      <c r="HCH40" s="293"/>
      <c r="HCI40" s="293"/>
      <c r="HCJ40" s="293"/>
      <c r="HCK40" s="293"/>
      <c r="HCL40" s="293"/>
      <c r="HCM40" s="293"/>
      <c r="HCN40" s="293"/>
      <c r="HCO40" s="293"/>
      <c r="HCP40" s="293"/>
      <c r="HCQ40" s="293"/>
      <c r="HCR40" s="293"/>
      <c r="HCS40" s="293"/>
      <c r="HCT40" s="293"/>
      <c r="HCU40" s="293"/>
      <c r="HCV40" s="293"/>
      <c r="HCW40" s="293"/>
      <c r="HCX40" s="293"/>
      <c r="HCY40" s="293"/>
      <c r="HCZ40" s="293"/>
      <c r="HDA40" s="293"/>
      <c r="HDB40" s="293"/>
      <c r="HDC40" s="293"/>
      <c r="HDD40" s="293"/>
      <c r="HDE40" s="293"/>
      <c r="HDF40" s="293"/>
      <c r="HDG40" s="293"/>
      <c r="HDH40" s="293"/>
      <c r="HDI40" s="293"/>
      <c r="HDJ40" s="293"/>
      <c r="HDK40" s="293"/>
      <c r="HDL40" s="293"/>
      <c r="HDM40" s="293"/>
      <c r="HDN40" s="293"/>
      <c r="HDO40" s="293"/>
      <c r="HDP40" s="293"/>
      <c r="HDQ40" s="293"/>
      <c r="HDR40" s="293"/>
      <c r="HDS40" s="293"/>
      <c r="HDT40" s="293"/>
      <c r="HDU40" s="293"/>
      <c r="HDV40" s="293"/>
      <c r="HDW40" s="293"/>
      <c r="HDX40" s="293"/>
      <c r="HDY40" s="293"/>
      <c r="HDZ40" s="293"/>
      <c r="HEA40" s="293"/>
      <c r="HEB40" s="293"/>
      <c r="HEC40" s="293"/>
      <c r="HED40" s="293"/>
      <c r="HEE40" s="293"/>
      <c r="HEF40" s="293"/>
      <c r="HEG40" s="293"/>
      <c r="HEH40" s="293"/>
      <c r="HEI40" s="293"/>
      <c r="HEJ40" s="293"/>
      <c r="HEK40" s="293"/>
      <c r="HEL40" s="293"/>
      <c r="HEM40" s="293"/>
      <c r="HEN40" s="293"/>
      <c r="HEO40" s="293"/>
      <c r="HEP40" s="293"/>
      <c r="HEQ40" s="293"/>
      <c r="HER40" s="293"/>
      <c r="HES40" s="293"/>
      <c r="HET40" s="293"/>
      <c r="HEU40" s="293"/>
      <c r="HEV40" s="293"/>
      <c r="HEW40" s="293"/>
      <c r="HEX40" s="293"/>
      <c r="HEY40" s="293"/>
      <c r="HEZ40" s="293"/>
      <c r="HFA40" s="293"/>
      <c r="HFB40" s="293"/>
      <c r="HFC40" s="293"/>
      <c r="HFD40" s="293"/>
      <c r="HFE40" s="293"/>
      <c r="HFF40" s="293"/>
      <c r="HFG40" s="293"/>
      <c r="HFH40" s="293"/>
      <c r="HFI40" s="293"/>
      <c r="HFJ40" s="293"/>
      <c r="HFK40" s="293"/>
      <c r="HFL40" s="293"/>
      <c r="HFM40" s="293"/>
      <c r="HFN40" s="293"/>
      <c r="HFO40" s="293"/>
      <c r="HFP40" s="293"/>
      <c r="HFQ40" s="293"/>
      <c r="HFR40" s="293"/>
      <c r="HFS40" s="293"/>
      <c r="HFT40" s="293"/>
      <c r="HFU40" s="293"/>
      <c r="HFV40" s="293"/>
      <c r="HFW40" s="293"/>
      <c r="HFX40" s="293"/>
      <c r="HFY40" s="293"/>
      <c r="HFZ40" s="293"/>
      <c r="HGA40" s="293"/>
      <c r="HGB40" s="293"/>
      <c r="HGC40" s="293"/>
      <c r="HGD40" s="293"/>
      <c r="HGE40" s="293"/>
      <c r="HGF40" s="293"/>
      <c r="HGG40" s="293"/>
      <c r="HGH40" s="293"/>
      <c r="HGI40" s="293"/>
      <c r="HGJ40" s="293"/>
      <c r="HGK40" s="293"/>
      <c r="HGL40" s="293"/>
      <c r="HGM40" s="293"/>
      <c r="HGN40" s="293"/>
      <c r="HGO40" s="293"/>
      <c r="HGP40" s="293"/>
      <c r="HGQ40" s="293"/>
      <c r="HGR40" s="293"/>
      <c r="HGS40" s="293"/>
      <c r="HGT40" s="293"/>
      <c r="HGU40" s="293"/>
      <c r="HGV40" s="293"/>
      <c r="HGW40" s="293"/>
      <c r="HGX40" s="293"/>
      <c r="HGY40" s="293"/>
      <c r="HGZ40" s="293"/>
      <c r="HHA40" s="293"/>
      <c r="HHB40" s="293"/>
      <c r="HHC40" s="293"/>
      <c r="HHD40" s="293"/>
      <c r="HHE40" s="293"/>
      <c r="HHF40" s="293"/>
      <c r="HHG40" s="293"/>
      <c r="HHH40" s="293"/>
      <c r="HHI40" s="293"/>
      <c r="HHJ40" s="293"/>
      <c r="HHK40" s="293"/>
      <c r="HHL40" s="293"/>
      <c r="HHM40" s="293"/>
      <c r="HHN40" s="293"/>
      <c r="HHO40" s="293"/>
      <c r="HHP40" s="293"/>
      <c r="HHQ40" s="293"/>
      <c r="HHR40" s="293"/>
      <c r="HHS40" s="293"/>
      <c r="HHT40" s="293"/>
      <c r="HHU40" s="293"/>
      <c r="HHV40" s="293"/>
      <c r="HHW40" s="293"/>
      <c r="HHX40" s="293"/>
      <c r="HHY40" s="293"/>
      <c r="HHZ40" s="293"/>
      <c r="HIA40" s="293"/>
      <c r="HIB40" s="293"/>
      <c r="HIC40" s="293"/>
      <c r="HID40" s="293"/>
      <c r="HIE40" s="293"/>
      <c r="HIF40" s="293"/>
      <c r="HIG40" s="293"/>
      <c r="HIH40" s="293"/>
      <c r="HII40" s="293"/>
      <c r="HIJ40" s="293"/>
      <c r="HIK40" s="293"/>
      <c r="HIL40" s="293"/>
      <c r="HIM40" s="293"/>
      <c r="HIN40" s="293"/>
      <c r="HIO40" s="293"/>
      <c r="HIP40" s="293"/>
      <c r="HIQ40" s="293"/>
      <c r="HIR40" s="293"/>
      <c r="HIS40" s="293"/>
      <c r="HIT40" s="293"/>
      <c r="HIU40" s="293"/>
      <c r="HIV40" s="293"/>
      <c r="HIW40" s="293"/>
      <c r="HIX40" s="293"/>
      <c r="HIY40" s="293"/>
      <c r="HIZ40" s="293"/>
      <c r="HJA40" s="293"/>
      <c r="HJB40" s="293"/>
      <c r="HJC40" s="293"/>
      <c r="HJD40" s="293"/>
      <c r="HJE40" s="293"/>
      <c r="HJF40" s="293"/>
      <c r="HJG40" s="293"/>
      <c r="HJH40" s="293"/>
      <c r="HJI40" s="293"/>
      <c r="HJJ40" s="293"/>
      <c r="HJK40" s="293"/>
      <c r="HJL40" s="293"/>
      <c r="HJM40" s="293"/>
      <c r="HJN40" s="293"/>
      <c r="HJO40" s="293"/>
      <c r="HJP40" s="293"/>
      <c r="HJQ40" s="293"/>
      <c r="HJR40" s="293"/>
      <c r="HJS40" s="293"/>
      <c r="HJT40" s="293"/>
      <c r="HJU40" s="293"/>
      <c r="HJV40" s="293"/>
      <c r="HJW40" s="293"/>
      <c r="HJX40" s="293"/>
      <c r="HJY40" s="293"/>
      <c r="HJZ40" s="293"/>
      <c r="HKA40" s="293"/>
      <c r="HKB40" s="293"/>
      <c r="HKC40" s="293"/>
      <c r="HKD40" s="293"/>
      <c r="HKE40" s="293"/>
      <c r="HKF40" s="293"/>
      <c r="HKG40" s="293"/>
      <c r="HKH40" s="293"/>
      <c r="HKI40" s="293"/>
      <c r="HKJ40" s="293"/>
      <c r="HKK40" s="293"/>
      <c r="HKL40" s="293"/>
      <c r="HKM40" s="293"/>
      <c r="HKN40" s="293"/>
      <c r="HKO40" s="293"/>
      <c r="HKP40" s="293"/>
      <c r="HKQ40" s="293"/>
      <c r="HKR40" s="293"/>
      <c r="HKS40" s="293"/>
      <c r="HKT40" s="293"/>
      <c r="HKU40" s="293"/>
      <c r="HKV40" s="293"/>
      <c r="HKW40" s="293"/>
      <c r="HKX40" s="293"/>
      <c r="HKY40" s="293"/>
      <c r="HKZ40" s="293"/>
      <c r="HLA40" s="293"/>
      <c r="HLB40" s="293"/>
      <c r="HLC40" s="293"/>
      <c r="HLD40" s="293"/>
      <c r="HLE40" s="293"/>
      <c r="HLF40" s="293"/>
      <c r="HLG40" s="293"/>
      <c r="HLH40" s="293"/>
      <c r="HLI40" s="293"/>
      <c r="HLJ40" s="293"/>
      <c r="HLK40" s="293"/>
      <c r="HLL40" s="293"/>
      <c r="HLM40" s="293"/>
      <c r="HLN40" s="293"/>
      <c r="HLO40" s="293"/>
      <c r="HLP40" s="293"/>
      <c r="HLQ40" s="293"/>
      <c r="HLR40" s="293"/>
      <c r="HLS40" s="293"/>
      <c r="HLT40" s="293"/>
      <c r="HLU40" s="293"/>
      <c r="HLV40" s="293"/>
      <c r="HLW40" s="293"/>
      <c r="HLX40" s="293"/>
      <c r="HLY40" s="293"/>
      <c r="HLZ40" s="293"/>
      <c r="HMA40" s="293"/>
      <c r="HMB40" s="293"/>
      <c r="HMC40" s="293"/>
      <c r="HMD40" s="293"/>
      <c r="HME40" s="293"/>
      <c r="HMF40" s="293"/>
      <c r="HMG40" s="293"/>
      <c r="HMH40" s="293"/>
      <c r="HMI40" s="293"/>
      <c r="HMJ40" s="293"/>
      <c r="HMK40" s="293"/>
      <c r="HML40" s="293"/>
      <c r="HMM40" s="293"/>
      <c r="HMN40" s="293"/>
      <c r="HMO40" s="293"/>
      <c r="HMP40" s="293"/>
      <c r="HMQ40" s="293"/>
      <c r="HMR40" s="293"/>
      <c r="HMS40" s="293"/>
      <c r="HMT40" s="293"/>
      <c r="HMU40" s="293"/>
      <c r="HMV40" s="293"/>
      <c r="HMW40" s="293"/>
      <c r="HMX40" s="293"/>
      <c r="HMY40" s="293"/>
      <c r="HMZ40" s="293"/>
      <c r="HNA40" s="293"/>
      <c r="HNB40" s="293"/>
      <c r="HNC40" s="293"/>
      <c r="HND40" s="293"/>
      <c r="HNE40" s="293"/>
      <c r="HNF40" s="293"/>
      <c r="HNG40" s="293"/>
      <c r="HNH40" s="293"/>
      <c r="HNI40" s="293"/>
      <c r="HNJ40" s="293"/>
      <c r="HNK40" s="293"/>
      <c r="HNL40" s="293"/>
      <c r="HNM40" s="293"/>
      <c r="HNN40" s="293"/>
      <c r="HNO40" s="293"/>
      <c r="HNP40" s="293"/>
      <c r="HNQ40" s="293"/>
      <c r="HNR40" s="293"/>
      <c r="HNS40" s="293"/>
      <c r="HNT40" s="293"/>
      <c r="HNU40" s="293"/>
      <c r="HNV40" s="293"/>
      <c r="HNW40" s="293"/>
      <c r="HNX40" s="293"/>
      <c r="HNY40" s="293"/>
      <c r="HNZ40" s="293"/>
      <c r="HOA40" s="293"/>
      <c r="HOB40" s="293"/>
      <c r="HOC40" s="293"/>
      <c r="HOD40" s="293"/>
      <c r="HOE40" s="293"/>
      <c r="HOF40" s="293"/>
      <c r="HOG40" s="293"/>
      <c r="HOH40" s="293"/>
      <c r="HOI40" s="293"/>
      <c r="HOJ40" s="293"/>
      <c r="HOK40" s="293"/>
      <c r="HOL40" s="293"/>
      <c r="HOM40" s="293"/>
      <c r="HON40" s="293"/>
      <c r="HOO40" s="293"/>
      <c r="HOP40" s="293"/>
      <c r="HOQ40" s="293"/>
      <c r="HOR40" s="293"/>
      <c r="HOS40" s="293"/>
      <c r="HOT40" s="293"/>
      <c r="HOU40" s="293"/>
      <c r="HOV40" s="293"/>
      <c r="HOW40" s="293"/>
      <c r="HOX40" s="293"/>
      <c r="HOY40" s="293"/>
      <c r="HOZ40" s="293"/>
      <c r="HPA40" s="293"/>
      <c r="HPB40" s="293"/>
      <c r="HPC40" s="293"/>
      <c r="HPD40" s="293"/>
      <c r="HPE40" s="293"/>
      <c r="HPF40" s="293"/>
      <c r="HPG40" s="293"/>
      <c r="HPH40" s="293"/>
      <c r="HPI40" s="293"/>
      <c r="HPJ40" s="293"/>
      <c r="HPK40" s="293"/>
      <c r="HPL40" s="293"/>
      <c r="HPM40" s="293"/>
      <c r="HPN40" s="293"/>
      <c r="HPO40" s="293"/>
      <c r="HPP40" s="293"/>
      <c r="HPQ40" s="293"/>
      <c r="HPR40" s="293"/>
      <c r="HPS40" s="293"/>
      <c r="HPT40" s="293"/>
      <c r="HPU40" s="293"/>
      <c r="HPV40" s="293"/>
      <c r="HPW40" s="293"/>
      <c r="HPX40" s="293"/>
      <c r="HPY40" s="293"/>
      <c r="HPZ40" s="293"/>
      <c r="HQA40" s="293"/>
      <c r="HQB40" s="293"/>
      <c r="HQC40" s="293"/>
      <c r="HQD40" s="293"/>
      <c r="HQE40" s="293"/>
      <c r="HQF40" s="293"/>
      <c r="HQG40" s="293"/>
      <c r="HQH40" s="293"/>
      <c r="HQI40" s="293"/>
      <c r="HQJ40" s="293"/>
      <c r="HQK40" s="293"/>
      <c r="HQL40" s="293"/>
      <c r="HQM40" s="293"/>
      <c r="HQN40" s="293"/>
      <c r="HQO40" s="293"/>
      <c r="HQP40" s="293"/>
      <c r="HQQ40" s="293"/>
      <c r="HQR40" s="293"/>
      <c r="HQS40" s="293"/>
      <c r="HQT40" s="293"/>
      <c r="HQU40" s="293"/>
      <c r="HQV40" s="293"/>
      <c r="HQW40" s="293"/>
      <c r="HQX40" s="293"/>
      <c r="HQY40" s="293"/>
      <c r="HQZ40" s="293"/>
      <c r="HRA40" s="293"/>
      <c r="HRB40" s="293"/>
      <c r="HRC40" s="293"/>
      <c r="HRD40" s="293"/>
      <c r="HRE40" s="293"/>
      <c r="HRF40" s="293"/>
      <c r="HRG40" s="293"/>
      <c r="HRH40" s="293"/>
      <c r="HRI40" s="293"/>
      <c r="HRJ40" s="293"/>
      <c r="HRK40" s="293"/>
      <c r="HRL40" s="293"/>
      <c r="HRM40" s="293"/>
      <c r="HRN40" s="293"/>
      <c r="HRO40" s="293"/>
      <c r="HRP40" s="293"/>
      <c r="HRQ40" s="293"/>
      <c r="HRR40" s="293"/>
      <c r="HRS40" s="293"/>
      <c r="HRT40" s="293"/>
      <c r="HRU40" s="293"/>
      <c r="HRV40" s="293"/>
      <c r="HRW40" s="293"/>
      <c r="HRX40" s="293"/>
      <c r="HRY40" s="293"/>
      <c r="HRZ40" s="293"/>
      <c r="HSA40" s="293"/>
      <c r="HSB40" s="293"/>
      <c r="HSC40" s="293"/>
      <c r="HSD40" s="293"/>
      <c r="HSE40" s="293"/>
      <c r="HSF40" s="293"/>
      <c r="HSG40" s="293"/>
      <c r="HSH40" s="293"/>
      <c r="HSI40" s="293"/>
      <c r="HSJ40" s="293"/>
      <c r="HSK40" s="293"/>
      <c r="HSL40" s="293"/>
      <c r="HSM40" s="293"/>
      <c r="HSN40" s="293"/>
      <c r="HSO40" s="293"/>
      <c r="HSP40" s="293"/>
      <c r="HSQ40" s="293"/>
      <c r="HSR40" s="293"/>
      <c r="HSS40" s="293"/>
      <c r="HST40" s="293"/>
      <c r="HSU40" s="293"/>
      <c r="HSV40" s="293"/>
      <c r="HSW40" s="293"/>
      <c r="HSX40" s="293"/>
      <c r="HSY40" s="293"/>
      <c r="HSZ40" s="293"/>
      <c r="HTA40" s="293"/>
      <c r="HTB40" s="293"/>
      <c r="HTC40" s="293"/>
      <c r="HTD40" s="293"/>
      <c r="HTE40" s="293"/>
      <c r="HTF40" s="293"/>
      <c r="HTG40" s="293"/>
      <c r="HTH40" s="293"/>
      <c r="HTI40" s="293"/>
      <c r="HTJ40" s="293"/>
      <c r="HTK40" s="293"/>
      <c r="HTL40" s="293"/>
      <c r="HTM40" s="293"/>
      <c r="HTN40" s="293"/>
      <c r="HTO40" s="293"/>
      <c r="HTP40" s="293"/>
      <c r="HTQ40" s="293"/>
      <c r="HTR40" s="293"/>
      <c r="HTS40" s="293"/>
      <c r="HTT40" s="293"/>
      <c r="HTU40" s="293"/>
      <c r="HTV40" s="293"/>
      <c r="HTW40" s="293"/>
      <c r="HTX40" s="293"/>
      <c r="HTY40" s="293"/>
      <c r="HTZ40" s="293"/>
      <c r="HUA40" s="293"/>
      <c r="HUB40" s="293"/>
      <c r="HUC40" s="293"/>
      <c r="HUD40" s="293"/>
      <c r="HUE40" s="293"/>
      <c r="HUF40" s="293"/>
      <c r="HUG40" s="293"/>
      <c r="HUH40" s="293"/>
      <c r="HUI40" s="293"/>
      <c r="HUJ40" s="293"/>
      <c r="HUK40" s="293"/>
      <c r="HUL40" s="293"/>
      <c r="HUM40" s="293"/>
      <c r="HUN40" s="293"/>
      <c r="HUO40" s="293"/>
      <c r="HUP40" s="293"/>
      <c r="HUQ40" s="293"/>
      <c r="HUR40" s="293"/>
      <c r="HUS40" s="293"/>
      <c r="HUT40" s="293"/>
      <c r="HUU40" s="293"/>
      <c r="HUV40" s="293"/>
      <c r="HUW40" s="293"/>
      <c r="HUX40" s="293"/>
      <c r="HUY40" s="293"/>
      <c r="HUZ40" s="293"/>
      <c r="HVA40" s="293"/>
      <c r="HVB40" s="293"/>
      <c r="HVC40" s="293"/>
      <c r="HVD40" s="293"/>
      <c r="HVE40" s="293"/>
      <c r="HVF40" s="293"/>
      <c r="HVG40" s="293"/>
      <c r="HVH40" s="293"/>
      <c r="HVI40" s="293"/>
      <c r="HVJ40" s="293"/>
      <c r="HVK40" s="293"/>
      <c r="HVL40" s="293"/>
      <c r="HVM40" s="293"/>
      <c r="HVN40" s="293"/>
      <c r="HVO40" s="293"/>
      <c r="HVP40" s="293"/>
      <c r="HVQ40" s="293"/>
      <c r="HVR40" s="293"/>
      <c r="HVS40" s="293"/>
      <c r="HVT40" s="293"/>
      <c r="HVU40" s="293"/>
      <c r="HVV40" s="293"/>
      <c r="HVW40" s="293"/>
      <c r="HVX40" s="293"/>
      <c r="HVY40" s="293"/>
      <c r="HVZ40" s="293"/>
      <c r="HWA40" s="293"/>
      <c r="HWB40" s="293"/>
      <c r="HWC40" s="293"/>
      <c r="HWD40" s="293"/>
      <c r="HWE40" s="293"/>
      <c r="HWF40" s="293"/>
      <c r="HWG40" s="293"/>
      <c r="HWH40" s="293"/>
      <c r="HWI40" s="293"/>
      <c r="HWJ40" s="293"/>
      <c r="HWK40" s="293"/>
      <c r="HWL40" s="293"/>
      <c r="HWM40" s="293"/>
      <c r="HWN40" s="293"/>
      <c r="HWO40" s="293"/>
      <c r="HWP40" s="293"/>
      <c r="HWQ40" s="293"/>
      <c r="HWR40" s="293"/>
      <c r="HWS40" s="293"/>
      <c r="HWT40" s="293"/>
      <c r="HWU40" s="293"/>
      <c r="HWV40" s="293"/>
      <c r="HWW40" s="293"/>
      <c r="HWX40" s="293"/>
      <c r="HWY40" s="293"/>
      <c r="HWZ40" s="293"/>
      <c r="HXA40" s="293"/>
      <c r="HXB40" s="293"/>
      <c r="HXC40" s="293"/>
      <c r="HXD40" s="293"/>
      <c r="HXE40" s="293"/>
      <c r="HXF40" s="293"/>
      <c r="HXG40" s="293"/>
      <c r="HXH40" s="293"/>
      <c r="HXI40" s="293"/>
      <c r="HXJ40" s="293"/>
      <c r="HXK40" s="293"/>
      <c r="HXL40" s="293"/>
      <c r="HXM40" s="293"/>
      <c r="HXN40" s="293"/>
      <c r="HXO40" s="293"/>
      <c r="HXP40" s="293"/>
      <c r="HXQ40" s="293"/>
      <c r="HXR40" s="293"/>
      <c r="HXS40" s="293"/>
      <c r="HXT40" s="293"/>
      <c r="HXU40" s="293"/>
      <c r="HXV40" s="293"/>
      <c r="HXW40" s="293"/>
      <c r="HXX40" s="293"/>
      <c r="HXY40" s="293"/>
      <c r="HXZ40" s="293"/>
      <c r="HYA40" s="293"/>
      <c r="HYB40" s="293"/>
      <c r="HYC40" s="293"/>
      <c r="HYD40" s="293"/>
      <c r="HYE40" s="293"/>
      <c r="HYF40" s="293"/>
      <c r="HYG40" s="293"/>
      <c r="HYH40" s="293"/>
      <c r="HYI40" s="293"/>
      <c r="HYJ40" s="293"/>
      <c r="HYK40" s="293"/>
      <c r="HYL40" s="293"/>
      <c r="HYM40" s="293"/>
      <c r="HYN40" s="293"/>
      <c r="HYO40" s="293"/>
      <c r="HYP40" s="293"/>
      <c r="HYQ40" s="293"/>
      <c r="HYR40" s="293"/>
      <c r="HYS40" s="293"/>
      <c r="HYT40" s="293"/>
      <c r="HYU40" s="293"/>
      <c r="HYV40" s="293"/>
      <c r="HYW40" s="293"/>
      <c r="HYX40" s="293"/>
      <c r="HYY40" s="293"/>
      <c r="HYZ40" s="293"/>
      <c r="HZA40" s="293"/>
      <c r="HZB40" s="293"/>
      <c r="HZC40" s="293"/>
      <c r="HZD40" s="293"/>
      <c r="HZE40" s="293"/>
      <c r="HZF40" s="293"/>
      <c r="HZG40" s="293"/>
      <c r="HZH40" s="293"/>
      <c r="HZI40" s="293"/>
      <c r="HZJ40" s="293"/>
      <c r="HZK40" s="293"/>
      <c r="HZL40" s="293"/>
      <c r="HZM40" s="293"/>
      <c r="HZN40" s="293"/>
      <c r="HZO40" s="293"/>
      <c r="HZP40" s="293"/>
      <c r="HZQ40" s="293"/>
      <c r="HZR40" s="293"/>
      <c r="HZS40" s="293"/>
      <c r="HZT40" s="293"/>
      <c r="HZU40" s="293"/>
      <c r="HZV40" s="293"/>
      <c r="HZW40" s="293"/>
      <c r="HZX40" s="293"/>
      <c r="HZY40" s="293"/>
      <c r="HZZ40" s="293"/>
      <c r="IAA40" s="293"/>
      <c r="IAB40" s="293"/>
      <c r="IAC40" s="293"/>
      <c r="IAD40" s="293"/>
      <c r="IAE40" s="293"/>
      <c r="IAF40" s="293"/>
      <c r="IAG40" s="293"/>
      <c r="IAH40" s="293"/>
      <c r="IAI40" s="293"/>
      <c r="IAJ40" s="293"/>
      <c r="IAK40" s="293"/>
      <c r="IAL40" s="293"/>
      <c r="IAM40" s="293"/>
      <c r="IAN40" s="293"/>
      <c r="IAO40" s="293"/>
      <c r="IAP40" s="293"/>
      <c r="IAQ40" s="293"/>
      <c r="IAR40" s="293"/>
      <c r="IAS40" s="293"/>
      <c r="IAT40" s="293"/>
      <c r="IAU40" s="293"/>
      <c r="IAV40" s="293"/>
      <c r="IAW40" s="293"/>
      <c r="IAX40" s="293"/>
      <c r="IAY40" s="293"/>
      <c r="IAZ40" s="293"/>
      <c r="IBA40" s="293"/>
      <c r="IBB40" s="293"/>
      <c r="IBC40" s="293"/>
      <c r="IBD40" s="293"/>
      <c r="IBE40" s="293"/>
      <c r="IBF40" s="293"/>
      <c r="IBG40" s="293"/>
      <c r="IBH40" s="293"/>
      <c r="IBI40" s="293"/>
      <c r="IBJ40" s="293"/>
      <c r="IBK40" s="293"/>
      <c r="IBL40" s="293"/>
      <c r="IBM40" s="293"/>
      <c r="IBN40" s="293"/>
      <c r="IBO40" s="293"/>
      <c r="IBP40" s="293"/>
      <c r="IBQ40" s="293"/>
      <c r="IBR40" s="293"/>
      <c r="IBS40" s="293"/>
      <c r="IBT40" s="293"/>
      <c r="IBU40" s="293"/>
      <c r="IBV40" s="293"/>
      <c r="IBW40" s="293"/>
      <c r="IBX40" s="293"/>
      <c r="IBY40" s="293"/>
      <c r="IBZ40" s="293"/>
      <c r="ICA40" s="293"/>
      <c r="ICB40" s="293"/>
      <c r="ICC40" s="293"/>
      <c r="ICD40" s="293"/>
      <c r="ICE40" s="293"/>
      <c r="ICF40" s="293"/>
      <c r="ICG40" s="293"/>
      <c r="ICH40" s="293"/>
      <c r="ICI40" s="293"/>
      <c r="ICJ40" s="293"/>
      <c r="ICK40" s="293"/>
      <c r="ICL40" s="293"/>
      <c r="ICM40" s="293"/>
      <c r="ICN40" s="293"/>
      <c r="ICO40" s="293"/>
      <c r="ICP40" s="293"/>
      <c r="ICQ40" s="293"/>
      <c r="ICR40" s="293"/>
      <c r="ICS40" s="293"/>
      <c r="ICT40" s="293"/>
      <c r="ICU40" s="293"/>
      <c r="ICV40" s="293"/>
      <c r="ICW40" s="293"/>
      <c r="ICX40" s="293"/>
      <c r="ICY40" s="293"/>
      <c r="ICZ40" s="293"/>
      <c r="IDA40" s="293"/>
      <c r="IDB40" s="293"/>
      <c r="IDC40" s="293"/>
      <c r="IDD40" s="293"/>
      <c r="IDE40" s="293"/>
      <c r="IDF40" s="293"/>
      <c r="IDG40" s="293"/>
      <c r="IDH40" s="293"/>
      <c r="IDI40" s="293"/>
      <c r="IDJ40" s="293"/>
      <c r="IDK40" s="293"/>
      <c r="IDL40" s="293"/>
      <c r="IDM40" s="293"/>
      <c r="IDN40" s="293"/>
      <c r="IDO40" s="293"/>
      <c r="IDP40" s="293"/>
      <c r="IDQ40" s="293"/>
      <c r="IDR40" s="293"/>
      <c r="IDS40" s="293"/>
      <c r="IDT40" s="293"/>
      <c r="IDU40" s="293"/>
      <c r="IDV40" s="293"/>
      <c r="IDW40" s="293"/>
      <c r="IDX40" s="293"/>
      <c r="IDY40" s="293"/>
      <c r="IDZ40" s="293"/>
      <c r="IEA40" s="293"/>
      <c r="IEB40" s="293"/>
      <c r="IEC40" s="293"/>
      <c r="IED40" s="293"/>
      <c r="IEE40" s="293"/>
      <c r="IEF40" s="293"/>
      <c r="IEG40" s="293"/>
      <c r="IEH40" s="293"/>
      <c r="IEI40" s="293"/>
      <c r="IEJ40" s="293"/>
      <c r="IEK40" s="293"/>
      <c r="IEL40" s="293"/>
      <c r="IEM40" s="293"/>
      <c r="IEN40" s="293"/>
      <c r="IEO40" s="293"/>
      <c r="IEP40" s="293"/>
      <c r="IEQ40" s="293"/>
      <c r="IER40" s="293"/>
      <c r="IES40" s="293"/>
      <c r="IET40" s="293"/>
      <c r="IEU40" s="293"/>
      <c r="IEV40" s="293"/>
      <c r="IEW40" s="293"/>
      <c r="IEX40" s="293"/>
      <c r="IEY40" s="293"/>
      <c r="IEZ40" s="293"/>
      <c r="IFA40" s="293"/>
      <c r="IFB40" s="293"/>
      <c r="IFC40" s="293"/>
      <c r="IFD40" s="293"/>
      <c r="IFE40" s="293"/>
      <c r="IFF40" s="293"/>
      <c r="IFG40" s="293"/>
      <c r="IFH40" s="293"/>
      <c r="IFI40" s="293"/>
      <c r="IFJ40" s="293"/>
      <c r="IFK40" s="293"/>
      <c r="IFL40" s="293"/>
      <c r="IFM40" s="293"/>
      <c r="IFN40" s="293"/>
      <c r="IFO40" s="293"/>
      <c r="IFP40" s="293"/>
      <c r="IFQ40" s="293"/>
      <c r="IFR40" s="293"/>
      <c r="IFS40" s="293"/>
      <c r="IFT40" s="293"/>
      <c r="IFU40" s="293"/>
      <c r="IFV40" s="293"/>
      <c r="IFW40" s="293"/>
      <c r="IFX40" s="293"/>
      <c r="IFY40" s="293"/>
      <c r="IFZ40" s="293"/>
      <c r="IGA40" s="293"/>
      <c r="IGB40" s="293"/>
      <c r="IGC40" s="293"/>
      <c r="IGD40" s="293"/>
      <c r="IGE40" s="293"/>
      <c r="IGF40" s="293"/>
      <c r="IGG40" s="293"/>
      <c r="IGH40" s="293"/>
      <c r="IGI40" s="293"/>
      <c r="IGJ40" s="293"/>
      <c r="IGK40" s="293"/>
      <c r="IGL40" s="293"/>
      <c r="IGM40" s="293"/>
      <c r="IGN40" s="293"/>
      <c r="IGO40" s="293"/>
      <c r="IGP40" s="293"/>
      <c r="IGQ40" s="293"/>
      <c r="IGR40" s="293"/>
      <c r="IGS40" s="293"/>
      <c r="IGT40" s="293"/>
      <c r="IGU40" s="293"/>
      <c r="IGV40" s="293"/>
      <c r="IGW40" s="293"/>
      <c r="IGX40" s="293"/>
      <c r="IGY40" s="293"/>
      <c r="IGZ40" s="293"/>
      <c r="IHA40" s="293"/>
      <c r="IHB40" s="293"/>
      <c r="IHC40" s="293"/>
      <c r="IHD40" s="293"/>
      <c r="IHE40" s="293"/>
      <c r="IHF40" s="293"/>
      <c r="IHG40" s="293"/>
      <c r="IHH40" s="293"/>
      <c r="IHI40" s="293"/>
      <c r="IHJ40" s="293"/>
      <c r="IHK40" s="293"/>
      <c r="IHL40" s="293"/>
      <c r="IHM40" s="293"/>
      <c r="IHN40" s="293"/>
      <c r="IHO40" s="293"/>
      <c r="IHP40" s="293"/>
      <c r="IHQ40" s="293"/>
      <c r="IHR40" s="293"/>
      <c r="IHS40" s="293"/>
      <c r="IHT40" s="293"/>
      <c r="IHU40" s="293"/>
      <c r="IHV40" s="293"/>
      <c r="IHW40" s="293"/>
      <c r="IHX40" s="293"/>
      <c r="IHY40" s="293"/>
      <c r="IHZ40" s="293"/>
      <c r="IIA40" s="293"/>
      <c r="IIB40" s="293"/>
      <c r="IIC40" s="293"/>
      <c r="IID40" s="293"/>
      <c r="IIE40" s="293"/>
      <c r="IIF40" s="293"/>
      <c r="IIG40" s="293"/>
      <c r="IIH40" s="293"/>
      <c r="III40" s="293"/>
      <c r="IIJ40" s="293"/>
      <c r="IIK40" s="293"/>
      <c r="IIL40" s="293"/>
      <c r="IIM40" s="293"/>
      <c r="IIN40" s="293"/>
      <c r="IIO40" s="293"/>
      <c r="IIP40" s="293"/>
      <c r="IIQ40" s="293"/>
      <c r="IIR40" s="293"/>
      <c r="IIS40" s="293"/>
      <c r="IIT40" s="293"/>
      <c r="IIU40" s="293"/>
      <c r="IIV40" s="293"/>
      <c r="IIW40" s="293"/>
      <c r="IIX40" s="293"/>
      <c r="IIY40" s="293"/>
      <c r="IIZ40" s="293"/>
      <c r="IJA40" s="293"/>
      <c r="IJB40" s="293"/>
      <c r="IJC40" s="293"/>
      <c r="IJD40" s="293"/>
      <c r="IJE40" s="293"/>
      <c r="IJF40" s="293"/>
      <c r="IJG40" s="293"/>
      <c r="IJH40" s="293"/>
      <c r="IJI40" s="293"/>
      <c r="IJJ40" s="293"/>
      <c r="IJK40" s="293"/>
      <c r="IJL40" s="293"/>
      <c r="IJM40" s="293"/>
      <c r="IJN40" s="293"/>
      <c r="IJO40" s="293"/>
      <c r="IJP40" s="293"/>
      <c r="IJQ40" s="293"/>
      <c r="IJR40" s="293"/>
      <c r="IJS40" s="293"/>
      <c r="IJT40" s="293"/>
      <c r="IJU40" s="293"/>
      <c r="IJV40" s="293"/>
      <c r="IJW40" s="293"/>
      <c r="IJX40" s="293"/>
      <c r="IJY40" s="293"/>
      <c r="IJZ40" s="293"/>
      <c r="IKA40" s="293"/>
      <c r="IKB40" s="293"/>
      <c r="IKC40" s="293"/>
      <c r="IKD40" s="293"/>
      <c r="IKE40" s="293"/>
      <c r="IKF40" s="293"/>
      <c r="IKG40" s="293"/>
      <c r="IKH40" s="293"/>
      <c r="IKI40" s="293"/>
      <c r="IKJ40" s="293"/>
      <c r="IKK40" s="293"/>
      <c r="IKL40" s="293"/>
      <c r="IKM40" s="293"/>
      <c r="IKN40" s="293"/>
      <c r="IKO40" s="293"/>
      <c r="IKP40" s="293"/>
      <c r="IKQ40" s="293"/>
      <c r="IKR40" s="293"/>
      <c r="IKS40" s="293"/>
      <c r="IKT40" s="293"/>
      <c r="IKU40" s="293"/>
      <c r="IKV40" s="293"/>
      <c r="IKW40" s="293"/>
      <c r="IKX40" s="293"/>
      <c r="IKY40" s="293"/>
      <c r="IKZ40" s="293"/>
      <c r="ILA40" s="293"/>
      <c r="ILB40" s="293"/>
      <c r="ILC40" s="293"/>
      <c r="ILD40" s="293"/>
      <c r="ILE40" s="293"/>
      <c r="ILF40" s="293"/>
      <c r="ILG40" s="293"/>
      <c r="ILH40" s="293"/>
      <c r="ILI40" s="293"/>
      <c r="ILJ40" s="293"/>
      <c r="ILK40" s="293"/>
      <c r="ILL40" s="293"/>
      <c r="ILM40" s="293"/>
      <c r="ILN40" s="293"/>
      <c r="ILO40" s="293"/>
      <c r="ILP40" s="293"/>
      <c r="ILQ40" s="293"/>
      <c r="ILR40" s="293"/>
      <c r="ILS40" s="293"/>
      <c r="ILT40" s="293"/>
      <c r="ILU40" s="293"/>
      <c r="ILV40" s="293"/>
      <c r="ILW40" s="293"/>
      <c r="ILX40" s="293"/>
      <c r="ILY40" s="293"/>
      <c r="ILZ40" s="293"/>
      <c r="IMA40" s="293"/>
      <c r="IMB40" s="293"/>
      <c r="IMC40" s="293"/>
      <c r="IMD40" s="293"/>
      <c r="IME40" s="293"/>
      <c r="IMF40" s="293"/>
      <c r="IMG40" s="293"/>
      <c r="IMH40" s="293"/>
      <c r="IMI40" s="293"/>
      <c r="IMJ40" s="293"/>
      <c r="IMK40" s="293"/>
      <c r="IML40" s="293"/>
      <c r="IMM40" s="293"/>
      <c r="IMN40" s="293"/>
      <c r="IMO40" s="293"/>
      <c r="IMP40" s="293"/>
      <c r="IMQ40" s="293"/>
      <c r="IMR40" s="293"/>
      <c r="IMS40" s="293"/>
      <c r="IMT40" s="293"/>
      <c r="IMU40" s="293"/>
      <c r="IMV40" s="293"/>
      <c r="IMW40" s="293"/>
      <c r="IMX40" s="293"/>
      <c r="IMY40" s="293"/>
      <c r="IMZ40" s="293"/>
      <c r="INA40" s="293"/>
      <c r="INB40" s="293"/>
      <c r="INC40" s="293"/>
      <c r="IND40" s="293"/>
      <c r="INE40" s="293"/>
      <c r="INF40" s="293"/>
      <c r="ING40" s="293"/>
      <c r="INH40" s="293"/>
      <c r="INI40" s="293"/>
      <c r="INJ40" s="293"/>
      <c r="INK40" s="293"/>
      <c r="INL40" s="293"/>
      <c r="INM40" s="293"/>
      <c r="INN40" s="293"/>
      <c r="INO40" s="293"/>
      <c r="INP40" s="293"/>
      <c r="INQ40" s="293"/>
      <c r="INR40" s="293"/>
      <c r="INS40" s="293"/>
      <c r="INT40" s="293"/>
      <c r="INU40" s="293"/>
      <c r="INV40" s="293"/>
      <c r="INW40" s="293"/>
      <c r="INX40" s="293"/>
      <c r="INY40" s="293"/>
      <c r="INZ40" s="293"/>
      <c r="IOA40" s="293"/>
      <c r="IOB40" s="293"/>
      <c r="IOC40" s="293"/>
      <c r="IOD40" s="293"/>
      <c r="IOE40" s="293"/>
      <c r="IOF40" s="293"/>
      <c r="IOG40" s="293"/>
      <c r="IOH40" s="293"/>
      <c r="IOI40" s="293"/>
      <c r="IOJ40" s="293"/>
      <c r="IOK40" s="293"/>
      <c r="IOL40" s="293"/>
      <c r="IOM40" s="293"/>
      <c r="ION40" s="293"/>
      <c r="IOO40" s="293"/>
      <c r="IOP40" s="293"/>
      <c r="IOQ40" s="293"/>
      <c r="IOR40" s="293"/>
      <c r="IOS40" s="293"/>
      <c r="IOT40" s="293"/>
      <c r="IOU40" s="293"/>
      <c r="IOV40" s="293"/>
      <c r="IOW40" s="293"/>
      <c r="IOX40" s="293"/>
      <c r="IOY40" s="293"/>
      <c r="IOZ40" s="293"/>
      <c r="IPA40" s="293"/>
      <c r="IPB40" s="293"/>
      <c r="IPC40" s="293"/>
      <c r="IPD40" s="293"/>
      <c r="IPE40" s="293"/>
      <c r="IPF40" s="293"/>
      <c r="IPG40" s="293"/>
      <c r="IPH40" s="293"/>
      <c r="IPI40" s="293"/>
      <c r="IPJ40" s="293"/>
      <c r="IPK40" s="293"/>
      <c r="IPL40" s="293"/>
      <c r="IPM40" s="293"/>
      <c r="IPN40" s="293"/>
      <c r="IPO40" s="293"/>
      <c r="IPP40" s="293"/>
      <c r="IPQ40" s="293"/>
      <c r="IPR40" s="293"/>
      <c r="IPS40" s="293"/>
      <c r="IPT40" s="293"/>
      <c r="IPU40" s="293"/>
      <c r="IPV40" s="293"/>
      <c r="IPW40" s="293"/>
      <c r="IPX40" s="293"/>
      <c r="IPY40" s="293"/>
      <c r="IPZ40" s="293"/>
      <c r="IQA40" s="293"/>
      <c r="IQB40" s="293"/>
      <c r="IQC40" s="293"/>
      <c r="IQD40" s="293"/>
      <c r="IQE40" s="293"/>
      <c r="IQF40" s="293"/>
      <c r="IQG40" s="293"/>
      <c r="IQH40" s="293"/>
      <c r="IQI40" s="293"/>
      <c r="IQJ40" s="293"/>
      <c r="IQK40" s="293"/>
      <c r="IQL40" s="293"/>
      <c r="IQM40" s="293"/>
      <c r="IQN40" s="293"/>
      <c r="IQO40" s="293"/>
      <c r="IQP40" s="293"/>
      <c r="IQQ40" s="293"/>
      <c r="IQR40" s="293"/>
      <c r="IQS40" s="293"/>
      <c r="IQT40" s="293"/>
      <c r="IQU40" s="293"/>
      <c r="IQV40" s="293"/>
      <c r="IQW40" s="293"/>
      <c r="IQX40" s="293"/>
      <c r="IQY40" s="293"/>
      <c r="IQZ40" s="293"/>
      <c r="IRA40" s="293"/>
      <c r="IRB40" s="293"/>
      <c r="IRC40" s="293"/>
      <c r="IRD40" s="293"/>
      <c r="IRE40" s="293"/>
      <c r="IRF40" s="293"/>
      <c r="IRG40" s="293"/>
      <c r="IRH40" s="293"/>
      <c r="IRI40" s="293"/>
      <c r="IRJ40" s="293"/>
      <c r="IRK40" s="293"/>
      <c r="IRL40" s="293"/>
      <c r="IRM40" s="293"/>
      <c r="IRN40" s="293"/>
      <c r="IRO40" s="293"/>
      <c r="IRP40" s="293"/>
      <c r="IRQ40" s="293"/>
      <c r="IRR40" s="293"/>
      <c r="IRS40" s="293"/>
      <c r="IRT40" s="293"/>
      <c r="IRU40" s="293"/>
      <c r="IRV40" s="293"/>
      <c r="IRW40" s="293"/>
      <c r="IRX40" s="293"/>
      <c r="IRY40" s="293"/>
      <c r="IRZ40" s="293"/>
      <c r="ISA40" s="293"/>
      <c r="ISB40" s="293"/>
      <c r="ISC40" s="293"/>
      <c r="ISD40" s="293"/>
      <c r="ISE40" s="293"/>
      <c r="ISF40" s="293"/>
      <c r="ISG40" s="293"/>
      <c r="ISH40" s="293"/>
      <c r="ISI40" s="293"/>
      <c r="ISJ40" s="293"/>
      <c r="ISK40" s="293"/>
      <c r="ISL40" s="293"/>
      <c r="ISM40" s="293"/>
      <c r="ISN40" s="293"/>
      <c r="ISO40" s="293"/>
      <c r="ISP40" s="293"/>
      <c r="ISQ40" s="293"/>
      <c r="ISR40" s="293"/>
      <c r="ISS40" s="293"/>
      <c r="IST40" s="293"/>
      <c r="ISU40" s="293"/>
      <c r="ISV40" s="293"/>
      <c r="ISW40" s="293"/>
      <c r="ISX40" s="293"/>
      <c r="ISY40" s="293"/>
      <c r="ISZ40" s="293"/>
      <c r="ITA40" s="293"/>
      <c r="ITB40" s="293"/>
      <c r="ITC40" s="293"/>
      <c r="ITD40" s="293"/>
      <c r="ITE40" s="293"/>
      <c r="ITF40" s="293"/>
      <c r="ITG40" s="293"/>
      <c r="ITH40" s="293"/>
      <c r="ITI40" s="293"/>
      <c r="ITJ40" s="293"/>
      <c r="ITK40" s="293"/>
      <c r="ITL40" s="293"/>
      <c r="ITM40" s="293"/>
      <c r="ITN40" s="293"/>
      <c r="ITO40" s="293"/>
      <c r="ITP40" s="293"/>
      <c r="ITQ40" s="293"/>
      <c r="ITR40" s="293"/>
      <c r="ITS40" s="293"/>
      <c r="ITT40" s="293"/>
      <c r="ITU40" s="293"/>
      <c r="ITV40" s="293"/>
      <c r="ITW40" s="293"/>
      <c r="ITX40" s="293"/>
      <c r="ITY40" s="293"/>
      <c r="ITZ40" s="293"/>
      <c r="IUA40" s="293"/>
      <c r="IUB40" s="293"/>
      <c r="IUC40" s="293"/>
      <c r="IUD40" s="293"/>
      <c r="IUE40" s="293"/>
      <c r="IUF40" s="293"/>
      <c r="IUG40" s="293"/>
      <c r="IUH40" s="293"/>
      <c r="IUI40" s="293"/>
      <c r="IUJ40" s="293"/>
      <c r="IUK40" s="293"/>
      <c r="IUL40" s="293"/>
      <c r="IUM40" s="293"/>
      <c r="IUN40" s="293"/>
      <c r="IUO40" s="293"/>
      <c r="IUP40" s="293"/>
      <c r="IUQ40" s="293"/>
      <c r="IUR40" s="293"/>
      <c r="IUS40" s="293"/>
      <c r="IUT40" s="293"/>
      <c r="IUU40" s="293"/>
      <c r="IUV40" s="293"/>
      <c r="IUW40" s="293"/>
      <c r="IUX40" s="293"/>
      <c r="IUY40" s="293"/>
      <c r="IUZ40" s="293"/>
      <c r="IVA40" s="293"/>
      <c r="IVB40" s="293"/>
      <c r="IVC40" s="293"/>
      <c r="IVD40" s="293"/>
      <c r="IVE40" s="293"/>
      <c r="IVF40" s="293"/>
      <c r="IVG40" s="293"/>
      <c r="IVH40" s="293"/>
      <c r="IVI40" s="293"/>
      <c r="IVJ40" s="293"/>
      <c r="IVK40" s="293"/>
      <c r="IVL40" s="293"/>
      <c r="IVM40" s="293"/>
      <c r="IVN40" s="293"/>
      <c r="IVO40" s="293"/>
      <c r="IVP40" s="293"/>
      <c r="IVQ40" s="293"/>
      <c r="IVR40" s="293"/>
      <c r="IVS40" s="293"/>
      <c r="IVT40" s="293"/>
      <c r="IVU40" s="293"/>
      <c r="IVV40" s="293"/>
      <c r="IVW40" s="293"/>
      <c r="IVX40" s="293"/>
      <c r="IVY40" s="293"/>
      <c r="IVZ40" s="293"/>
      <c r="IWA40" s="293"/>
      <c r="IWB40" s="293"/>
      <c r="IWC40" s="293"/>
      <c r="IWD40" s="293"/>
      <c r="IWE40" s="293"/>
      <c r="IWF40" s="293"/>
      <c r="IWG40" s="293"/>
      <c r="IWH40" s="293"/>
      <c r="IWI40" s="293"/>
      <c r="IWJ40" s="293"/>
      <c r="IWK40" s="293"/>
      <c r="IWL40" s="293"/>
      <c r="IWM40" s="293"/>
      <c r="IWN40" s="293"/>
      <c r="IWO40" s="293"/>
      <c r="IWP40" s="293"/>
      <c r="IWQ40" s="293"/>
      <c r="IWR40" s="293"/>
      <c r="IWS40" s="293"/>
      <c r="IWT40" s="293"/>
      <c r="IWU40" s="293"/>
      <c r="IWV40" s="293"/>
      <c r="IWW40" s="293"/>
      <c r="IWX40" s="293"/>
      <c r="IWY40" s="293"/>
      <c r="IWZ40" s="293"/>
      <c r="IXA40" s="293"/>
      <c r="IXB40" s="293"/>
      <c r="IXC40" s="293"/>
      <c r="IXD40" s="293"/>
      <c r="IXE40" s="293"/>
      <c r="IXF40" s="293"/>
      <c r="IXG40" s="293"/>
      <c r="IXH40" s="293"/>
      <c r="IXI40" s="293"/>
      <c r="IXJ40" s="293"/>
      <c r="IXK40" s="293"/>
      <c r="IXL40" s="293"/>
      <c r="IXM40" s="293"/>
      <c r="IXN40" s="293"/>
      <c r="IXO40" s="293"/>
      <c r="IXP40" s="293"/>
      <c r="IXQ40" s="293"/>
      <c r="IXR40" s="293"/>
      <c r="IXS40" s="293"/>
      <c r="IXT40" s="293"/>
      <c r="IXU40" s="293"/>
      <c r="IXV40" s="293"/>
      <c r="IXW40" s="293"/>
      <c r="IXX40" s="293"/>
      <c r="IXY40" s="293"/>
      <c r="IXZ40" s="293"/>
      <c r="IYA40" s="293"/>
      <c r="IYB40" s="293"/>
      <c r="IYC40" s="293"/>
      <c r="IYD40" s="293"/>
      <c r="IYE40" s="293"/>
      <c r="IYF40" s="293"/>
      <c r="IYG40" s="293"/>
      <c r="IYH40" s="293"/>
      <c r="IYI40" s="293"/>
      <c r="IYJ40" s="293"/>
      <c r="IYK40" s="293"/>
      <c r="IYL40" s="293"/>
      <c r="IYM40" s="293"/>
      <c r="IYN40" s="293"/>
      <c r="IYO40" s="293"/>
      <c r="IYP40" s="293"/>
      <c r="IYQ40" s="293"/>
      <c r="IYR40" s="293"/>
      <c r="IYS40" s="293"/>
      <c r="IYT40" s="293"/>
      <c r="IYU40" s="293"/>
      <c r="IYV40" s="293"/>
      <c r="IYW40" s="293"/>
      <c r="IYX40" s="293"/>
      <c r="IYY40" s="293"/>
      <c r="IYZ40" s="293"/>
      <c r="IZA40" s="293"/>
      <c r="IZB40" s="293"/>
      <c r="IZC40" s="293"/>
      <c r="IZD40" s="293"/>
      <c r="IZE40" s="293"/>
      <c r="IZF40" s="293"/>
      <c r="IZG40" s="293"/>
      <c r="IZH40" s="293"/>
      <c r="IZI40" s="293"/>
      <c r="IZJ40" s="293"/>
      <c r="IZK40" s="293"/>
      <c r="IZL40" s="293"/>
      <c r="IZM40" s="293"/>
      <c r="IZN40" s="293"/>
      <c r="IZO40" s="293"/>
      <c r="IZP40" s="293"/>
      <c r="IZQ40" s="293"/>
      <c r="IZR40" s="293"/>
      <c r="IZS40" s="293"/>
      <c r="IZT40" s="293"/>
      <c r="IZU40" s="293"/>
      <c r="IZV40" s="293"/>
      <c r="IZW40" s="293"/>
      <c r="IZX40" s="293"/>
      <c r="IZY40" s="293"/>
      <c r="IZZ40" s="293"/>
      <c r="JAA40" s="293"/>
      <c r="JAB40" s="293"/>
      <c r="JAC40" s="293"/>
      <c r="JAD40" s="293"/>
      <c r="JAE40" s="293"/>
      <c r="JAF40" s="293"/>
      <c r="JAG40" s="293"/>
      <c r="JAH40" s="293"/>
      <c r="JAI40" s="293"/>
      <c r="JAJ40" s="293"/>
      <c r="JAK40" s="293"/>
      <c r="JAL40" s="293"/>
      <c r="JAM40" s="293"/>
      <c r="JAN40" s="293"/>
      <c r="JAO40" s="293"/>
      <c r="JAP40" s="293"/>
      <c r="JAQ40" s="293"/>
      <c r="JAR40" s="293"/>
      <c r="JAS40" s="293"/>
      <c r="JAT40" s="293"/>
      <c r="JAU40" s="293"/>
      <c r="JAV40" s="293"/>
      <c r="JAW40" s="293"/>
      <c r="JAX40" s="293"/>
      <c r="JAY40" s="293"/>
      <c r="JAZ40" s="293"/>
      <c r="JBA40" s="293"/>
      <c r="JBB40" s="293"/>
      <c r="JBC40" s="293"/>
      <c r="JBD40" s="293"/>
      <c r="JBE40" s="293"/>
      <c r="JBF40" s="293"/>
      <c r="JBG40" s="293"/>
      <c r="JBH40" s="293"/>
      <c r="JBI40" s="293"/>
      <c r="JBJ40" s="293"/>
      <c r="JBK40" s="293"/>
      <c r="JBL40" s="293"/>
      <c r="JBM40" s="293"/>
      <c r="JBN40" s="293"/>
      <c r="JBO40" s="293"/>
      <c r="JBP40" s="293"/>
      <c r="JBQ40" s="293"/>
      <c r="JBR40" s="293"/>
      <c r="JBS40" s="293"/>
      <c r="JBT40" s="293"/>
      <c r="JBU40" s="293"/>
      <c r="JBV40" s="293"/>
      <c r="JBW40" s="293"/>
      <c r="JBX40" s="293"/>
      <c r="JBY40" s="293"/>
      <c r="JBZ40" s="293"/>
      <c r="JCA40" s="293"/>
      <c r="JCB40" s="293"/>
      <c r="JCC40" s="293"/>
      <c r="JCD40" s="293"/>
      <c r="JCE40" s="293"/>
      <c r="JCF40" s="293"/>
      <c r="JCG40" s="293"/>
      <c r="JCH40" s="293"/>
      <c r="JCI40" s="293"/>
      <c r="JCJ40" s="293"/>
      <c r="JCK40" s="293"/>
      <c r="JCL40" s="293"/>
      <c r="JCM40" s="293"/>
      <c r="JCN40" s="293"/>
      <c r="JCO40" s="293"/>
      <c r="JCP40" s="293"/>
      <c r="JCQ40" s="293"/>
      <c r="JCR40" s="293"/>
      <c r="JCS40" s="293"/>
      <c r="JCT40" s="293"/>
      <c r="JCU40" s="293"/>
      <c r="JCV40" s="293"/>
      <c r="JCW40" s="293"/>
      <c r="JCX40" s="293"/>
      <c r="JCY40" s="293"/>
      <c r="JCZ40" s="293"/>
      <c r="JDA40" s="293"/>
      <c r="JDB40" s="293"/>
      <c r="JDC40" s="293"/>
      <c r="JDD40" s="293"/>
      <c r="JDE40" s="293"/>
      <c r="JDF40" s="293"/>
      <c r="JDG40" s="293"/>
      <c r="JDH40" s="293"/>
      <c r="JDI40" s="293"/>
      <c r="JDJ40" s="293"/>
      <c r="JDK40" s="293"/>
      <c r="JDL40" s="293"/>
      <c r="JDM40" s="293"/>
      <c r="JDN40" s="293"/>
      <c r="JDO40" s="293"/>
      <c r="JDP40" s="293"/>
      <c r="JDQ40" s="293"/>
      <c r="JDR40" s="293"/>
      <c r="JDS40" s="293"/>
      <c r="JDT40" s="293"/>
      <c r="JDU40" s="293"/>
      <c r="JDV40" s="293"/>
      <c r="JDW40" s="293"/>
      <c r="JDX40" s="293"/>
      <c r="JDY40" s="293"/>
      <c r="JDZ40" s="293"/>
      <c r="JEA40" s="293"/>
      <c r="JEB40" s="293"/>
      <c r="JEC40" s="293"/>
      <c r="JED40" s="293"/>
      <c r="JEE40" s="293"/>
      <c r="JEF40" s="293"/>
      <c r="JEG40" s="293"/>
      <c r="JEH40" s="293"/>
      <c r="JEI40" s="293"/>
      <c r="JEJ40" s="293"/>
      <c r="JEK40" s="293"/>
      <c r="JEL40" s="293"/>
      <c r="JEM40" s="293"/>
      <c r="JEN40" s="293"/>
      <c r="JEO40" s="293"/>
      <c r="JEP40" s="293"/>
      <c r="JEQ40" s="293"/>
      <c r="JER40" s="293"/>
      <c r="JES40" s="293"/>
      <c r="JET40" s="293"/>
      <c r="JEU40" s="293"/>
      <c r="JEV40" s="293"/>
      <c r="JEW40" s="293"/>
      <c r="JEX40" s="293"/>
      <c r="JEY40" s="293"/>
      <c r="JEZ40" s="293"/>
      <c r="JFA40" s="293"/>
      <c r="JFB40" s="293"/>
      <c r="JFC40" s="293"/>
      <c r="JFD40" s="293"/>
      <c r="JFE40" s="293"/>
      <c r="JFF40" s="293"/>
      <c r="JFG40" s="293"/>
      <c r="JFH40" s="293"/>
      <c r="JFI40" s="293"/>
      <c r="JFJ40" s="293"/>
      <c r="JFK40" s="293"/>
      <c r="JFL40" s="293"/>
      <c r="JFM40" s="293"/>
      <c r="JFN40" s="293"/>
      <c r="JFO40" s="293"/>
      <c r="JFP40" s="293"/>
      <c r="JFQ40" s="293"/>
      <c r="JFR40" s="293"/>
      <c r="JFS40" s="293"/>
      <c r="JFT40" s="293"/>
      <c r="JFU40" s="293"/>
      <c r="JFV40" s="293"/>
      <c r="JFW40" s="293"/>
      <c r="JFX40" s="293"/>
      <c r="JFY40" s="293"/>
      <c r="JFZ40" s="293"/>
      <c r="JGA40" s="293"/>
      <c r="JGB40" s="293"/>
      <c r="JGC40" s="293"/>
      <c r="JGD40" s="293"/>
      <c r="JGE40" s="293"/>
      <c r="JGF40" s="293"/>
      <c r="JGG40" s="293"/>
      <c r="JGH40" s="293"/>
      <c r="JGI40" s="293"/>
      <c r="JGJ40" s="293"/>
      <c r="JGK40" s="293"/>
      <c r="JGL40" s="293"/>
      <c r="JGM40" s="293"/>
      <c r="JGN40" s="293"/>
      <c r="JGO40" s="293"/>
      <c r="JGP40" s="293"/>
      <c r="JGQ40" s="293"/>
      <c r="JGR40" s="293"/>
      <c r="JGS40" s="293"/>
      <c r="JGT40" s="293"/>
      <c r="JGU40" s="293"/>
      <c r="JGV40" s="293"/>
      <c r="JGW40" s="293"/>
      <c r="JGX40" s="293"/>
      <c r="JGY40" s="293"/>
      <c r="JGZ40" s="293"/>
      <c r="JHA40" s="293"/>
      <c r="JHB40" s="293"/>
      <c r="JHC40" s="293"/>
      <c r="JHD40" s="293"/>
      <c r="JHE40" s="293"/>
      <c r="JHF40" s="293"/>
      <c r="JHG40" s="293"/>
      <c r="JHH40" s="293"/>
      <c r="JHI40" s="293"/>
      <c r="JHJ40" s="293"/>
      <c r="JHK40" s="293"/>
      <c r="JHL40" s="293"/>
      <c r="JHM40" s="293"/>
      <c r="JHN40" s="293"/>
      <c r="JHO40" s="293"/>
      <c r="JHP40" s="293"/>
      <c r="JHQ40" s="293"/>
      <c r="JHR40" s="293"/>
      <c r="JHS40" s="293"/>
      <c r="JHT40" s="293"/>
      <c r="JHU40" s="293"/>
      <c r="JHV40" s="293"/>
      <c r="JHW40" s="293"/>
      <c r="JHX40" s="293"/>
      <c r="JHY40" s="293"/>
      <c r="JHZ40" s="293"/>
      <c r="JIA40" s="293"/>
      <c r="JIB40" s="293"/>
      <c r="JIC40" s="293"/>
      <c r="JID40" s="293"/>
      <c r="JIE40" s="293"/>
      <c r="JIF40" s="293"/>
      <c r="JIG40" s="293"/>
      <c r="JIH40" s="293"/>
      <c r="JII40" s="293"/>
      <c r="JIJ40" s="293"/>
      <c r="JIK40" s="293"/>
      <c r="JIL40" s="293"/>
      <c r="JIM40" s="293"/>
      <c r="JIN40" s="293"/>
      <c r="JIO40" s="293"/>
      <c r="JIP40" s="293"/>
      <c r="JIQ40" s="293"/>
      <c r="JIR40" s="293"/>
      <c r="JIS40" s="293"/>
      <c r="JIT40" s="293"/>
      <c r="JIU40" s="293"/>
      <c r="JIV40" s="293"/>
      <c r="JIW40" s="293"/>
      <c r="JIX40" s="293"/>
      <c r="JIY40" s="293"/>
      <c r="JIZ40" s="293"/>
      <c r="JJA40" s="293"/>
      <c r="JJB40" s="293"/>
      <c r="JJC40" s="293"/>
      <c r="JJD40" s="293"/>
      <c r="JJE40" s="293"/>
      <c r="JJF40" s="293"/>
      <c r="JJG40" s="293"/>
      <c r="JJH40" s="293"/>
      <c r="JJI40" s="293"/>
      <c r="JJJ40" s="293"/>
      <c r="JJK40" s="293"/>
      <c r="JJL40" s="293"/>
      <c r="JJM40" s="293"/>
      <c r="JJN40" s="293"/>
      <c r="JJO40" s="293"/>
      <c r="JJP40" s="293"/>
      <c r="JJQ40" s="293"/>
      <c r="JJR40" s="293"/>
      <c r="JJS40" s="293"/>
      <c r="JJT40" s="293"/>
      <c r="JJU40" s="293"/>
      <c r="JJV40" s="293"/>
      <c r="JJW40" s="293"/>
      <c r="JJX40" s="293"/>
      <c r="JJY40" s="293"/>
      <c r="JJZ40" s="293"/>
      <c r="JKA40" s="293"/>
      <c r="JKB40" s="293"/>
      <c r="JKC40" s="293"/>
      <c r="JKD40" s="293"/>
      <c r="JKE40" s="293"/>
      <c r="JKF40" s="293"/>
      <c r="JKG40" s="293"/>
      <c r="JKH40" s="293"/>
      <c r="JKI40" s="293"/>
      <c r="JKJ40" s="293"/>
      <c r="JKK40" s="293"/>
      <c r="JKL40" s="293"/>
      <c r="JKM40" s="293"/>
      <c r="JKN40" s="293"/>
      <c r="JKO40" s="293"/>
      <c r="JKP40" s="293"/>
      <c r="JKQ40" s="293"/>
      <c r="JKR40" s="293"/>
      <c r="JKS40" s="293"/>
      <c r="JKT40" s="293"/>
      <c r="JKU40" s="293"/>
      <c r="JKV40" s="293"/>
      <c r="JKW40" s="293"/>
      <c r="JKX40" s="293"/>
      <c r="JKY40" s="293"/>
      <c r="JKZ40" s="293"/>
      <c r="JLA40" s="293"/>
      <c r="JLB40" s="293"/>
      <c r="JLC40" s="293"/>
      <c r="JLD40" s="293"/>
      <c r="JLE40" s="293"/>
      <c r="JLF40" s="293"/>
      <c r="JLG40" s="293"/>
      <c r="JLH40" s="293"/>
      <c r="JLI40" s="293"/>
      <c r="JLJ40" s="293"/>
      <c r="JLK40" s="293"/>
      <c r="JLL40" s="293"/>
      <c r="JLM40" s="293"/>
      <c r="JLN40" s="293"/>
      <c r="JLO40" s="293"/>
      <c r="JLP40" s="293"/>
      <c r="JLQ40" s="293"/>
      <c r="JLR40" s="293"/>
      <c r="JLS40" s="293"/>
      <c r="JLT40" s="293"/>
      <c r="JLU40" s="293"/>
      <c r="JLV40" s="293"/>
      <c r="JLW40" s="293"/>
      <c r="JLX40" s="293"/>
      <c r="JLY40" s="293"/>
      <c r="JLZ40" s="293"/>
      <c r="JMA40" s="293"/>
      <c r="JMB40" s="293"/>
      <c r="JMC40" s="293"/>
      <c r="JMD40" s="293"/>
      <c r="JME40" s="293"/>
      <c r="JMF40" s="293"/>
      <c r="JMG40" s="293"/>
      <c r="JMH40" s="293"/>
      <c r="JMI40" s="293"/>
      <c r="JMJ40" s="293"/>
      <c r="JMK40" s="293"/>
      <c r="JML40" s="293"/>
      <c r="JMM40" s="293"/>
      <c r="JMN40" s="293"/>
      <c r="JMO40" s="293"/>
      <c r="JMP40" s="293"/>
      <c r="JMQ40" s="293"/>
      <c r="JMR40" s="293"/>
      <c r="JMS40" s="293"/>
      <c r="JMT40" s="293"/>
      <c r="JMU40" s="293"/>
      <c r="JMV40" s="293"/>
      <c r="JMW40" s="293"/>
      <c r="JMX40" s="293"/>
      <c r="JMY40" s="293"/>
      <c r="JMZ40" s="293"/>
      <c r="JNA40" s="293"/>
      <c r="JNB40" s="293"/>
      <c r="JNC40" s="293"/>
      <c r="JND40" s="293"/>
      <c r="JNE40" s="293"/>
      <c r="JNF40" s="293"/>
      <c r="JNG40" s="293"/>
      <c r="JNH40" s="293"/>
      <c r="JNI40" s="293"/>
      <c r="JNJ40" s="293"/>
      <c r="JNK40" s="293"/>
      <c r="JNL40" s="293"/>
      <c r="JNM40" s="293"/>
      <c r="JNN40" s="293"/>
      <c r="JNO40" s="293"/>
      <c r="JNP40" s="293"/>
      <c r="JNQ40" s="293"/>
      <c r="JNR40" s="293"/>
      <c r="JNS40" s="293"/>
      <c r="JNT40" s="293"/>
      <c r="JNU40" s="293"/>
      <c r="JNV40" s="293"/>
      <c r="JNW40" s="293"/>
      <c r="JNX40" s="293"/>
      <c r="JNY40" s="293"/>
      <c r="JNZ40" s="293"/>
      <c r="JOA40" s="293"/>
      <c r="JOB40" s="293"/>
      <c r="JOC40" s="293"/>
      <c r="JOD40" s="293"/>
      <c r="JOE40" s="293"/>
      <c r="JOF40" s="293"/>
      <c r="JOG40" s="293"/>
      <c r="JOH40" s="293"/>
      <c r="JOI40" s="293"/>
      <c r="JOJ40" s="293"/>
      <c r="JOK40" s="293"/>
      <c r="JOL40" s="293"/>
      <c r="JOM40" s="293"/>
      <c r="JON40" s="293"/>
      <c r="JOO40" s="293"/>
      <c r="JOP40" s="293"/>
      <c r="JOQ40" s="293"/>
      <c r="JOR40" s="293"/>
      <c r="JOS40" s="293"/>
      <c r="JOT40" s="293"/>
      <c r="JOU40" s="293"/>
      <c r="JOV40" s="293"/>
      <c r="JOW40" s="293"/>
      <c r="JOX40" s="293"/>
      <c r="JOY40" s="293"/>
      <c r="JOZ40" s="293"/>
      <c r="JPA40" s="293"/>
      <c r="JPB40" s="293"/>
      <c r="JPC40" s="293"/>
      <c r="JPD40" s="293"/>
      <c r="JPE40" s="293"/>
      <c r="JPF40" s="293"/>
      <c r="JPG40" s="293"/>
      <c r="JPH40" s="293"/>
      <c r="JPI40" s="293"/>
      <c r="JPJ40" s="293"/>
      <c r="JPK40" s="293"/>
      <c r="JPL40" s="293"/>
      <c r="JPM40" s="293"/>
      <c r="JPN40" s="293"/>
      <c r="JPO40" s="293"/>
      <c r="JPP40" s="293"/>
      <c r="JPQ40" s="293"/>
      <c r="JPR40" s="293"/>
      <c r="JPS40" s="293"/>
      <c r="JPT40" s="293"/>
      <c r="JPU40" s="293"/>
      <c r="JPV40" s="293"/>
      <c r="JPW40" s="293"/>
      <c r="JPX40" s="293"/>
      <c r="JPY40" s="293"/>
      <c r="JPZ40" s="293"/>
      <c r="JQA40" s="293"/>
      <c r="JQB40" s="293"/>
      <c r="JQC40" s="293"/>
      <c r="JQD40" s="293"/>
      <c r="JQE40" s="293"/>
      <c r="JQF40" s="293"/>
      <c r="JQG40" s="293"/>
      <c r="JQH40" s="293"/>
      <c r="JQI40" s="293"/>
      <c r="JQJ40" s="293"/>
      <c r="JQK40" s="293"/>
      <c r="JQL40" s="293"/>
      <c r="JQM40" s="293"/>
      <c r="JQN40" s="293"/>
      <c r="JQO40" s="293"/>
      <c r="JQP40" s="293"/>
      <c r="JQQ40" s="293"/>
      <c r="JQR40" s="293"/>
      <c r="JQS40" s="293"/>
      <c r="JQT40" s="293"/>
      <c r="JQU40" s="293"/>
      <c r="JQV40" s="293"/>
      <c r="JQW40" s="293"/>
      <c r="JQX40" s="293"/>
      <c r="JQY40" s="293"/>
      <c r="JQZ40" s="293"/>
      <c r="JRA40" s="293"/>
      <c r="JRB40" s="293"/>
      <c r="JRC40" s="293"/>
      <c r="JRD40" s="293"/>
      <c r="JRE40" s="293"/>
      <c r="JRF40" s="293"/>
      <c r="JRG40" s="293"/>
      <c r="JRH40" s="293"/>
      <c r="JRI40" s="293"/>
      <c r="JRJ40" s="293"/>
      <c r="JRK40" s="293"/>
      <c r="JRL40" s="293"/>
      <c r="JRM40" s="293"/>
      <c r="JRN40" s="293"/>
      <c r="JRO40" s="293"/>
      <c r="JRP40" s="293"/>
      <c r="JRQ40" s="293"/>
      <c r="JRR40" s="293"/>
      <c r="JRS40" s="293"/>
      <c r="JRT40" s="293"/>
      <c r="JRU40" s="293"/>
      <c r="JRV40" s="293"/>
      <c r="JRW40" s="293"/>
      <c r="JRX40" s="293"/>
      <c r="JRY40" s="293"/>
      <c r="JRZ40" s="293"/>
      <c r="JSA40" s="293"/>
      <c r="JSB40" s="293"/>
      <c r="JSC40" s="293"/>
      <c r="JSD40" s="293"/>
      <c r="JSE40" s="293"/>
      <c r="JSF40" s="293"/>
      <c r="JSG40" s="293"/>
      <c r="JSH40" s="293"/>
      <c r="JSI40" s="293"/>
      <c r="JSJ40" s="293"/>
      <c r="JSK40" s="293"/>
      <c r="JSL40" s="293"/>
      <c r="JSM40" s="293"/>
      <c r="JSN40" s="293"/>
      <c r="JSO40" s="293"/>
      <c r="JSP40" s="293"/>
      <c r="JSQ40" s="293"/>
      <c r="JSR40" s="293"/>
      <c r="JSS40" s="293"/>
      <c r="JST40" s="293"/>
      <c r="JSU40" s="293"/>
      <c r="JSV40" s="293"/>
      <c r="JSW40" s="293"/>
      <c r="JSX40" s="293"/>
      <c r="JSY40" s="293"/>
      <c r="JSZ40" s="293"/>
      <c r="JTA40" s="293"/>
      <c r="JTB40" s="293"/>
      <c r="JTC40" s="293"/>
      <c r="JTD40" s="293"/>
      <c r="JTE40" s="293"/>
      <c r="JTF40" s="293"/>
      <c r="JTG40" s="293"/>
      <c r="JTH40" s="293"/>
      <c r="JTI40" s="293"/>
      <c r="JTJ40" s="293"/>
      <c r="JTK40" s="293"/>
      <c r="JTL40" s="293"/>
      <c r="JTM40" s="293"/>
      <c r="JTN40" s="293"/>
      <c r="JTO40" s="293"/>
      <c r="JTP40" s="293"/>
      <c r="JTQ40" s="293"/>
      <c r="JTR40" s="293"/>
      <c r="JTS40" s="293"/>
      <c r="JTT40" s="293"/>
      <c r="JTU40" s="293"/>
      <c r="JTV40" s="293"/>
      <c r="JTW40" s="293"/>
      <c r="JTX40" s="293"/>
      <c r="JTY40" s="293"/>
      <c r="JTZ40" s="293"/>
      <c r="JUA40" s="293"/>
      <c r="JUB40" s="293"/>
      <c r="JUC40" s="293"/>
      <c r="JUD40" s="293"/>
      <c r="JUE40" s="293"/>
      <c r="JUF40" s="293"/>
      <c r="JUG40" s="293"/>
      <c r="JUH40" s="293"/>
      <c r="JUI40" s="293"/>
      <c r="JUJ40" s="293"/>
      <c r="JUK40" s="293"/>
      <c r="JUL40" s="293"/>
      <c r="JUM40" s="293"/>
      <c r="JUN40" s="293"/>
      <c r="JUO40" s="293"/>
      <c r="JUP40" s="293"/>
      <c r="JUQ40" s="293"/>
      <c r="JUR40" s="293"/>
      <c r="JUS40" s="293"/>
      <c r="JUT40" s="293"/>
      <c r="JUU40" s="293"/>
      <c r="JUV40" s="293"/>
      <c r="JUW40" s="293"/>
      <c r="JUX40" s="293"/>
      <c r="JUY40" s="293"/>
      <c r="JUZ40" s="293"/>
      <c r="JVA40" s="293"/>
      <c r="JVB40" s="293"/>
      <c r="JVC40" s="293"/>
      <c r="JVD40" s="293"/>
      <c r="JVE40" s="293"/>
      <c r="JVF40" s="293"/>
      <c r="JVG40" s="293"/>
      <c r="JVH40" s="293"/>
      <c r="JVI40" s="293"/>
      <c r="JVJ40" s="293"/>
      <c r="JVK40" s="293"/>
      <c r="JVL40" s="293"/>
      <c r="JVM40" s="293"/>
      <c r="JVN40" s="293"/>
      <c r="JVO40" s="293"/>
      <c r="JVP40" s="293"/>
      <c r="JVQ40" s="293"/>
      <c r="JVR40" s="293"/>
      <c r="JVS40" s="293"/>
      <c r="JVT40" s="293"/>
      <c r="JVU40" s="293"/>
      <c r="JVV40" s="293"/>
      <c r="JVW40" s="293"/>
      <c r="JVX40" s="293"/>
      <c r="JVY40" s="293"/>
      <c r="JVZ40" s="293"/>
      <c r="JWA40" s="293"/>
      <c r="JWB40" s="293"/>
      <c r="JWC40" s="293"/>
      <c r="JWD40" s="293"/>
      <c r="JWE40" s="293"/>
      <c r="JWF40" s="293"/>
      <c r="JWG40" s="293"/>
      <c r="JWH40" s="293"/>
      <c r="JWI40" s="293"/>
      <c r="JWJ40" s="293"/>
      <c r="JWK40" s="293"/>
      <c r="JWL40" s="293"/>
      <c r="JWM40" s="293"/>
      <c r="JWN40" s="293"/>
      <c r="JWO40" s="293"/>
      <c r="JWP40" s="293"/>
      <c r="JWQ40" s="293"/>
      <c r="JWR40" s="293"/>
      <c r="JWS40" s="293"/>
      <c r="JWT40" s="293"/>
      <c r="JWU40" s="293"/>
      <c r="JWV40" s="293"/>
      <c r="JWW40" s="293"/>
      <c r="JWX40" s="293"/>
      <c r="JWY40" s="293"/>
      <c r="JWZ40" s="293"/>
      <c r="JXA40" s="293"/>
      <c r="JXB40" s="293"/>
      <c r="JXC40" s="293"/>
      <c r="JXD40" s="293"/>
      <c r="JXE40" s="293"/>
      <c r="JXF40" s="293"/>
      <c r="JXG40" s="293"/>
      <c r="JXH40" s="293"/>
      <c r="JXI40" s="293"/>
      <c r="JXJ40" s="293"/>
      <c r="JXK40" s="293"/>
      <c r="JXL40" s="293"/>
      <c r="JXM40" s="293"/>
      <c r="JXN40" s="293"/>
      <c r="JXO40" s="293"/>
      <c r="JXP40" s="293"/>
      <c r="JXQ40" s="293"/>
      <c r="JXR40" s="293"/>
      <c r="JXS40" s="293"/>
      <c r="JXT40" s="293"/>
      <c r="JXU40" s="293"/>
      <c r="JXV40" s="293"/>
      <c r="JXW40" s="293"/>
      <c r="JXX40" s="293"/>
      <c r="JXY40" s="293"/>
      <c r="JXZ40" s="293"/>
      <c r="JYA40" s="293"/>
      <c r="JYB40" s="293"/>
      <c r="JYC40" s="293"/>
      <c r="JYD40" s="293"/>
      <c r="JYE40" s="293"/>
      <c r="JYF40" s="293"/>
      <c r="JYG40" s="293"/>
      <c r="JYH40" s="293"/>
      <c r="JYI40" s="293"/>
      <c r="JYJ40" s="293"/>
      <c r="JYK40" s="293"/>
      <c r="JYL40" s="293"/>
      <c r="JYM40" s="293"/>
      <c r="JYN40" s="293"/>
      <c r="JYO40" s="293"/>
      <c r="JYP40" s="293"/>
      <c r="JYQ40" s="293"/>
      <c r="JYR40" s="293"/>
      <c r="JYS40" s="293"/>
      <c r="JYT40" s="293"/>
      <c r="JYU40" s="293"/>
      <c r="JYV40" s="293"/>
      <c r="JYW40" s="293"/>
      <c r="JYX40" s="293"/>
      <c r="JYY40" s="293"/>
      <c r="JYZ40" s="293"/>
      <c r="JZA40" s="293"/>
      <c r="JZB40" s="293"/>
      <c r="JZC40" s="293"/>
      <c r="JZD40" s="293"/>
      <c r="JZE40" s="293"/>
      <c r="JZF40" s="293"/>
      <c r="JZG40" s="293"/>
      <c r="JZH40" s="293"/>
      <c r="JZI40" s="293"/>
      <c r="JZJ40" s="293"/>
      <c r="JZK40" s="293"/>
      <c r="JZL40" s="293"/>
      <c r="JZM40" s="293"/>
      <c r="JZN40" s="293"/>
      <c r="JZO40" s="293"/>
      <c r="JZP40" s="293"/>
      <c r="JZQ40" s="293"/>
      <c r="JZR40" s="293"/>
      <c r="JZS40" s="293"/>
      <c r="JZT40" s="293"/>
      <c r="JZU40" s="293"/>
      <c r="JZV40" s="293"/>
      <c r="JZW40" s="293"/>
      <c r="JZX40" s="293"/>
      <c r="JZY40" s="293"/>
      <c r="JZZ40" s="293"/>
      <c r="KAA40" s="293"/>
      <c r="KAB40" s="293"/>
      <c r="KAC40" s="293"/>
      <c r="KAD40" s="293"/>
      <c r="KAE40" s="293"/>
      <c r="KAF40" s="293"/>
      <c r="KAG40" s="293"/>
      <c r="KAH40" s="293"/>
      <c r="KAI40" s="293"/>
      <c r="KAJ40" s="293"/>
      <c r="KAK40" s="293"/>
      <c r="KAL40" s="293"/>
      <c r="KAM40" s="293"/>
      <c r="KAN40" s="293"/>
      <c r="KAO40" s="293"/>
      <c r="KAP40" s="293"/>
      <c r="KAQ40" s="293"/>
      <c r="KAR40" s="293"/>
      <c r="KAS40" s="293"/>
      <c r="KAT40" s="293"/>
      <c r="KAU40" s="293"/>
      <c r="KAV40" s="293"/>
      <c r="KAW40" s="293"/>
      <c r="KAX40" s="293"/>
      <c r="KAY40" s="293"/>
      <c r="KAZ40" s="293"/>
      <c r="KBA40" s="293"/>
      <c r="KBB40" s="293"/>
      <c r="KBC40" s="293"/>
      <c r="KBD40" s="293"/>
      <c r="KBE40" s="293"/>
      <c r="KBF40" s="293"/>
      <c r="KBG40" s="293"/>
      <c r="KBH40" s="293"/>
      <c r="KBI40" s="293"/>
      <c r="KBJ40" s="293"/>
      <c r="KBK40" s="293"/>
      <c r="KBL40" s="293"/>
      <c r="KBM40" s="293"/>
      <c r="KBN40" s="293"/>
      <c r="KBO40" s="293"/>
      <c r="KBP40" s="293"/>
      <c r="KBQ40" s="293"/>
      <c r="KBR40" s="293"/>
      <c r="KBS40" s="293"/>
      <c r="KBT40" s="293"/>
      <c r="KBU40" s="293"/>
      <c r="KBV40" s="293"/>
      <c r="KBW40" s="293"/>
      <c r="KBX40" s="293"/>
      <c r="KBY40" s="293"/>
      <c r="KBZ40" s="293"/>
      <c r="KCA40" s="293"/>
      <c r="KCB40" s="293"/>
      <c r="KCC40" s="293"/>
      <c r="KCD40" s="293"/>
      <c r="KCE40" s="293"/>
      <c r="KCF40" s="293"/>
      <c r="KCG40" s="293"/>
      <c r="KCH40" s="293"/>
      <c r="KCI40" s="293"/>
      <c r="KCJ40" s="293"/>
      <c r="KCK40" s="293"/>
      <c r="KCL40" s="293"/>
      <c r="KCM40" s="293"/>
      <c r="KCN40" s="293"/>
      <c r="KCO40" s="293"/>
      <c r="KCP40" s="293"/>
      <c r="KCQ40" s="293"/>
      <c r="KCR40" s="293"/>
      <c r="KCS40" s="293"/>
      <c r="KCT40" s="293"/>
      <c r="KCU40" s="293"/>
      <c r="KCV40" s="293"/>
      <c r="KCW40" s="293"/>
      <c r="KCX40" s="293"/>
      <c r="KCY40" s="293"/>
      <c r="KCZ40" s="293"/>
      <c r="KDA40" s="293"/>
      <c r="KDB40" s="293"/>
      <c r="KDC40" s="293"/>
      <c r="KDD40" s="293"/>
      <c r="KDE40" s="293"/>
      <c r="KDF40" s="293"/>
      <c r="KDG40" s="293"/>
      <c r="KDH40" s="293"/>
      <c r="KDI40" s="293"/>
      <c r="KDJ40" s="293"/>
      <c r="KDK40" s="293"/>
      <c r="KDL40" s="293"/>
      <c r="KDM40" s="293"/>
      <c r="KDN40" s="293"/>
      <c r="KDO40" s="293"/>
      <c r="KDP40" s="293"/>
      <c r="KDQ40" s="293"/>
      <c r="KDR40" s="293"/>
      <c r="KDS40" s="293"/>
      <c r="KDT40" s="293"/>
      <c r="KDU40" s="293"/>
      <c r="KDV40" s="293"/>
      <c r="KDW40" s="293"/>
      <c r="KDX40" s="293"/>
      <c r="KDY40" s="293"/>
      <c r="KDZ40" s="293"/>
      <c r="KEA40" s="293"/>
      <c r="KEB40" s="293"/>
      <c r="KEC40" s="293"/>
      <c r="KED40" s="293"/>
      <c r="KEE40" s="293"/>
      <c r="KEF40" s="293"/>
      <c r="KEG40" s="293"/>
      <c r="KEH40" s="293"/>
      <c r="KEI40" s="293"/>
      <c r="KEJ40" s="293"/>
      <c r="KEK40" s="293"/>
      <c r="KEL40" s="293"/>
      <c r="KEM40" s="293"/>
      <c r="KEN40" s="293"/>
      <c r="KEO40" s="293"/>
      <c r="KEP40" s="293"/>
      <c r="KEQ40" s="293"/>
      <c r="KER40" s="293"/>
      <c r="KES40" s="293"/>
      <c r="KET40" s="293"/>
      <c r="KEU40" s="293"/>
      <c r="KEV40" s="293"/>
      <c r="KEW40" s="293"/>
      <c r="KEX40" s="293"/>
      <c r="KEY40" s="293"/>
      <c r="KEZ40" s="293"/>
      <c r="KFA40" s="293"/>
      <c r="KFB40" s="293"/>
      <c r="KFC40" s="293"/>
      <c r="KFD40" s="293"/>
      <c r="KFE40" s="293"/>
      <c r="KFF40" s="293"/>
      <c r="KFG40" s="293"/>
      <c r="KFH40" s="293"/>
      <c r="KFI40" s="293"/>
      <c r="KFJ40" s="293"/>
      <c r="KFK40" s="293"/>
      <c r="KFL40" s="293"/>
      <c r="KFM40" s="293"/>
      <c r="KFN40" s="293"/>
      <c r="KFO40" s="293"/>
      <c r="KFP40" s="293"/>
      <c r="KFQ40" s="293"/>
      <c r="KFR40" s="293"/>
      <c r="KFS40" s="293"/>
      <c r="KFT40" s="293"/>
      <c r="KFU40" s="293"/>
      <c r="KFV40" s="293"/>
      <c r="KFW40" s="293"/>
      <c r="KFX40" s="293"/>
      <c r="KFY40" s="293"/>
      <c r="KFZ40" s="293"/>
      <c r="KGA40" s="293"/>
      <c r="KGB40" s="293"/>
      <c r="KGC40" s="293"/>
      <c r="KGD40" s="293"/>
      <c r="KGE40" s="293"/>
      <c r="KGF40" s="293"/>
      <c r="KGG40" s="293"/>
      <c r="KGH40" s="293"/>
      <c r="KGI40" s="293"/>
      <c r="KGJ40" s="293"/>
      <c r="KGK40" s="293"/>
      <c r="KGL40" s="293"/>
      <c r="KGM40" s="293"/>
      <c r="KGN40" s="293"/>
      <c r="KGO40" s="293"/>
      <c r="KGP40" s="293"/>
      <c r="KGQ40" s="293"/>
      <c r="KGR40" s="293"/>
      <c r="KGS40" s="293"/>
      <c r="KGT40" s="293"/>
      <c r="KGU40" s="293"/>
      <c r="KGV40" s="293"/>
      <c r="KGW40" s="293"/>
      <c r="KGX40" s="293"/>
      <c r="KGY40" s="293"/>
      <c r="KGZ40" s="293"/>
      <c r="KHA40" s="293"/>
      <c r="KHB40" s="293"/>
      <c r="KHC40" s="293"/>
      <c r="KHD40" s="293"/>
      <c r="KHE40" s="293"/>
      <c r="KHF40" s="293"/>
      <c r="KHG40" s="293"/>
      <c r="KHH40" s="293"/>
      <c r="KHI40" s="293"/>
      <c r="KHJ40" s="293"/>
      <c r="KHK40" s="293"/>
      <c r="KHL40" s="293"/>
      <c r="KHM40" s="293"/>
      <c r="KHN40" s="293"/>
      <c r="KHO40" s="293"/>
      <c r="KHP40" s="293"/>
      <c r="KHQ40" s="293"/>
      <c r="KHR40" s="293"/>
      <c r="KHS40" s="293"/>
      <c r="KHT40" s="293"/>
      <c r="KHU40" s="293"/>
      <c r="KHV40" s="293"/>
      <c r="KHW40" s="293"/>
      <c r="KHX40" s="293"/>
      <c r="KHY40" s="293"/>
      <c r="KHZ40" s="293"/>
      <c r="KIA40" s="293"/>
      <c r="KIB40" s="293"/>
      <c r="KIC40" s="293"/>
      <c r="KID40" s="293"/>
      <c r="KIE40" s="293"/>
      <c r="KIF40" s="293"/>
      <c r="KIG40" s="293"/>
      <c r="KIH40" s="293"/>
      <c r="KII40" s="293"/>
      <c r="KIJ40" s="293"/>
      <c r="KIK40" s="293"/>
      <c r="KIL40" s="293"/>
      <c r="KIM40" s="293"/>
      <c r="KIN40" s="293"/>
      <c r="KIO40" s="293"/>
      <c r="KIP40" s="293"/>
      <c r="KIQ40" s="293"/>
      <c r="KIR40" s="293"/>
      <c r="KIS40" s="293"/>
      <c r="KIT40" s="293"/>
      <c r="KIU40" s="293"/>
      <c r="KIV40" s="293"/>
      <c r="KIW40" s="293"/>
      <c r="KIX40" s="293"/>
      <c r="KIY40" s="293"/>
      <c r="KIZ40" s="293"/>
      <c r="KJA40" s="293"/>
      <c r="KJB40" s="293"/>
      <c r="KJC40" s="293"/>
      <c r="KJD40" s="293"/>
      <c r="KJE40" s="293"/>
      <c r="KJF40" s="293"/>
      <c r="KJG40" s="293"/>
      <c r="KJH40" s="293"/>
      <c r="KJI40" s="293"/>
      <c r="KJJ40" s="293"/>
      <c r="KJK40" s="293"/>
      <c r="KJL40" s="293"/>
      <c r="KJM40" s="293"/>
      <c r="KJN40" s="293"/>
      <c r="KJO40" s="293"/>
      <c r="KJP40" s="293"/>
      <c r="KJQ40" s="293"/>
      <c r="KJR40" s="293"/>
      <c r="KJS40" s="293"/>
      <c r="KJT40" s="293"/>
      <c r="KJU40" s="293"/>
      <c r="KJV40" s="293"/>
      <c r="KJW40" s="293"/>
      <c r="KJX40" s="293"/>
      <c r="KJY40" s="293"/>
      <c r="KJZ40" s="293"/>
      <c r="KKA40" s="293"/>
      <c r="KKB40" s="293"/>
      <c r="KKC40" s="293"/>
      <c r="KKD40" s="293"/>
      <c r="KKE40" s="293"/>
      <c r="KKF40" s="293"/>
      <c r="KKG40" s="293"/>
      <c r="KKH40" s="293"/>
      <c r="KKI40" s="293"/>
      <c r="KKJ40" s="293"/>
      <c r="KKK40" s="293"/>
      <c r="KKL40" s="293"/>
      <c r="KKM40" s="293"/>
      <c r="KKN40" s="293"/>
      <c r="KKO40" s="293"/>
      <c r="KKP40" s="293"/>
      <c r="KKQ40" s="293"/>
      <c r="KKR40" s="293"/>
      <c r="KKS40" s="293"/>
      <c r="KKT40" s="293"/>
      <c r="KKU40" s="293"/>
      <c r="KKV40" s="293"/>
      <c r="KKW40" s="293"/>
      <c r="KKX40" s="293"/>
      <c r="KKY40" s="293"/>
      <c r="KKZ40" s="293"/>
      <c r="KLA40" s="293"/>
      <c r="KLB40" s="293"/>
      <c r="KLC40" s="293"/>
      <c r="KLD40" s="293"/>
      <c r="KLE40" s="293"/>
      <c r="KLF40" s="293"/>
      <c r="KLG40" s="293"/>
      <c r="KLH40" s="293"/>
      <c r="KLI40" s="293"/>
      <c r="KLJ40" s="293"/>
      <c r="KLK40" s="293"/>
      <c r="KLL40" s="293"/>
      <c r="KLM40" s="293"/>
      <c r="KLN40" s="293"/>
      <c r="KLO40" s="293"/>
      <c r="KLP40" s="293"/>
      <c r="KLQ40" s="293"/>
      <c r="KLR40" s="293"/>
      <c r="KLS40" s="293"/>
      <c r="KLT40" s="293"/>
      <c r="KLU40" s="293"/>
      <c r="KLV40" s="293"/>
      <c r="KLW40" s="293"/>
      <c r="KLX40" s="293"/>
      <c r="KLY40" s="293"/>
      <c r="KLZ40" s="293"/>
      <c r="KMA40" s="293"/>
      <c r="KMB40" s="293"/>
      <c r="KMC40" s="293"/>
      <c r="KMD40" s="293"/>
      <c r="KME40" s="293"/>
      <c r="KMF40" s="293"/>
      <c r="KMG40" s="293"/>
      <c r="KMH40" s="293"/>
      <c r="KMI40" s="293"/>
      <c r="KMJ40" s="293"/>
      <c r="KMK40" s="293"/>
      <c r="KML40" s="293"/>
      <c r="KMM40" s="293"/>
      <c r="KMN40" s="293"/>
      <c r="KMO40" s="293"/>
      <c r="KMP40" s="293"/>
      <c r="KMQ40" s="293"/>
      <c r="KMR40" s="293"/>
      <c r="KMS40" s="293"/>
      <c r="KMT40" s="293"/>
      <c r="KMU40" s="293"/>
      <c r="KMV40" s="293"/>
      <c r="KMW40" s="293"/>
      <c r="KMX40" s="293"/>
      <c r="KMY40" s="293"/>
      <c r="KMZ40" s="293"/>
      <c r="KNA40" s="293"/>
      <c r="KNB40" s="293"/>
      <c r="KNC40" s="293"/>
      <c r="KND40" s="293"/>
      <c r="KNE40" s="293"/>
      <c r="KNF40" s="293"/>
      <c r="KNG40" s="293"/>
      <c r="KNH40" s="293"/>
      <c r="KNI40" s="293"/>
      <c r="KNJ40" s="293"/>
      <c r="KNK40" s="293"/>
      <c r="KNL40" s="293"/>
      <c r="KNM40" s="293"/>
      <c r="KNN40" s="293"/>
      <c r="KNO40" s="293"/>
      <c r="KNP40" s="293"/>
      <c r="KNQ40" s="293"/>
      <c r="KNR40" s="293"/>
      <c r="KNS40" s="293"/>
      <c r="KNT40" s="293"/>
      <c r="KNU40" s="293"/>
      <c r="KNV40" s="293"/>
      <c r="KNW40" s="293"/>
      <c r="KNX40" s="293"/>
      <c r="KNY40" s="293"/>
      <c r="KNZ40" s="293"/>
      <c r="KOA40" s="293"/>
      <c r="KOB40" s="293"/>
      <c r="KOC40" s="293"/>
      <c r="KOD40" s="293"/>
      <c r="KOE40" s="293"/>
      <c r="KOF40" s="293"/>
      <c r="KOG40" s="293"/>
      <c r="KOH40" s="293"/>
      <c r="KOI40" s="293"/>
      <c r="KOJ40" s="293"/>
      <c r="KOK40" s="293"/>
      <c r="KOL40" s="293"/>
      <c r="KOM40" s="293"/>
      <c r="KON40" s="293"/>
      <c r="KOO40" s="293"/>
      <c r="KOP40" s="293"/>
      <c r="KOQ40" s="293"/>
      <c r="KOR40" s="293"/>
      <c r="KOS40" s="293"/>
      <c r="KOT40" s="293"/>
      <c r="KOU40" s="293"/>
      <c r="KOV40" s="293"/>
      <c r="KOW40" s="293"/>
      <c r="KOX40" s="293"/>
      <c r="KOY40" s="293"/>
      <c r="KOZ40" s="293"/>
      <c r="KPA40" s="293"/>
      <c r="KPB40" s="293"/>
      <c r="KPC40" s="293"/>
      <c r="KPD40" s="293"/>
      <c r="KPE40" s="293"/>
      <c r="KPF40" s="293"/>
      <c r="KPG40" s="293"/>
      <c r="KPH40" s="293"/>
      <c r="KPI40" s="293"/>
      <c r="KPJ40" s="293"/>
      <c r="KPK40" s="293"/>
      <c r="KPL40" s="293"/>
      <c r="KPM40" s="293"/>
      <c r="KPN40" s="293"/>
      <c r="KPO40" s="293"/>
      <c r="KPP40" s="293"/>
      <c r="KPQ40" s="293"/>
      <c r="KPR40" s="293"/>
      <c r="KPS40" s="293"/>
      <c r="KPT40" s="293"/>
      <c r="KPU40" s="293"/>
      <c r="KPV40" s="293"/>
      <c r="KPW40" s="293"/>
      <c r="KPX40" s="293"/>
      <c r="KPY40" s="293"/>
      <c r="KPZ40" s="293"/>
      <c r="KQA40" s="293"/>
      <c r="KQB40" s="293"/>
      <c r="KQC40" s="293"/>
      <c r="KQD40" s="293"/>
      <c r="KQE40" s="293"/>
      <c r="KQF40" s="293"/>
      <c r="KQG40" s="293"/>
      <c r="KQH40" s="293"/>
      <c r="KQI40" s="293"/>
      <c r="KQJ40" s="293"/>
      <c r="KQK40" s="293"/>
      <c r="KQL40" s="293"/>
      <c r="KQM40" s="293"/>
      <c r="KQN40" s="293"/>
      <c r="KQO40" s="293"/>
      <c r="KQP40" s="293"/>
      <c r="KQQ40" s="293"/>
      <c r="KQR40" s="293"/>
      <c r="KQS40" s="293"/>
      <c r="KQT40" s="293"/>
      <c r="KQU40" s="293"/>
      <c r="KQV40" s="293"/>
      <c r="KQW40" s="293"/>
      <c r="KQX40" s="293"/>
      <c r="KQY40" s="293"/>
      <c r="KQZ40" s="293"/>
      <c r="KRA40" s="293"/>
      <c r="KRB40" s="293"/>
      <c r="KRC40" s="293"/>
      <c r="KRD40" s="293"/>
      <c r="KRE40" s="293"/>
      <c r="KRF40" s="293"/>
      <c r="KRG40" s="293"/>
      <c r="KRH40" s="293"/>
      <c r="KRI40" s="293"/>
      <c r="KRJ40" s="293"/>
      <c r="KRK40" s="293"/>
      <c r="KRL40" s="293"/>
      <c r="KRM40" s="293"/>
      <c r="KRN40" s="293"/>
      <c r="KRO40" s="293"/>
      <c r="KRP40" s="293"/>
      <c r="KRQ40" s="293"/>
      <c r="KRR40" s="293"/>
      <c r="KRS40" s="293"/>
      <c r="KRT40" s="293"/>
      <c r="KRU40" s="293"/>
      <c r="KRV40" s="293"/>
      <c r="KRW40" s="293"/>
      <c r="KRX40" s="293"/>
      <c r="KRY40" s="293"/>
      <c r="KRZ40" s="293"/>
      <c r="KSA40" s="293"/>
      <c r="KSB40" s="293"/>
      <c r="KSC40" s="293"/>
      <c r="KSD40" s="293"/>
      <c r="KSE40" s="293"/>
      <c r="KSF40" s="293"/>
      <c r="KSG40" s="293"/>
      <c r="KSH40" s="293"/>
      <c r="KSI40" s="293"/>
      <c r="KSJ40" s="293"/>
      <c r="KSK40" s="293"/>
      <c r="KSL40" s="293"/>
      <c r="KSM40" s="293"/>
      <c r="KSN40" s="293"/>
      <c r="KSO40" s="293"/>
      <c r="KSP40" s="293"/>
      <c r="KSQ40" s="293"/>
      <c r="KSR40" s="293"/>
      <c r="KSS40" s="293"/>
      <c r="KST40" s="293"/>
      <c r="KSU40" s="293"/>
      <c r="KSV40" s="293"/>
      <c r="KSW40" s="293"/>
      <c r="KSX40" s="293"/>
      <c r="KSY40" s="293"/>
      <c r="KSZ40" s="293"/>
      <c r="KTA40" s="293"/>
      <c r="KTB40" s="293"/>
      <c r="KTC40" s="293"/>
      <c r="KTD40" s="293"/>
      <c r="KTE40" s="293"/>
      <c r="KTF40" s="293"/>
      <c r="KTG40" s="293"/>
      <c r="KTH40" s="293"/>
      <c r="KTI40" s="293"/>
      <c r="KTJ40" s="293"/>
      <c r="KTK40" s="293"/>
      <c r="KTL40" s="293"/>
      <c r="KTM40" s="293"/>
      <c r="KTN40" s="293"/>
      <c r="KTO40" s="293"/>
      <c r="KTP40" s="293"/>
      <c r="KTQ40" s="293"/>
      <c r="KTR40" s="293"/>
      <c r="KTS40" s="293"/>
      <c r="KTT40" s="293"/>
      <c r="KTU40" s="293"/>
      <c r="KTV40" s="293"/>
      <c r="KTW40" s="293"/>
      <c r="KTX40" s="293"/>
      <c r="KTY40" s="293"/>
      <c r="KTZ40" s="293"/>
      <c r="KUA40" s="293"/>
      <c r="KUB40" s="293"/>
      <c r="KUC40" s="293"/>
      <c r="KUD40" s="293"/>
      <c r="KUE40" s="293"/>
      <c r="KUF40" s="293"/>
      <c r="KUG40" s="293"/>
      <c r="KUH40" s="293"/>
      <c r="KUI40" s="293"/>
      <c r="KUJ40" s="293"/>
      <c r="KUK40" s="293"/>
      <c r="KUL40" s="293"/>
      <c r="KUM40" s="293"/>
      <c r="KUN40" s="293"/>
      <c r="KUO40" s="293"/>
      <c r="KUP40" s="293"/>
      <c r="KUQ40" s="293"/>
      <c r="KUR40" s="293"/>
      <c r="KUS40" s="293"/>
      <c r="KUT40" s="293"/>
      <c r="KUU40" s="293"/>
      <c r="KUV40" s="293"/>
      <c r="KUW40" s="293"/>
      <c r="KUX40" s="293"/>
      <c r="KUY40" s="293"/>
      <c r="KUZ40" s="293"/>
      <c r="KVA40" s="293"/>
      <c r="KVB40" s="293"/>
      <c r="KVC40" s="293"/>
      <c r="KVD40" s="293"/>
      <c r="KVE40" s="293"/>
      <c r="KVF40" s="293"/>
      <c r="KVG40" s="293"/>
      <c r="KVH40" s="293"/>
      <c r="KVI40" s="293"/>
      <c r="KVJ40" s="293"/>
      <c r="KVK40" s="293"/>
      <c r="KVL40" s="293"/>
      <c r="KVM40" s="293"/>
      <c r="KVN40" s="293"/>
      <c r="KVO40" s="293"/>
      <c r="KVP40" s="293"/>
      <c r="KVQ40" s="293"/>
      <c r="KVR40" s="293"/>
      <c r="KVS40" s="293"/>
      <c r="KVT40" s="293"/>
      <c r="KVU40" s="293"/>
      <c r="KVV40" s="293"/>
      <c r="KVW40" s="293"/>
      <c r="KVX40" s="293"/>
      <c r="KVY40" s="293"/>
      <c r="KVZ40" s="293"/>
      <c r="KWA40" s="293"/>
      <c r="KWB40" s="293"/>
      <c r="KWC40" s="293"/>
      <c r="KWD40" s="293"/>
      <c r="KWE40" s="293"/>
      <c r="KWF40" s="293"/>
      <c r="KWG40" s="293"/>
      <c r="KWH40" s="293"/>
      <c r="KWI40" s="293"/>
      <c r="KWJ40" s="293"/>
      <c r="KWK40" s="293"/>
      <c r="KWL40" s="293"/>
      <c r="KWM40" s="293"/>
      <c r="KWN40" s="293"/>
      <c r="KWO40" s="293"/>
      <c r="KWP40" s="293"/>
      <c r="KWQ40" s="293"/>
      <c r="KWR40" s="293"/>
      <c r="KWS40" s="293"/>
      <c r="KWT40" s="293"/>
      <c r="KWU40" s="293"/>
      <c r="KWV40" s="293"/>
      <c r="KWW40" s="293"/>
      <c r="KWX40" s="293"/>
      <c r="KWY40" s="293"/>
      <c r="KWZ40" s="293"/>
      <c r="KXA40" s="293"/>
      <c r="KXB40" s="293"/>
      <c r="KXC40" s="293"/>
      <c r="KXD40" s="293"/>
      <c r="KXE40" s="293"/>
      <c r="KXF40" s="293"/>
      <c r="KXG40" s="293"/>
      <c r="KXH40" s="293"/>
      <c r="KXI40" s="293"/>
      <c r="KXJ40" s="293"/>
      <c r="KXK40" s="293"/>
      <c r="KXL40" s="293"/>
      <c r="KXM40" s="293"/>
      <c r="KXN40" s="293"/>
      <c r="KXO40" s="293"/>
      <c r="KXP40" s="293"/>
      <c r="KXQ40" s="293"/>
      <c r="KXR40" s="293"/>
      <c r="KXS40" s="293"/>
      <c r="KXT40" s="293"/>
      <c r="KXU40" s="293"/>
      <c r="KXV40" s="293"/>
      <c r="KXW40" s="293"/>
      <c r="KXX40" s="293"/>
      <c r="KXY40" s="293"/>
      <c r="KXZ40" s="293"/>
      <c r="KYA40" s="293"/>
      <c r="KYB40" s="293"/>
      <c r="KYC40" s="293"/>
      <c r="KYD40" s="293"/>
      <c r="KYE40" s="293"/>
      <c r="KYF40" s="293"/>
      <c r="KYG40" s="293"/>
      <c r="KYH40" s="293"/>
      <c r="KYI40" s="293"/>
      <c r="KYJ40" s="293"/>
      <c r="KYK40" s="293"/>
      <c r="KYL40" s="293"/>
      <c r="KYM40" s="293"/>
      <c r="KYN40" s="293"/>
      <c r="KYO40" s="293"/>
      <c r="KYP40" s="293"/>
      <c r="KYQ40" s="293"/>
      <c r="KYR40" s="293"/>
      <c r="KYS40" s="293"/>
      <c r="KYT40" s="293"/>
      <c r="KYU40" s="293"/>
      <c r="KYV40" s="293"/>
      <c r="KYW40" s="293"/>
      <c r="KYX40" s="293"/>
      <c r="KYY40" s="293"/>
      <c r="KYZ40" s="293"/>
      <c r="KZA40" s="293"/>
      <c r="KZB40" s="293"/>
      <c r="KZC40" s="293"/>
      <c r="KZD40" s="293"/>
      <c r="KZE40" s="293"/>
      <c r="KZF40" s="293"/>
      <c r="KZG40" s="293"/>
      <c r="KZH40" s="293"/>
      <c r="KZI40" s="293"/>
      <c r="KZJ40" s="293"/>
      <c r="KZK40" s="293"/>
      <c r="KZL40" s="293"/>
      <c r="KZM40" s="293"/>
      <c r="KZN40" s="293"/>
      <c r="KZO40" s="293"/>
      <c r="KZP40" s="293"/>
      <c r="KZQ40" s="293"/>
      <c r="KZR40" s="293"/>
      <c r="KZS40" s="293"/>
      <c r="KZT40" s="293"/>
      <c r="KZU40" s="293"/>
      <c r="KZV40" s="293"/>
      <c r="KZW40" s="293"/>
      <c r="KZX40" s="293"/>
      <c r="KZY40" s="293"/>
      <c r="KZZ40" s="293"/>
      <c r="LAA40" s="293"/>
      <c r="LAB40" s="293"/>
      <c r="LAC40" s="293"/>
      <c r="LAD40" s="293"/>
      <c r="LAE40" s="293"/>
      <c r="LAF40" s="293"/>
      <c r="LAG40" s="293"/>
      <c r="LAH40" s="293"/>
      <c r="LAI40" s="293"/>
      <c r="LAJ40" s="293"/>
      <c r="LAK40" s="293"/>
      <c r="LAL40" s="293"/>
      <c r="LAM40" s="293"/>
      <c r="LAN40" s="293"/>
      <c r="LAO40" s="293"/>
      <c r="LAP40" s="293"/>
      <c r="LAQ40" s="293"/>
      <c r="LAR40" s="293"/>
      <c r="LAS40" s="293"/>
      <c r="LAT40" s="293"/>
      <c r="LAU40" s="293"/>
      <c r="LAV40" s="293"/>
      <c r="LAW40" s="293"/>
      <c r="LAX40" s="293"/>
      <c r="LAY40" s="293"/>
      <c r="LAZ40" s="293"/>
      <c r="LBA40" s="293"/>
      <c r="LBB40" s="293"/>
      <c r="LBC40" s="293"/>
      <c r="LBD40" s="293"/>
      <c r="LBE40" s="293"/>
      <c r="LBF40" s="293"/>
      <c r="LBG40" s="293"/>
      <c r="LBH40" s="293"/>
      <c r="LBI40" s="293"/>
      <c r="LBJ40" s="293"/>
      <c r="LBK40" s="293"/>
      <c r="LBL40" s="293"/>
      <c r="LBM40" s="293"/>
      <c r="LBN40" s="293"/>
      <c r="LBO40" s="293"/>
      <c r="LBP40" s="293"/>
      <c r="LBQ40" s="293"/>
      <c r="LBR40" s="293"/>
      <c r="LBS40" s="293"/>
      <c r="LBT40" s="293"/>
      <c r="LBU40" s="293"/>
      <c r="LBV40" s="293"/>
      <c r="LBW40" s="293"/>
      <c r="LBX40" s="293"/>
      <c r="LBY40" s="293"/>
      <c r="LBZ40" s="293"/>
      <c r="LCA40" s="293"/>
      <c r="LCB40" s="293"/>
      <c r="LCC40" s="293"/>
      <c r="LCD40" s="293"/>
      <c r="LCE40" s="293"/>
      <c r="LCF40" s="293"/>
      <c r="LCG40" s="293"/>
      <c r="LCH40" s="293"/>
      <c r="LCI40" s="293"/>
      <c r="LCJ40" s="293"/>
      <c r="LCK40" s="293"/>
      <c r="LCL40" s="293"/>
      <c r="LCM40" s="293"/>
      <c r="LCN40" s="293"/>
      <c r="LCO40" s="293"/>
      <c r="LCP40" s="293"/>
      <c r="LCQ40" s="293"/>
      <c r="LCR40" s="293"/>
      <c r="LCS40" s="293"/>
      <c r="LCT40" s="293"/>
      <c r="LCU40" s="293"/>
      <c r="LCV40" s="293"/>
      <c r="LCW40" s="293"/>
      <c r="LCX40" s="293"/>
      <c r="LCY40" s="293"/>
      <c r="LCZ40" s="293"/>
      <c r="LDA40" s="293"/>
      <c r="LDB40" s="293"/>
      <c r="LDC40" s="293"/>
      <c r="LDD40" s="293"/>
      <c r="LDE40" s="293"/>
      <c r="LDF40" s="293"/>
      <c r="LDG40" s="293"/>
      <c r="LDH40" s="293"/>
      <c r="LDI40" s="293"/>
      <c r="LDJ40" s="293"/>
      <c r="LDK40" s="293"/>
      <c r="LDL40" s="293"/>
      <c r="LDM40" s="293"/>
      <c r="LDN40" s="293"/>
      <c r="LDO40" s="293"/>
      <c r="LDP40" s="293"/>
      <c r="LDQ40" s="293"/>
      <c r="LDR40" s="293"/>
      <c r="LDS40" s="293"/>
      <c r="LDT40" s="293"/>
      <c r="LDU40" s="293"/>
      <c r="LDV40" s="293"/>
      <c r="LDW40" s="293"/>
      <c r="LDX40" s="293"/>
      <c r="LDY40" s="293"/>
      <c r="LDZ40" s="293"/>
      <c r="LEA40" s="293"/>
      <c r="LEB40" s="293"/>
      <c r="LEC40" s="293"/>
      <c r="LED40" s="293"/>
      <c r="LEE40" s="293"/>
      <c r="LEF40" s="293"/>
      <c r="LEG40" s="293"/>
      <c r="LEH40" s="293"/>
      <c r="LEI40" s="293"/>
      <c r="LEJ40" s="293"/>
      <c r="LEK40" s="293"/>
      <c r="LEL40" s="293"/>
      <c r="LEM40" s="293"/>
      <c r="LEN40" s="293"/>
      <c r="LEO40" s="293"/>
      <c r="LEP40" s="293"/>
      <c r="LEQ40" s="293"/>
      <c r="LER40" s="293"/>
      <c r="LES40" s="293"/>
      <c r="LET40" s="293"/>
      <c r="LEU40" s="293"/>
      <c r="LEV40" s="293"/>
      <c r="LEW40" s="293"/>
      <c r="LEX40" s="293"/>
      <c r="LEY40" s="293"/>
      <c r="LEZ40" s="293"/>
      <c r="LFA40" s="293"/>
      <c r="LFB40" s="293"/>
      <c r="LFC40" s="293"/>
      <c r="LFD40" s="293"/>
      <c r="LFE40" s="293"/>
      <c r="LFF40" s="293"/>
      <c r="LFG40" s="293"/>
      <c r="LFH40" s="293"/>
      <c r="LFI40" s="293"/>
      <c r="LFJ40" s="293"/>
      <c r="LFK40" s="293"/>
      <c r="LFL40" s="293"/>
      <c r="LFM40" s="293"/>
      <c r="LFN40" s="293"/>
      <c r="LFO40" s="293"/>
      <c r="LFP40" s="293"/>
      <c r="LFQ40" s="293"/>
      <c r="LFR40" s="293"/>
      <c r="LFS40" s="293"/>
      <c r="LFT40" s="293"/>
      <c r="LFU40" s="293"/>
      <c r="LFV40" s="293"/>
      <c r="LFW40" s="293"/>
      <c r="LFX40" s="293"/>
      <c r="LFY40" s="293"/>
      <c r="LFZ40" s="293"/>
      <c r="LGA40" s="293"/>
      <c r="LGB40" s="293"/>
      <c r="LGC40" s="293"/>
      <c r="LGD40" s="293"/>
      <c r="LGE40" s="293"/>
      <c r="LGF40" s="293"/>
      <c r="LGG40" s="293"/>
      <c r="LGH40" s="293"/>
      <c r="LGI40" s="293"/>
      <c r="LGJ40" s="293"/>
      <c r="LGK40" s="293"/>
      <c r="LGL40" s="293"/>
      <c r="LGM40" s="293"/>
      <c r="LGN40" s="293"/>
      <c r="LGO40" s="293"/>
      <c r="LGP40" s="293"/>
      <c r="LGQ40" s="293"/>
      <c r="LGR40" s="293"/>
      <c r="LGS40" s="293"/>
      <c r="LGT40" s="293"/>
      <c r="LGU40" s="293"/>
      <c r="LGV40" s="293"/>
      <c r="LGW40" s="293"/>
      <c r="LGX40" s="293"/>
      <c r="LGY40" s="293"/>
      <c r="LGZ40" s="293"/>
      <c r="LHA40" s="293"/>
      <c r="LHB40" s="293"/>
      <c r="LHC40" s="293"/>
      <c r="LHD40" s="293"/>
      <c r="LHE40" s="293"/>
      <c r="LHF40" s="293"/>
      <c r="LHG40" s="293"/>
      <c r="LHH40" s="293"/>
      <c r="LHI40" s="293"/>
      <c r="LHJ40" s="293"/>
      <c r="LHK40" s="293"/>
      <c r="LHL40" s="293"/>
      <c r="LHM40" s="293"/>
      <c r="LHN40" s="293"/>
      <c r="LHO40" s="293"/>
      <c r="LHP40" s="293"/>
      <c r="LHQ40" s="293"/>
      <c r="LHR40" s="293"/>
      <c r="LHS40" s="293"/>
      <c r="LHT40" s="293"/>
      <c r="LHU40" s="293"/>
      <c r="LHV40" s="293"/>
      <c r="LHW40" s="293"/>
      <c r="LHX40" s="293"/>
      <c r="LHY40" s="293"/>
      <c r="LHZ40" s="293"/>
      <c r="LIA40" s="293"/>
      <c r="LIB40" s="293"/>
      <c r="LIC40" s="293"/>
      <c r="LID40" s="293"/>
      <c r="LIE40" s="293"/>
      <c r="LIF40" s="293"/>
      <c r="LIG40" s="293"/>
      <c r="LIH40" s="293"/>
      <c r="LII40" s="293"/>
      <c r="LIJ40" s="293"/>
      <c r="LIK40" s="293"/>
      <c r="LIL40" s="293"/>
      <c r="LIM40" s="293"/>
      <c r="LIN40" s="293"/>
      <c r="LIO40" s="293"/>
      <c r="LIP40" s="293"/>
      <c r="LIQ40" s="293"/>
      <c r="LIR40" s="293"/>
      <c r="LIS40" s="293"/>
      <c r="LIT40" s="293"/>
      <c r="LIU40" s="293"/>
      <c r="LIV40" s="293"/>
      <c r="LIW40" s="293"/>
      <c r="LIX40" s="293"/>
      <c r="LIY40" s="293"/>
      <c r="LIZ40" s="293"/>
      <c r="LJA40" s="293"/>
      <c r="LJB40" s="293"/>
      <c r="LJC40" s="293"/>
      <c r="LJD40" s="293"/>
      <c r="LJE40" s="293"/>
      <c r="LJF40" s="293"/>
      <c r="LJG40" s="293"/>
      <c r="LJH40" s="293"/>
      <c r="LJI40" s="293"/>
      <c r="LJJ40" s="293"/>
      <c r="LJK40" s="293"/>
      <c r="LJL40" s="293"/>
      <c r="LJM40" s="293"/>
      <c r="LJN40" s="293"/>
      <c r="LJO40" s="293"/>
      <c r="LJP40" s="293"/>
      <c r="LJQ40" s="293"/>
      <c r="LJR40" s="293"/>
      <c r="LJS40" s="293"/>
      <c r="LJT40" s="293"/>
      <c r="LJU40" s="293"/>
      <c r="LJV40" s="293"/>
      <c r="LJW40" s="293"/>
      <c r="LJX40" s="293"/>
      <c r="LJY40" s="293"/>
      <c r="LJZ40" s="293"/>
      <c r="LKA40" s="293"/>
      <c r="LKB40" s="293"/>
      <c r="LKC40" s="293"/>
      <c r="LKD40" s="293"/>
      <c r="LKE40" s="293"/>
      <c r="LKF40" s="293"/>
      <c r="LKG40" s="293"/>
      <c r="LKH40" s="293"/>
      <c r="LKI40" s="293"/>
      <c r="LKJ40" s="293"/>
      <c r="LKK40" s="293"/>
      <c r="LKL40" s="293"/>
      <c r="LKM40" s="293"/>
      <c r="LKN40" s="293"/>
      <c r="LKO40" s="293"/>
      <c r="LKP40" s="293"/>
      <c r="LKQ40" s="293"/>
      <c r="LKR40" s="293"/>
      <c r="LKS40" s="293"/>
      <c r="LKT40" s="293"/>
      <c r="LKU40" s="293"/>
      <c r="LKV40" s="293"/>
      <c r="LKW40" s="293"/>
      <c r="LKX40" s="293"/>
      <c r="LKY40" s="293"/>
      <c r="LKZ40" s="293"/>
      <c r="LLA40" s="293"/>
      <c r="LLB40" s="293"/>
      <c r="LLC40" s="293"/>
      <c r="LLD40" s="293"/>
      <c r="LLE40" s="293"/>
      <c r="LLF40" s="293"/>
      <c r="LLG40" s="293"/>
      <c r="LLH40" s="293"/>
      <c r="LLI40" s="293"/>
      <c r="LLJ40" s="293"/>
      <c r="LLK40" s="293"/>
      <c r="LLL40" s="293"/>
      <c r="LLM40" s="293"/>
      <c r="LLN40" s="293"/>
      <c r="LLO40" s="293"/>
      <c r="LLP40" s="293"/>
      <c r="LLQ40" s="293"/>
      <c r="LLR40" s="293"/>
      <c r="LLS40" s="293"/>
      <c r="LLT40" s="293"/>
      <c r="LLU40" s="293"/>
      <c r="LLV40" s="293"/>
      <c r="LLW40" s="293"/>
      <c r="LLX40" s="293"/>
      <c r="LLY40" s="293"/>
      <c r="LLZ40" s="293"/>
      <c r="LMA40" s="293"/>
      <c r="LMB40" s="293"/>
      <c r="LMC40" s="293"/>
      <c r="LMD40" s="293"/>
      <c r="LME40" s="293"/>
      <c r="LMF40" s="293"/>
      <c r="LMG40" s="293"/>
      <c r="LMH40" s="293"/>
      <c r="LMI40" s="293"/>
      <c r="LMJ40" s="293"/>
      <c r="LMK40" s="293"/>
      <c r="LML40" s="293"/>
      <c r="LMM40" s="293"/>
      <c r="LMN40" s="293"/>
      <c r="LMO40" s="293"/>
      <c r="LMP40" s="293"/>
      <c r="LMQ40" s="293"/>
      <c r="LMR40" s="293"/>
      <c r="LMS40" s="293"/>
      <c r="LMT40" s="293"/>
      <c r="LMU40" s="293"/>
      <c r="LMV40" s="293"/>
      <c r="LMW40" s="293"/>
      <c r="LMX40" s="293"/>
      <c r="LMY40" s="293"/>
      <c r="LMZ40" s="293"/>
      <c r="LNA40" s="293"/>
      <c r="LNB40" s="293"/>
      <c r="LNC40" s="293"/>
      <c r="LND40" s="293"/>
      <c r="LNE40" s="293"/>
      <c r="LNF40" s="293"/>
      <c r="LNG40" s="293"/>
      <c r="LNH40" s="293"/>
      <c r="LNI40" s="293"/>
      <c r="LNJ40" s="293"/>
      <c r="LNK40" s="293"/>
      <c r="LNL40" s="293"/>
      <c r="LNM40" s="293"/>
      <c r="LNN40" s="293"/>
      <c r="LNO40" s="293"/>
      <c r="LNP40" s="293"/>
      <c r="LNQ40" s="293"/>
      <c r="LNR40" s="293"/>
      <c r="LNS40" s="293"/>
      <c r="LNT40" s="293"/>
      <c r="LNU40" s="293"/>
      <c r="LNV40" s="293"/>
      <c r="LNW40" s="293"/>
      <c r="LNX40" s="293"/>
      <c r="LNY40" s="293"/>
      <c r="LNZ40" s="293"/>
      <c r="LOA40" s="293"/>
      <c r="LOB40" s="293"/>
      <c r="LOC40" s="293"/>
      <c r="LOD40" s="293"/>
      <c r="LOE40" s="293"/>
      <c r="LOF40" s="293"/>
      <c r="LOG40" s="293"/>
      <c r="LOH40" s="293"/>
      <c r="LOI40" s="293"/>
      <c r="LOJ40" s="293"/>
      <c r="LOK40" s="293"/>
      <c r="LOL40" s="293"/>
      <c r="LOM40" s="293"/>
      <c r="LON40" s="293"/>
      <c r="LOO40" s="293"/>
      <c r="LOP40" s="293"/>
      <c r="LOQ40" s="293"/>
      <c r="LOR40" s="293"/>
      <c r="LOS40" s="293"/>
      <c r="LOT40" s="293"/>
      <c r="LOU40" s="293"/>
      <c r="LOV40" s="293"/>
      <c r="LOW40" s="293"/>
      <c r="LOX40" s="293"/>
      <c r="LOY40" s="293"/>
      <c r="LOZ40" s="293"/>
      <c r="LPA40" s="293"/>
      <c r="LPB40" s="293"/>
      <c r="LPC40" s="293"/>
      <c r="LPD40" s="293"/>
      <c r="LPE40" s="293"/>
      <c r="LPF40" s="293"/>
      <c r="LPG40" s="293"/>
      <c r="LPH40" s="293"/>
      <c r="LPI40" s="293"/>
      <c r="LPJ40" s="293"/>
      <c r="LPK40" s="293"/>
      <c r="LPL40" s="293"/>
      <c r="LPM40" s="293"/>
      <c r="LPN40" s="293"/>
      <c r="LPO40" s="293"/>
      <c r="LPP40" s="293"/>
      <c r="LPQ40" s="293"/>
      <c r="LPR40" s="293"/>
      <c r="LPS40" s="293"/>
      <c r="LPT40" s="293"/>
      <c r="LPU40" s="293"/>
      <c r="LPV40" s="293"/>
      <c r="LPW40" s="293"/>
      <c r="LPX40" s="293"/>
      <c r="LPY40" s="293"/>
      <c r="LPZ40" s="293"/>
      <c r="LQA40" s="293"/>
      <c r="LQB40" s="293"/>
      <c r="LQC40" s="293"/>
      <c r="LQD40" s="293"/>
      <c r="LQE40" s="293"/>
      <c r="LQF40" s="293"/>
      <c r="LQG40" s="293"/>
      <c r="LQH40" s="293"/>
      <c r="LQI40" s="293"/>
      <c r="LQJ40" s="293"/>
      <c r="LQK40" s="293"/>
      <c r="LQL40" s="293"/>
      <c r="LQM40" s="293"/>
      <c r="LQN40" s="293"/>
      <c r="LQO40" s="293"/>
      <c r="LQP40" s="293"/>
      <c r="LQQ40" s="293"/>
      <c r="LQR40" s="293"/>
      <c r="LQS40" s="293"/>
      <c r="LQT40" s="293"/>
      <c r="LQU40" s="293"/>
      <c r="LQV40" s="293"/>
      <c r="LQW40" s="293"/>
      <c r="LQX40" s="293"/>
      <c r="LQY40" s="293"/>
      <c r="LQZ40" s="293"/>
      <c r="LRA40" s="293"/>
      <c r="LRB40" s="293"/>
      <c r="LRC40" s="293"/>
      <c r="LRD40" s="293"/>
      <c r="LRE40" s="293"/>
      <c r="LRF40" s="293"/>
      <c r="LRG40" s="293"/>
      <c r="LRH40" s="293"/>
      <c r="LRI40" s="293"/>
      <c r="LRJ40" s="293"/>
      <c r="LRK40" s="293"/>
      <c r="LRL40" s="293"/>
      <c r="LRM40" s="293"/>
      <c r="LRN40" s="293"/>
      <c r="LRO40" s="293"/>
      <c r="LRP40" s="293"/>
      <c r="LRQ40" s="293"/>
      <c r="LRR40" s="293"/>
      <c r="LRS40" s="293"/>
      <c r="LRT40" s="293"/>
      <c r="LRU40" s="293"/>
      <c r="LRV40" s="293"/>
      <c r="LRW40" s="293"/>
      <c r="LRX40" s="293"/>
      <c r="LRY40" s="293"/>
      <c r="LRZ40" s="293"/>
      <c r="LSA40" s="293"/>
      <c r="LSB40" s="293"/>
      <c r="LSC40" s="293"/>
      <c r="LSD40" s="293"/>
      <c r="LSE40" s="293"/>
      <c r="LSF40" s="293"/>
      <c r="LSG40" s="293"/>
      <c r="LSH40" s="293"/>
      <c r="LSI40" s="293"/>
      <c r="LSJ40" s="293"/>
      <c r="LSK40" s="293"/>
      <c r="LSL40" s="293"/>
      <c r="LSM40" s="293"/>
      <c r="LSN40" s="293"/>
      <c r="LSO40" s="293"/>
      <c r="LSP40" s="293"/>
      <c r="LSQ40" s="293"/>
      <c r="LSR40" s="293"/>
      <c r="LSS40" s="293"/>
      <c r="LST40" s="293"/>
      <c r="LSU40" s="293"/>
      <c r="LSV40" s="293"/>
      <c r="LSW40" s="293"/>
      <c r="LSX40" s="293"/>
      <c r="LSY40" s="293"/>
      <c r="LSZ40" s="293"/>
      <c r="LTA40" s="293"/>
      <c r="LTB40" s="293"/>
      <c r="LTC40" s="293"/>
      <c r="LTD40" s="293"/>
      <c r="LTE40" s="293"/>
      <c r="LTF40" s="293"/>
      <c r="LTG40" s="293"/>
      <c r="LTH40" s="293"/>
      <c r="LTI40" s="293"/>
      <c r="LTJ40" s="293"/>
      <c r="LTK40" s="293"/>
      <c r="LTL40" s="293"/>
      <c r="LTM40" s="293"/>
      <c r="LTN40" s="293"/>
      <c r="LTO40" s="293"/>
      <c r="LTP40" s="293"/>
      <c r="LTQ40" s="293"/>
      <c r="LTR40" s="293"/>
      <c r="LTS40" s="293"/>
      <c r="LTT40" s="293"/>
      <c r="LTU40" s="293"/>
      <c r="LTV40" s="293"/>
      <c r="LTW40" s="293"/>
      <c r="LTX40" s="293"/>
      <c r="LTY40" s="293"/>
      <c r="LTZ40" s="293"/>
      <c r="LUA40" s="293"/>
      <c r="LUB40" s="293"/>
      <c r="LUC40" s="293"/>
      <c r="LUD40" s="293"/>
      <c r="LUE40" s="293"/>
      <c r="LUF40" s="293"/>
      <c r="LUG40" s="293"/>
      <c r="LUH40" s="293"/>
      <c r="LUI40" s="293"/>
      <c r="LUJ40" s="293"/>
      <c r="LUK40" s="293"/>
      <c r="LUL40" s="293"/>
      <c r="LUM40" s="293"/>
      <c r="LUN40" s="293"/>
      <c r="LUO40" s="293"/>
      <c r="LUP40" s="293"/>
      <c r="LUQ40" s="293"/>
      <c r="LUR40" s="293"/>
      <c r="LUS40" s="293"/>
      <c r="LUT40" s="293"/>
      <c r="LUU40" s="293"/>
      <c r="LUV40" s="293"/>
      <c r="LUW40" s="293"/>
      <c r="LUX40" s="293"/>
      <c r="LUY40" s="293"/>
      <c r="LUZ40" s="293"/>
      <c r="LVA40" s="293"/>
      <c r="LVB40" s="293"/>
      <c r="LVC40" s="293"/>
      <c r="LVD40" s="293"/>
      <c r="LVE40" s="293"/>
      <c r="LVF40" s="293"/>
      <c r="LVG40" s="293"/>
      <c r="LVH40" s="293"/>
      <c r="LVI40" s="293"/>
      <c r="LVJ40" s="293"/>
      <c r="LVK40" s="293"/>
      <c r="LVL40" s="293"/>
      <c r="LVM40" s="293"/>
      <c r="LVN40" s="293"/>
      <c r="LVO40" s="293"/>
      <c r="LVP40" s="293"/>
      <c r="LVQ40" s="293"/>
      <c r="LVR40" s="293"/>
      <c r="LVS40" s="293"/>
      <c r="LVT40" s="293"/>
      <c r="LVU40" s="293"/>
      <c r="LVV40" s="293"/>
      <c r="LVW40" s="293"/>
      <c r="LVX40" s="293"/>
      <c r="LVY40" s="293"/>
      <c r="LVZ40" s="293"/>
      <c r="LWA40" s="293"/>
      <c r="LWB40" s="293"/>
      <c r="LWC40" s="293"/>
      <c r="LWD40" s="293"/>
      <c r="LWE40" s="293"/>
      <c r="LWF40" s="293"/>
      <c r="LWG40" s="293"/>
      <c r="LWH40" s="293"/>
      <c r="LWI40" s="293"/>
      <c r="LWJ40" s="293"/>
      <c r="LWK40" s="293"/>
      <c r="LWL40" s="293"/>
      <c r="LWM40" s="293"/>
      <c r="LWN40" s="293"/>
      <c r="LWO40" s="293"/>
      <c r="LWP40" s="293"/>
      <c r="LWQ40" s="293"/>
      <c r="LWR40" s="293"/>
      <c r="LWS40" s="293"/>
      <c r="LWT40" s="293"/>
      <c r="LWU40" s="293"/>
      <c r="LWV40" s="293"/>
      <c r="LWW40" s="293"/>
      <c r="LWX40" s="293"/>
      <c r="LWY40" s="293"/>
      <c r="LWZ40" s="293"/>
      <c r="LXA40" s="293"/>
      <c r="LXB40" s="293"/>
      <c r="LXC40" s="293"/>
      <c r="LXD40" s="293"/>
      <c r="LXE40" s="293"/>
      <c r="LXF40" s="293"/>
      <c r="LXG40" s="293"/>
      <c r="LXH40" s="293"/>
      <c r="LXI40" s="293"/>
      <c r="LXJ40" s="293"/>
      <c r="LXK40" s="293"/>
      <c r="LXL40" s="293"/>
      <c r="LXM40" s="293"/>
      <c r="LXN40" s="293"/>
      <c r="LXO40" s="293"/>
      <c r="LXP40" s="293"/>
      <c r="LXQ40" s="293"/>
      <c r="LXR40" s="293"/>
      <c r="LXS40" s="293"/>
      <c r="LXT40" s="293"/>
      <c r="LXU40" s="293"/>
      <c r="LXV40" s="293"/>
      <c r="LXW40" s="293"/>
      <c r="LXX40" s="293"/>
      <c r="LXY40" s="293"/>
      <c r="LXZ40" s="293"/>
      <c r="LYA40" s="293"/>
      <c r="LYB40" s="293"/>
      <c r="LYC40" s="293"/>
      <c r="LYD40" s="293"/>
      <c r="LYE40" s="293"/>
      <c r="LYF40" s="293"/>
      <c r="LYG40" s="293"/>
      <c r="LYH40" s="293"/>
      <c r="LYI40" s="293"/>
      <c r="LYJ40" s="293"/>
      <c r="LYK40" s="293"/>
      <c r="LYL40" s="293"/>
      <c r="LYM40" s="293"/>
      <c r="LYN40" s="293"/>
      <c r="LYO40" s="293"/>
      <c r="LYP40" s="293"/>
      <c r="LYQ40" s="293"/>
      <c r="LYR40" s="293"/>
      <c r="LYS40" s="293"/>
      <c r="LYT40" s="293"/>
      <c r="LYU40" s="293"/>
      <c r="LYV40" s="293"/>
      <c r="LYW40" s="293"/>
      <c r="LYX40" s="293"/>
      <c r="LYY40" s="293"/>
      <c r="LYZ40" s="293"/>
      <c r="LZA40" s="293"/>
      <c r="LZB40" s="293"/>
      <c r="LZC40" s="293"/>
      <c r="LZD40" s="293"/>
      <c r="LZE40" s="293"/>
      <c r="LZF40" s="293"/>
      <c r="LZG40" s="293"/>
      <c r="LZH40" s="293"/>
      <c r="LZI40" s="293"/>
      <c r="LZJ40" s="293"/>
      <c r="LZK40" s="293"/>
      <c r="LZL40" s="293"/>
      <c r="LZM40" s="293"/>
      <c r="LZN40" s="293"/>
      <c r="LZO40" s="293"/>
      <c r="LZP40" s="293"/>
      <c r="LZQ40" s="293"/>
      <c r="LZR40" s="293"/>
      <c r="LZS40" s="293"/>
      <c r="LZT40" s="293"/>
      <c r="LZU40" s="293"/>
      <c r="LZV40" s="293"/>
      <c r="LZW40" s="293"/>
      <c r="LZX40" s="293"/>
      <c r="LZY40" s="293"/>
      <c r="LZZ40" s="293"/>
      <c r="MAA40" s="293"/>
      <c r="MAB40" s="293"/>
      <c r="MAC40" s="293"/>
      <c r="MAD40" s="293"/>
      <c r="MAE40" s="293"/>
      <c r="MAF40" s="293"/>
      <c r="MAG40" s="293"/>
      <c r="MAH40" s="293"/>
      <c r="MAI40" s="293"/>
      <c r="MAJ40" s="293"/>
      <c r="MAK40" s="293"/>
      <c r="MAL40" s="293"/>
      <c r="MAM40" s="293"/>
      <c r="MAN40" s="293"/>
      <c r="MAO40" s="293"/>
      <c r="MAP40" s="293"/>
      <c r="MAQ40" s="293"/>
      <c r="MAR40" s="293"/>
      <c r="MAS40" s="293"/>
      <c r="MAT40" s="293"/>
      <c r="MAU40" s="293"/>
      <c r="MAV40" s="293"/>
      <c r="MAW40" s="293"/>
      <c r="MAX40" s="293"/>
      <c r="MAY40" s="293"/>
      <c r="MAZ40" s="293"/>
      <c r="MBA40" s="293"/>
      <c r="MBB40" s="293"/>
      <c r="MBC40" s="293"/>
      <c r="MBD40" s="293"/>
      <c r="MBE40" s="293"/>
      <c r="MBF40" s="293"/>
      <c r="MBG40" s="293"/>
      <c r="MBH40" s="293"/>
      <c r="MBI40" s="293"/>
      <c r="MBJ40" s="293"/>
      <c r="MBK40" s="293"/>
      <c r="MBL40" s="293"/>
      <c r="MBM40" s="293"/>
      <c r="MBN40" s="293"/>
      <c r="MBO40" s="293"/>
      <c r="MBP40" s="293"/>
      <c r="MBQ40" s="293"/>
      <c r="MBR40" s="293"/>
      <c r="MBS40" s="293"/>
      <c r="MBT40" s="293"/>
      <c r="MBU40" s="293"/>
      <c r="MBV40" s="293"/>
      <c r="MBW40" s="293"/>
      <c r="MBX40" s="293"/>
      <c r="MBY40" s="293"/>
      <c r="MBZ40" s="293"/>
      <c r="MCA40" s="293"/>
      <c r="MCB40" s="293"/>
      <c r="MCC40" s="293"/>
      <c r="MCD40" s="293"/>
      <c r="MCE40" s="293"/>
      <c r="MCF40" s="293"/>
      <c r="MCG40" s="293"/>
      <c r="MCH40" s="293"/>
      <c r="MCI40" s="293"/>
      <c r="MCJ40" s="293"/>
      <c r="MCK40" s="293"/>
      <c r="MCL40" s="293"/>
      <c r="MCM40" s="293"/>
      <c r="MCN40" s="293"/>
      <c r="MCO40" s="293"/>
      <c r="MCP40" s="293"/>
      <c r="MCQ40" s="293"/>
      <c r="MCR40" s="293"/>
      <c r="MCS40" s="293"/>
      <c r="MCT40" s="293"/>
      <c r="MCU40" s="293"/>
      <c r="MCV40" s="293"/>
      <c r="MCW40" s="293"/>
      <c r="MCX40" s="293"/>
      <c r="MCY40" s="293"/>
      <c r="MCZ40" s="293"/>
      <c r="MDA40" s="293"/>
      <c r="MDB40" s="293"/>
      <c r="MDC40" s="293"/>
      <c r="MDD40" s="293"/>
      <c r="MDE40" s="293"/>
      <c r="MDF40" s="293"/>
      <c r="MDG40" s="293"/>
      <c r="MDH40" s="293"/>
      <c r="MDI40" s="293"/>
      <c r="MDJ40" s="293"/>
      <c r="MDK40" s="293"/>
      <c r="MDL40" s="293"/>
      <c r="MDM40" s="293"/>
      <c r="MDN40" s="293"/>
      <c r="MDO40" s="293"/>
      <c r="MDP40" s="293"/>
      <c r="MDQ40" s="293"/>
      <c r="MDR40" s="293"/>
      <c r="MDS40" s="293"/>
      <c r="MDT40" s="293"/>
      <c r="MDU40" s="293"/>
      <c r="MDV40" s="293"/>
      <c r="MDW40" s="293"/>
      <c r="MDX40" s="293"/>
      <c r="MDY40" s="293"/>
      <c r="MDZ40" s="293"/>
      <c r="MEA40" s="293"/>
      <c r="MEB40" s="293"/>
      <c r="MEC40" s="293"/>
      <c r="MED40" s="293"/>
      <c r="MEE40" s="293"/>
      <c r="MEF40" s="293"/>
      <c r="MEG40" s="293"/>
      <c r="MEH40" s="293"/>
      <c r="MEI40" s="293"/>
      <c r="MEJ40" s="293"/>
      <c r="MEK40" s="293"/>
      <c r="MEL40" s="293"/>
      <c r="MEM40" s="293"/>
      <c r="MEN40" s="293"/>
      <c r="MEO40" s="293"/>
      <c r="MEP40" s="293"/>
      <c r="MEQ40" s="293"/>
      <c r="MER40" s="293"/>
      <c r="MES40" s="293"/>
      <c r="MET40" s="293"/>
      <c r="MEU40" s="293"/>
      <c r="MEV40" s="293"/>
      <c r="MEW40" s="293"/>
      <c r="MEX40" s="293"/>
      <c r="MEY40" s="293"/>
      <c r="MEZ40" s="293"/>
      <c r="MFA40" s="293"/>
      <c r="MFB40" s="293"/>
      <c r="MFC40" s="293"/>
      <c r="MFD40" s="293"/>
      <c r="MFE40" s="293"/>
      <c r="MFF40" s="293"/>
      <c r="MFG40" s="293"/>
      <c r="MFH40" s="293"/>
      <c r="MFI40" s="293"/>
      <c r="MFJ40" s="293"/>
      <c r="MFK40" s="293"/>
      <c r="MFL40" s="293"/>
      <c r="MFM40" s="293"/>
      <c r="MFN40" s="293"/>
      <c r="MFO40" s="293"/>
      <c r="MFP40" s="293"/>
      <c r="MFQ40" s="293"/>
      <c r="MFR40" s="293"/>
      <c r="MFS40" s="293"/>
      <c r="MFT40" s="293"/>
      <c r="MFU40" s="293"/>
      <c r="MFV40" s="293"/>
      <c r="MFW40" s="293"/>
      <c r="MFX40" s="293"/>
      <c r="MFY40" s="293"/>
      <c r="MFZ40" s="293"/>
      <c r="MGA40" s="293"/>
      <c r="MGB40" s="293"/>
      <c r="MGC40" s="293"/>
      <c r="MGD40" s="293"/>
      <c r="MGE40" s="293"/>
      <c r="MGF40" s="293"/>
      <c r="MGG40" s="293"/>
      <c r="MGH40" s="293"/>
      <c r="MGI40" s="293"/>
      <c r="MGJ40" s="293"/>
      <c r="MGK40" s="293"/>
      <c r="MGL40" s="293"/>
      <c r="MGM40" s="293"/>
      <c r="MGN40" s="293"/>
      <c r="MGO40" s="293"/>
      <c r="MGP40" s="293"/>
      <c r="MGQ40" s="293"/>
      <c r="MGR40" s="293"/>
      <c r="MGS40" s="293"/>
      <c r="MGT40" s="293"/>
      <c r="MGU40" s="293"/>
      <c r="MGV40" s="293"/>
      <c r="MGW40" s="293"/>
      <c r="MGX40" s="293"/>
      <c r="MGY40" s="293"/>
      <c r="MGZ40" s="293"/>
      <c r="MHA40" s="293"/>
      <c r="MHB40" s="293"/>
      <c r="MHC40" s="293"/>
      <c r="MHD40" s="293"/>
      <c r="MHE40" s="293"/>
      <c r="MHF40" s="293"/>
      <c r="MHG40" s="293"/>
      <c r="MHH40" s="293"/>
      <c r="MHI40" s="293"/>
      <c r="MHJ40" s="293"/>
      <c r="MHK40" s="293"/>
      <c r="MHL40" s="293"/>
      <c r="MHM40" s="293"/>
      <c r="MHN40" s="293"/>
      <c r="MHO40" s="293"/>
      <c r="MHP40" s="293"/>
      <c r="MHQ40" s="293"/>
      <c r="MHR40" s="293"/>
      <c r="MHS40" s="293"/>
      <c r="MHT40" s="293"/>
      <c r="MHU40" s="293"/>
      <c r="MHV40" s="293"/>
      <c r="MHW40" s="293"/>
      <c r="MHX40" s="293"/>
      <c r="MHY40" s="293"/>
      <c r="MHZ40" s="293"/>
      <c r="MIA40" s="293"/>
      <c r="MIB40" s="293"/>
      <c r="MIC40" s="293"/>
      <c r="MID40" s="293"/>
      <c r="MIE40" s="293"/>
      <c r="MIF40" s="293"/>
      <c r="MIG40" s="293"/>
      <c r="MIH40" s="293"/>
      <c r="MII40" s="293"/>
      <c r="MIJ40" s="293"/>
      <c r="MIK40" s="293"/>
      <c r="MIL40" s="293"/>
      <c r="MIM40" s="293"/>
      <c r="MIN40" s="293"/>
      <c r="MIO40" s="293"/>
      <c r="MIP40" s="293"/>
      <c r="MIQ40" s="293"/>
      <c r="MIR40" s="293"/>
      <c r="MIS40" s="293"/>
      <c r="MIT40" s="293"/>
      <c r="MIU40" s="293"/>
      <c r="MIV40" s="293"/>
      <c r="MIW40" s="293"/>
      <c r="MIX40" s="293"/>
      <c r="MIY40" s="293"/>
      <c r="MIZ40" s="293"/>
      <c r="MJA40" s="293"/>
      <c r="MJB40" s="293"/>
      <c r="MJC40" s="293"/>
      <c r="MJD40" s="293"/>
      <c r="MJE40" s="293"/>
      <c r="MJF40" s="293"/>
      <c r="MJG40" s="293"/>
      <c r="MJH40" s="293"/>
      <c r="MJI40" s="293"/>
      <c r="MJJ40" s="293"/>
      <c r="MJK40" s="293"/>
      <c r="MJL40" s="293"/>
      <c r="MJM40" s="293"/>
      <c r="MJN40" s="293"/>
      <c r="MJO40" s="293"/>
      <c r="MJP40" s="293"/>
      <c r="MJQ40" s="293"/>
      <c r="MJR40" s="293"/>
      <c r="MJS40" s="293"/>
      <c r="MJT40" s="293"/>
      <c r="MJU40" s="293"/>
      <c r="MJV40" s="293"/>
      <c r="MJW40" s="293"/>
      <c r="MJX40" s="293"/>
      <c r="MJY40" s="293"/>
      <c r="MJZ40" s="293"/>
      <c r="MKA40" s="293"/>
      <c r="MKB40" s="293"/>
      <c r="MKC40" s="293"/>
      <c r="MKD40" s="293"/>
      <c r="MKE40" s="293"/>
      <c r="MKF40" s="293"/>
      <c r="MKG40" s="293"/>
      <c r="MKH40" s="293"/>
      <c r="MKI40" s="293"/>
      <c r="MKJ40" s="293"/>
      <c r="MKK40" s="293"/>
      <c r="MKL40" s="293"/>
      <c r="MKM40" s="293"/>
      <c r="MKN40" s="293"/>
      <c r="MKO40" s="293"/>
      <c r="MKP40" s="293"/>
      <c r="MKQ40" s="293"/>
      <c r="MKR40" s="293"/>
      <c r="MKS40" s="293"/>
      <c r="MKT40" s="293"/>
      <c r="MKU40" s="293"/>
      <c r="MKV40" s="293"/>
      <c r="MKW40" s="293"/>
      <c r="MKX40" s="293"/>
      <c r="MKY40" s="293"/>
      <c r="MKZ40" s="293"/>
      <c r="MLA40" s="293"/>
      <c r="MLB40" s="293"/>
      <c r="MLC40" s="293"/>
      <c r="MLD40" s="293"/>
      <c r="MLE40" s="293"/>
      <c r="MLF40" s="293"/>
      <c r="MLG40" s="293"/>
      <c r="MLH40" s="293"/>
      <c r="MLI40" s="293"/>
      <c r="MLJ40" s="293"/>
      <c r="MLK40" s="293"/>
      <c r="MLL40" s="293"/>
      <c r="MLM40" s="293"/>
      <c r="MLN40" s="293"/>
      <c r="MLO40" s="293"/>
      <c r="MLP40" s="293"/>
      <c r="MLQ40" s="293"/>
      <c r="MLR40" s="293"/>
      <c r="MLS40" s="293"/>
      <c r="MLT40" s="293"/>
      <c r="MLU40" s="293"/>
      <c r="MLV40" s="293"/>
      <c r="MLW40" s="293"/>
      <c r="MLX40" s="293"/>
      <c r="MLY40" s="293"/>
      <c r="MLZ40" s="293"/>
      <c r="MMA40" s="293"/>
      <c r="MMB40" s="293"/>
      <c r="MMC40" s="293"/>
      <c r="MMD40" s="293"/>
      <c r="MME40" s="293"/>
      <c r="MMF40" s="293"/>
      <c r="MMG40" s="293"/>
      <c r="MMH40" s="293"/>
      <c r="MMI40" s="293"/>
      <c r="MMJ40" s="293"/>
      <c r="MMK40" s="293"/>
      <c r="MML40" s="293"/>
      <c r="MMM40" s="293"/>
      <c r="MMN40" s="293"/>
      <c r="MMO40" s="293"/>
      <c r="MMP40" s="293"/>
      <c r="MMQ40" s="293"/>
      <c r="MMR40" s="293"/>
      <c r="MMS40" s="293"/>
      <c r="MMT40" s="293"/>
      <c r="MMU40" s="293"/>
      <c r="MMV40" s="293"/>
      <c r="MMW40" s="293"/>
      <c r="MMX40" s="293"/>
      <c r="MMY40" s="293"/>
      <c r="MMZ40" s="293"/>
      <c r="MNA40" s="293"/>
      <c r="MNB40" s="293"/>
      <c r="MNC40" s="293"/>
      <c r="MND40" s="293"/>
      <c r="MNE40" s="293"/>
      <c r="MNF40" s="293"/>
      <c r="MNG40" s="293"/>
      <c r="MNH40" s="293"/>
      <c r="MNI40" s="293"/>
      <c r="MNJ40" s="293"/>
      <c r="MNK40" s="293"/>
      <c r="MNL40" s="293"/>
      <c r="MNM40" s="293"/>
      <c r="MNN40" s="293"/>
      <c r="MNO40" s="293"/>
      <c r="MNP40" s="293"/>
      <c r="MNQ40" s="293"/>
      <c r="MNR40" s="293"/>
      <c r="MNS40" s="293"/>
      <c r="MNT40" s="293"/>
      <c r="MNU40" s="293"/>
      <c r="MNV40" s="293"/>
      <c r="MNW40" s="293"/>
      <c r="MNX40" s="293"/>
      <c r="MNY40" s="293"/>
      <c r="MNZ40" s="293"/>
      <c r="MOA40" s="293"/>
      <c r="MOB40" s="293"/>
      <c r="MOC40" s="293"/>
      <c r="MOD40" s="293"/>
      <c r="MOE40" s="293"/>
      <c r="MOF40" s="293"/>
      <c r="MOG40" s="293"/>
      <c r="MOH40" s="293"/>
      <c r="MOI40" s="293"/>
      <c r="MOJ40" s="293"/>
      <c r="MOK40" s="293"/>
      <c r="MOL40" s="293"/>
      <c r="MOM40" s="293"/>
      <c r="MON40" s="293"/>
      <c r="MOO40" s="293"/>
      <c r="MOP40" s="293"/>
      <c r="MOQ40" s="293"/>
      <c r="MOR40" s="293"/>
      <c r="MOS40" s="293"/>
      <c r="MOT40" s="293"/>
      <c r="MOU40" s="293"/>
      <c r="MOV40" s="293"/>
      <c r="MOW40" s="293"/>
      <c r="MOX40" s="293"/>
      <c r="MOY40" s="293"/>
      <c r="MOZ40" s="293"/>
      <c r="MPA40" s="293"/>
      <c r="MPB40" s="293"/>
      <c r="MPC40" s="293"/>
      <c r="MPD40" s="293"/>
      <c r="MPE40" s="293"/>
      <c r="MPF40" s="293"/>
      <c r="MPG40" s="293"/>
      <c r="MPH40" s="293"/>
      <c r="MPI40" s="293"/>
      <c r="MPJ40" s="293"/>
      <c r="MPK40" s="293"/>
      <c r="MPL40" s="293"/>
      <c r="MPM40" s="293"/>
      <c r="MPN40" s="293"/>
      <c r="MPO40" s="293"/>
      <c r="MPP40" s="293"/>
      <c r="MPQ40" s="293"/>
      <c r="MPR40" s="293"/>
      <c r="MPS40" s="293"/>
      <c r="MPT40" s="293"/>
      <c r="MPU40" s="293"/>
      <c r="MPV40" s="293"/>
      <c r="MPW40" s="293"/>
      <c r="MPX40" s="293"/>
      <c r="MPY40" s="293"/>
      <c r="MPZ40" s="293"/>
      <c r="MQA40" s="293"/>
      <c r="MQB40" s="293"/>
      <c r="MQC40" s="293"/>
      <c r="MQD40" s="293"/>
      <c r="MQE40" s="293"/>
      <c r="MQF40" s="293"/>
      <c r="MQG40" s="293"/>
      <c r="MQH40" s="293"/>
      <c r="MQI40" s="293"/>
      <c r="MQJ40" s="293"/>
      <c r="MQK40" s="293"/>
      <c r="MQL40" s="293"/>
      <c r="MQM40" s="293"/>
      <c r="MQN40" s="293"/>
      <c r="MQO40" s="293"/>
      <c r="MQP40" s="293"/>
      <c r="MQQ40" s="293"/>
      <c r="MQR40" s="293"/>
      <c r="MQS40" s="293"/>
      <c r="MQT40" s="293"/>
      <c r="MQU40" s="293"/>
      <c r="MQV40" s="293"/>
      <c r="MQW40" s="293"/>
      <c r="MQX40" s="293"/>
      <c r="MQY40" s="293"/>
      <c r="MQZ40" s="293"/>
      <c r="MRA40" s="293"/>
      <c r="MRB40" s="293"/>
      <c r="MRC40" s="293"/>
      <c r="MRD40" s="293"/>
      <c r="MRE40" s="293"/>
      <c r="MRF40" s="293"/>
      <c r="MRG40" s="293"/>
      <c r="MRH40" s="293"/>
      <c r="MRI40" s="293"/>
      <c r="MRJ40" s="293"/>
      <c r="MRK40" s="293"/>
      <c r="MRL40" s="293"/>
      <c r="MRM40" s="293"/>
      <c r="MRN40" s="293"/>
      <c r="MRO40" s="293"/>
      <c r="MRP40" s="293"/>
      <c r="MRQ40" s="293"/>
      <c r="MRR40" s="293"/>
      <c r="MRS40" s="293"/>
      <c r="MRT40" s="293"/>
      <c r="MRU40" s="293"/>
      <c r="MRV40" s="293"/>
      <c r="MRW40" s="293"/>
      <c r="MRX40" s="293"/>
      <c r="MRY40" s="293"/>
      <c r="MRZ40" s="293"/>
      <c r="MSA40" s="293"/>
      <c r="MSB40" s="293"/>
      <c r="MSC40" s="293"/>
      <c r="MSD40" s="293"/>
      <c r="MSE40" s="293"/>
      <c r="MSF40" s="293"/>
      <c r="MSG40" s="293"/>
      <c r="MSH40" s="293"/>
      <c r="MSI40" s="293"/>
      <c r="MSJ40" s="293"/>
      <c r="MSK40" s="293"/>
      <c r="MSL40" s="293"/>
      <c r="MSM40" s="293"/>
      <c r="MSN40" s="293"/>
      <c r="MSO40" s="293"/>
      <c r="MSP40" s="293"/>
      <c r="MSQ40" s="293"/>
      <c r="MSR40" s="293"/>
      <c r="MSS40" s="293"/>
      <c r="MST40" s="293"/>
      <c r="MSU40" s="293"/>
      <c r="MSV40" s="293"/>
      <c r="MSW40" s="293"/>
      <c r="MSX40" s="293"/>
      <c r="MSY40" s="293"/>
      <c r="MSZ40" s="293"/>
      <c r="MTA40" s="293"/>
      <c r="MTB40" s="293"/>
      <c r="MTC40" s="293"/>
      <c r="MTD40" s="293"/>
      <c r="MTE40" s="293"/>
      <c r="MTF40" s="293"/>
      <c r="MTG40" s="293"/>
      <c r="MTH40" s="293"/>
      <c r="MTI40" s="293"/>
      <c r="MTJ40" s="293"/>
      <c r="MTK40" s="293"/>
      <c r="MTL40" s="293"/>
      <c r="MTM40" s="293"/>
      <c r="MTN40" s="293"/>
      <c r="MTO40" s="293"/>
      <c r="MTP40" s="293"/>
      <c r="MTQ40" s="293"/>
      <c r="MTR40" s="293"/>
      <c r="MTS40" s="293"/>
      <c r="MTT40" s="293"/>
      <c r="MTU40" s="293"/>
      <c r="MTV40" s="293"/>
      <c r="MTW40" s="293"/>
      <c r="MTX40" s="293"/>
      <c r="MTY40" s="293"/>
      <c r="MTZ40" s="293"/>
      <c r="MUA40" s="293"/>
      <c r="MUB40" s="293"/>
      <c r="MUC40" s="293"/>
      <c r="MUD40" s="293"/>
      <c r="MUE40" s="293"/>
      <c r="MUF40" s="293"/>
      <c r="MUG40" s="293"/>
      <c r="MUH40" s="293"/>
      <c r="MUI40" s="293"/>
      <c r="MUJ40" s="293"/>
      <c r="MUK40" s="293"/>
      <c r="MUL40" s="293"/>
      <c r="MUM40" s="293"/>
      <c r="MUN40" s="293"/>
      <c r="MUO40" s="293"/>
      <c r="MUP40" s="293"/>
      <c r="MUQ40" s="293"/>
      <c r="MUR40" s="293"/>
      <c r="MUS40" s="293"/>
      <c r="MUT40" s="293"/>
      <c r="MUU40" s="293"/>
      <c r="MUV40" s="293"/>
      <c r="MUW40" s="293"/>
      <c r="MUX40" s="293"/>
      <c r="MUY40" s="293"/>
      <c r="MUZ40" s="293"/>
      <c r="MVA40" s="293"/>
      <c r="MVB40" s="293"/>
      <c r="MVC40" s="293"/>
      <c r="MVD40" s="293"/>
      <c r="MVE40" s="293"/>
      <c r="MVF40" s="293"/>
      <c r="MVG40" s="293"/>
      <c r="MVH40" s="293"/>
      <c r="MVI40" s="293"/>
      <c r="MVJ40" s="293"/>
      <c r="MVK40" s="293"/>
      <c r="MVL40" s="293"/>
      <c r="MVM40" s="293"/>
      <c r="MVN40" s="293"/>
      <c r="MVO40" s="293"/>
      <c r="MVP40" s="293"/>
      <c r="MVQ40" s="293"/>
      <c r="MVR40" s="293"/>
      <c r="MVS40" s="293"/>
      <c r="MVT40" s="293"/>
      <c r="MVU40" s="293"/>
      <c r="MVV40" s="293"/>
      <c r="MVW40" s="293"/>
      <c r="MVX40" s="293"/>
      <c r="MVY40" s="293"/>
      <c r="MVZ40" s="293"/>
      <c r="MWA40" s="293"/>
      <c r="MWB40" s="293"/>
      <c r="MWC40" s="293"/>
      <c r="MWD40" s="293"/>
      <c r="MWE40" s="293"/>
      <c r="MWF40" s="293"/>
      <c r="MWG40" s="293"/>
      <c r="MWH40" s="293"/>
      <c r="MWI40" s="293"/>
      <c r="MWJ40" s="293"/>
      <c r="MWK40" s="293"/>
      <c r="MWL40" s="293"/>
      <c r="MWM40" s="293"/>
      <c r="MWN40" s="293"/>
      <c r="MWO40" s="293"/>
      <c r="MWP40" s="293"/>
      <c r="MWQ40" s="293"/>
      <c r="MWR40" s="293"/>
      <c r="MWS40" s="293"/>
      <c r="MWT40" s="293"/>
      <c r="MWU40" s="293"/>
      <c r="MWV40" s="293"/>
      <c r="MWW40" s="293"/>
      <c r="MWX40" s="293"/>
      <c r="MWY40" s="293"/>
      <c r="MWZ40" s="293"/>
      <c r="MXA40" s="293"/>
      <c r="MXB40" s="293"/>
      <c r="MXC40" s="293"/>
      <c r="MXD40" s="293"/>
      <c r="MXE40" s="293"/>
      <c r="MXF40" s="293"/>
      <c r="MXG40" s="293"/>
      <c r="MXH40" s="293"/>
      <c r="MXI40" s="293"/>
      <c r="MXJ40" s="293"/>
      <c r="MXK40" s="293"/>
      <c r="MXL40" s="293"/>
      <c r="MXM40" s="293"/>
      <c r="MXN40" s="293"/>
      <c r="MXO40" s="293"/>
      <c r="MXP40" s="293"/>
      <c r="MXQ40" s="293"/>
      <c r="MXR40" s="293"/>
      <c r="MXS40" s="293"/>
      <c r="MXT40" s="293"/>
      <c r="MXU40" s="293"/>
      <c r="MXV40" s="293"/>
      <c r="MXW40" s="293"/>
      <c r="MXX40" s="293"/>
      <c r="MXY40" s="293"/>
      <c r="MXZ40" s="293"/>
      <c r="MYA40" s="293"/>
      <c r="MYB40" s="293"/>
      <c r="MYC40" s="293"/>
      <c r="MYD40" s="293"/>
      <c r="MYE40" s="293"/>
      <c r="MYF40" s="293"/>
      <c r="MYG40" s="293"/>
      <c r="MYH40" s="293"/>
      <c r="MYI40" s="293"/>
      <c r="MYJ40" s="293"/>
      <c r="MYK40" s="293"/>
      <c r="MYL40" s="293"/>
      <c r="MYM40" s="293"/>
      <c r="MYN40" s="293"/>
      <c r="MYO40" s="293"/>
      <c r="MYP40" s="293"/>
      <c r="MYQ40" s="293"/>
      <c r="MYR40" s="293"/>
      <c r="MYS40" s="293"/>
      <c r="MYT40" s="293"/>
      <c r="MYU40" s="293"/>
      <c r="MYV40" s="293"/>
      <c r="MYW40" s="293"/>
      <c r="MYX40" s="293"/>
      <c r="MYY40" s="293"/>
      <c r="MYZ40" s="293"/>
      <c r="MZA40" s="293"/>
      <c r="MZB40" s="293"/>
      <c r="MZC40" s="293"/>
      <c r="MZD40" s="293"/>
      <c r="MZE40" s="293"/>
      <c r="MZF40" s="293"/>
      <c r="MZG40" s="293"/>
      <c r="MZH40" s="293"/>
      <c r="MZI40" s="293"/>
      <c r="MZJ40" s="293"/>
      <c r="MZK40" s="293"/>
      <c r="MZL40" s="293"/>
      <c r="MZM40" s="293"/>
      <c r="MZN40" s="293"/>
      <c r="MZO40" s="293"/>
      <c r="MZP40" s="293"/>
      <c r="MZQ40" s="293"/>
      <c r="MZR40" s="293"/>
      <c r="MZS40" s="293"/>
      <c r="MZT40" s="293"/>
      <c r="MZU40" s="293"/>
      <c r="MZV40" s="293"/>
      <c r="MZW40" s="293"/>
      <c r="MZX40" s="293"/>
      <c r="MZY40" s="293"/>
      <c r="MZZ40" s="293"/>
      <c r="NAA40" s="293"/>
      <c r="NAB40" s="293"/>
      <c r="NAC40" s="293"/>
      <c r="NAD40" s="293"/>
      <c r="NAE40" s="293"/>
      <c r="NAF40" s="293"/>
      <c r="NAG40" s="293"/>
      <c r="NAH40" s="293"/>
      <c r="NAI40" s="293"/>
      <c r="NAJ40" s="293"/>
      <c r="NAK40" s="293"/>
      <c r="NAL40" s="293"/>
      <c r="NAM40" s="293"/>
      <c r="NAN40" s="293"/>
      <c r="NAO40" s="293"/>
      <c r="NAP40" s="293"/>
      <c r="NAQ40" s="293"/>
      <c r="NAR40" s="293"/>
      <c r="NAS40" s="293"/>
      <c r="NAT40" s="293"/>
      <c r="NAU40" s="293"/>
      <c r="NAV40" s="293"/>
      <c r="NAW40" s="293"/>
      <c r="NAX40" s="293"/>
      <c r="NAY40" s="293"/>
      <c r="NAZ40" s="293"/>
      <c r="NBA40" s="293"/>
      <c r="NBB40" s="293"/>
      <c r="NBC40" s="293"/>
      <c r="NBD40" s="293"/>
      <c r="NBE40" s="293"/>
      <c r="NBF40" s="293"/>
      <c r="NBG40" s="293"/>
      <c r="NBH40" s="293"/>
      <c r="NBI40" s="293"/>
      <c r="NBJ40" s="293"/>
      <c r="NBK40" s="293"/>
      <c r="NBL40" s="293"/>
      <c r="NBM40" s="293"/>
      <c r="NBN40" s="293"/>
      <c r="NBO40" s="293"/>
      <c r="NBP40" s="293"/>
      <c r="NBQ40" s="293"/>
      <c r="NBR40" s="293"/>
      <c r="NBS40" s="293"/>
      <c r="NBT40" s="293"/>
      <c r="NBU40" s="293"/>
      <c r="NBV40" s="293"/>
      <c r="NBW40" s="293"/>
      <c r="NBX40" s="293"/>
      <c r="NBY40" s="293"/>
      <c r="NBZ40" s="293"/>
      <c r="NCA40" s="293"/>
      <c r="NCB40" s="293"/>
      <c r="NCC40" s="293"/>
      <c r="NCD40" s="293"/>
      <c r="NCE40" s="293"/>
      <c r="NCF40" s="293"/>
      <c r="NCG40" s="293"/>
      <c r="NCH40" s="293"/>
      <c r="NCI40" s="293"/>
      <c r="NCJ40" s="293"/>
      <c r="NCK40" s="293"/>
      <c r="NCL40" s="293"/>
      <c r="NCM40" s="293"/>
      <c r="NCN40" s="293"/>
      <c r="NCO40" s="293"/>
      <c r="NCP40" s="293"/>
      <c r="NCQ40" s="293"/>
      <c r="NCR40" s="293"/>
      <c r="NCS40" s="293"/>
      <c r="NCT40" s="293"/>
      <c r="NCU40" s="293"/>
      <c r="NCV40" s="293"/>
      <c r="NCW40" s="293"/>
      <c r="NCX40" s="293"/>
      <c r="NCY40" s="293"/>
      <c r="NCZ40" s="293"/>
      <c r="NDA40" s="293"/>
      <c r="NDB40" s="293"/>
      <c r="NDC40" s="293"/>
      <c r="NDD40" s="293"/>
      <c r="NDE40" s="293"/>
      <c r="NDF40" s="293"/>
      <c r="NDG40" s="293"/>
      <c r="NDH40" s="293"/>
      <c r="NDI40" s="293"/>
      <c r="NDJ40" s="293"/>
      <c r="NDK40" s="293"/>
      <c r="NDL40" s="293"/>
      <c r="NDM40" s="293"/>
      <c r="NDN40" s="293"/>
      <c r="NDO40" s="293"/>
      <c r="NDP40" s="293"/>
      <c r="NDQ40" s="293"/>
      <c r="NDR40" s="293"/>
      <c r="NDS40" s="293"/>
      <c r="NDT40" s="293"/>
      <c r="NDU40" s="293"/>
      <c r="NDV40" s="293"/>
      <c r="NDW40" s="293"/>
      <c r="NDX40" s="293"/>
      <c r="NDY40" s="293"/>
      <c r="NDZ40" s="293"/>
      <c r="NEA40" s="293"/>
      <c r="NEB40" s="293"/>
      <c r="NEC40" s="293"/>
      <c r="NED40" s="293"/>
      <c r="NEE40" s="293"/>
      <c r="NEF40" s="293"/>
      <c r="NEG40" s="293"/>
      <c r="NEH40" s="293"/>
      <c r="NEI40" s="293"/>
      <c r="NEJ40" s="293"/>
      <c r="NEK40" s="293"/>
      <c r="NEL40" s="293"/>
      <c r="NEM40" s="293"/>
      <c r="NEN40" s="293"/>
      <c r="NEO40" s="293"/>
      <c r="NEP40" s="293"/>
      <c r="NEQ40" s="293"/>
      <c r="NER40" s="293"/>
      <c r="NES40" s="293"/>
      <c r="NET40" s="293"/>
      <c r="NEU40" s="293"/>
      <c r="NEV40" s="293"/>
      <c r="NEW40" s="293"/>
      <c r="NEX40" s="293"/>
      <c r="NEY40" s="293"/>
      <c r="NEZ40" s="293"/>
      <c r="NFA40" s="293"/>
      <c r="NFB40" s="293"/>
      <c r="NFC40" s="293"/>
      <c r="NFD40" s="293"/>
      <c r="NFE40" s="293"/>
      <c r="NFF40" s="293"/>
      <c r="NFG40" s="293"/>
      <c r="NFH40" s="293"/>
      <c r="NFI40" s="293"/>
      <c r="NFJ40" s="293"/>
      <c r="NFK40" s="293"/>
      <c r="NFL40" s="293"/>
      <c r="NFM40" s="293"/>
      <c r="NFN40" s="293"/>
      <c r="NFO40" s="293"/>
      <c r="NFP40" s="293"/>
      <c r="NFQ40" s="293"/>
      <c r="NFR40" s="293"/>
      <c r="NFS40" s="293"/>
      <c r="NFT40" s="293"/>
      <c r="NFU40" s="293"/>
      <c r="NFV40" s="293"/>
      <c r="NFW40" s="293"/>
      <c r="NFX40" s="293"/>
      <c r="NFY40" s="293"/>
      <c r="NFZ40" s="293"/>
      <c r="NGA40" s="293"/>
      <c r="NGB40" s="293"/>
      <c r="NGC40" s="293"/>
      <c r="NGD40" s="293"/>
      <c r="NGE40" s="293"/>
      <c r="NGF40" s="293"/>
      <c r="NGG40" s="293"/>
      <c r="NGH40" s="293"/>
      <c r="NGI40" s="293"/>
      <c r="NGJ40" s="293"/>
      <c r="NGK40" s="293"/>
      <c r="NGL40" s="293"/>
      <c r="NGM40" s="293"/>
      <c r="NGN40" s="293"/>
      <c r="NGO40" s="293"/>
      <c r="NGP40" s="293"/>
      <c r="NGQ40" s="293"/>
      <c r="NGR40" s="293"/>
      <c r="NGS40" s="293"/>
      <c r="NGT40" s="293"/>
      <c r="NGU40" s="293"/>
      <c r="NGV40" s="293"/>
      <c r="NGW40" s="293"/>
      <c r="NGX40" s="293"/>
      <c r="NGY40" s="293"/>
      <c r="NGZ40" s="293"/>
      <c r="NHA40" s="293"/>
      <c r="NHB40" s="293"/>
      <c r="NHC40" s="293"/>
      <c r="NHD40" s="293"/>
      <c r="NHE40" s="293"/>
      <c r="NHF40" s="293"/>
      <c r="NHG40" s="293"/>
      <c r="NHH40" s="293"/>
      <c r="NHI40" s="293"/>
      <c r="NHJ40" s="293"/>
      <c r="NHK40" s="293"/>
      <c r="NHL40" s="293"/>
      <c r="NHM40" s="293"/>
      <c r="NHN40" s="293"/>
      <c r="NHO40" s="293"/>
      <c r="NHP40" s="293"/>
      <c r="NHQ40" s="293"/>
      <c r="NHR40" s="293"/>
      <c r="NHS40" s="293"/>
      <c r="NHT40" s="293"/>
      <c r="NHU40" s="293"/>
      <c r="NHV40" s="293"/>
      <c r="NHW40" s="293"/>
      <c r="NHX40" s="293"/>
      <c r="NHY40" s="293"/>
      <c r="NHZ40" s="293"/>
      <c r="NIA40" s="293"/>
      <c r="NIB40" s="293"/>
      <c r="NIC40" s="293"/>
      <c r="NID40" s="293"/>
      <c r="NIE40" s="293"/>
      <c r="NIF40" s="293"/>
      <c r="NIG40" s="293"/>
      <c r="NIH40" s="293"/>
      <c r="NII40" s="293"/>
      <c r="NIJ40" s="293"/>
      <c r="NIK40" s="293"/>
      <c r="NIL40" s="293"/>
      <c r="NIM40" s="293"/>
      <c r="NIN40" s="293"/>
      <c r="NIO40" s="293"/>
      <c r="NIP40" s="293"/>
      <c r="NIQ40" s="293"/>
      <c r="NIR40" s="293"/>
      <c r="NIS40" s="293"/>
      <c r="NIT40" s="293"/>
      <c r="NIU40" s="293"/>
      <c r="NIV40" s="293"/>
      <c r="NIW40" s="293"/>
      <c r="NIX40" s="293"/>
      <c r="NIY40" s="293"/>
      <c r="NIZ40" s="293"/>
      <c r="NJA40" s="293"/>
      <c r="NJB40" s="293"/>
      <c r="NJC40" s="293"/>
      <c r="NJD40" s="293"/>
      <c r="NJE40" s="293"/>
      <c r="NJF40" s="293"/>
      <c r="NJG40" s="293"/>
      <c r="NJH40" s="293"/>
      <c r="NJI40" s="293"/>
      <c r="NJJ40" s="293"/>
      <c r="NJK40" s="293"/>
      <c r="NJL40" s="293"/>
      <c r="NJM40" s="293"/>
      <c r="NJN40" s="293"/>
      <c r="NJO40" s="293"/>
      <c r="NJP40" s="293"/>
      <c r="NJQ40" s="293"/>
      <c r="NJR40" s="293"/>
      <c r="NJS40" s="293"/>
      <c r="NJT40" s="293"/>
      <c r="NJU40" s="293"/>
      <c r="NJV40" s="293"/>
      <c r="NJW40" s="293"/>
      <c r="NJX40" s="293"/>
      <c r="NJY40" s="293"/>
      <c r="NJZ40" s="293"/>
      <c r="NKA40" s="293"/>
      <c r="NKB40" s="293"/>
      <c r="NKC40" s="293"/>
      <c r="NKD40" s="293"/>
      <c r="NKE40" s="293"/>
      <c r="NKF40" s="293"/>
      <c r="NKG40" s="293"/>
      <c r="NKH40" s="293"/>
      <c r="NKI40" s="293"/>
      <c r="NKJ40" s="293"/>
      <c r="NKK40" s="293"/>
      <c r="NKL40" s="293"/>
      <c r="NKM40" s="293"/>
      <c r="NKN40" s="293"/>
      <c r="NKO40" s="293"/>
      <c r="NKP40" s="293"/>
      <c r="NKQ40" s="293"/>
      <c r="NKR40" s="293"/>
      <c r="NKS40" s="293"/>
      <c r="NKT40" s="293"/>
      <c r="NKU40" s="293"/>
      <c r="NKV40" s="293"/>
      <c r="NKW40" s="293"/>
      <c r="NKX40" s="293"/>
      <c r="NKY40" s="293"/>
      <c r="NKZ40" s="293"/>
      <c r="NLA40" s="293"/>
      <c r="NLB40" s="293"/>
      <c r="NLC40" s="293"/>
      <c r="NLD40" s="293"/>
      <c r="NLE40" s="293"/>
      <c r="NLF40" s="293"/>
      <c r="NLG40" s="293"/>
      <c r="NLH40" s="293"/>
      <c r="NLI40" s="293"/>
      <c r="NLJ40" s="293"/>
      <c r="NLK40" s="293"/>
      <c r="NLL40" s="293"/>
      <c r="NLM40" s="293"/>
      <c r="NLN40" s="293"/>
      <c r="NLO40" s="293"/>
      <c r="NLP40" s="293"/>
      <c r="NLQ40" s="293"/>
      <c r="NLR40" s="293"/>
      <c r="NLS40" s="293"/>
      <c r="NLT40" s="293"/>
      <c r="NLU40" s="293"/>
      <c r="NLV40" s="293"/>
      <c r="NLW40" s="293"/>
      <c r="NLX40" s="293"/>
      <c r="NLY40" s="293"/>
      <c r="NLZ40" s="293"/>
      <c r="NMA40" s="293"/>
      <c r="NMB40" s="293"/>
      <c r="NMC40" s="293"/>
      <c r="NMD40" s="293"/>
      <c r="NME40" s="293"/>
      <c r="NMF40" s="293"/>
      <c r="NMG40" s="293"/>
      <c r="NMH40" s="293"/>
      <c r="NMI40" s="293"/>
      <c r="NMJ40" s="293"/>
      <c r="NMK40" s="293"/>
      <c r="NML40" s="293"/>
      <c r="NMM40" s="293"/>
      <c r="NMN40" s="293"/>
      <c r="NMO40" s="293"/>
      <c r="NMP40" s="293"/>
      <c r="NMQ40" s="293"/>
      <c r="NMR40" s="293"/>
      <c r="NMS40" s="293"/>
      <c r="NMT40" s="293"/>
      <c r="NMU40" s="293"/>
      <c r="NMV40" s="293"/>
      <c r="NMW40" s="293"/>
      <c r="NMX40" s="293"/>
      <c r="NMY40" s="293"/>
      <c r="NMZ40" s="293"/>
      <c r="NNA40" s="293"/>
      <c r="NNB40" s="293"/>
      <c r="NNC40" s="293"/>
      <c r="NND40" s="293"/>
      <c r="NNE40" s="293"/>
      <c r="NNF40" s="293"/>
      <c r="NNG40" s="293"/>
      <c r="NNH40" s="293"/>
      <c r="NNI40" s="293"/>
      <c r="NNJ40" s="293"/>
      <c r="NNK40" s="293"/>
      <c r="NNL40" s="293"/>
      <c r="NNM40" s="293"/>
      <c r="NNN40" s="293"/>
      <c r="NNO40" s="293"/>
      <c r="NNP40" s="293"/>
      <c r="NNQ40" s="293"/>
      <c r="NNR40" s="293"/>
      <c r="NNS40" s="293"/>
      <c r="NNT40" s="293"/>
      <c r="NNU40" s="293"/>
      <c r="NNV40" s="293"/>
      <c r="NNW40" s="293"/>
      <c r="NNX40" s="293"/>
      <c r="NNY40" s="293"/>
      <c r="NNZ40" s="293"/>
      <c r="NOA40" s="293"/>
      <c r="NOB40" s="293"/>
      <c r="NOC40" s="293"/>
      <c r="NOD40" s="293"/>
      <c r="NOE40" s="293"/>
      <c r="NOF40" s="293"/>
      <c r="NOG40" s="293"/>
      <c r="NOH40" s="293"/>
      <c r="NOI40" s="293"/>
      <c r="NOJ40" s="293"/>
      <c r="NOK40" s="293"/>
      <c r="NOL40" s="293"/>
      <c r="NOM40" s="293"/>
      <c r="NON40" s="293"/>
      <c r="NOO40" s="293"/>
      <c r="NOP40" s="293"/>
      <c r="NOQ40" s="293"/>
      <c r="NOR40" s="293"/>
      <c r="NOS40" s="293"/>
      <c r="NOT40" s="293"/>
      <c r="NOU40" s="293"/>
      <c r="NOV40" s="293"/>
      <c r="NOW40" s="293"/>
      <c r="NOX40" s="293"/>
      <c r="NOY40" s="293"/>
      <c r="NOZ40" s="293"/>
      <c r="NPA40" s="293"/>
      <c r="NPB40" s="293"/>
      <c r="NPC40" s="293"/>
      <c r="NPD40" s="293"/>
      <c r="NPE40" s="293"/>
      <c r="NPF40" s="293"/>
      <c r="NPG40" s="293"/>
      <c r="NPH40" s="293"/>
      <c r="NPI40" s="293"/>
      <c r="NPJ40" s="293"/>
      <c r="NPK40" s="293"/>
      <c r="NPL40" s="293"/>
      <c r="NPM40" s="293"/>
      <c r="NPN40" s="293"/>
      <c r="NPO40" s="293"/>
      <c r="NPP40" s="293"/>
      <c r="NPQ40" s="293"/>
      <c r="NPR40" s="293"/>
      <c r="NPS40" s="293"/>
      <c r="NPT40" s="293"/>
      <c r="NPU40" s="293"/>
      <c r="NPV40" s="293"/>
      <c r="NPW40" s="293"/>
      <c r="NPX40" s="293"/>
      <c r="NPY40" s="293"/>
      <c r="NPZ40" s="293"/>
      <c r="NQA40" s="293"/>
      <c r="NQB40" s="293"/>
      <c r="NQC40" s="293"/>
      <c r="NQD40" s="293"/>
      <c r="NQE40" s="293"/>
      <c r="NQF40" s="293"/>
      <c r="NQG40" s="293"/>
      <c r="NQH40" s="293"/>
      <c r="NQI40" s="293"/>
      <c r="NQJ40" s="293"/>
      <c r="NQK40" s="293"/>
      <c r="NQL40" s="293"/>
      <c r="NQM40" s="293"/>
      <c r="NQN40" s="293"/>
      <c r="NQO40" s="293"/>
      <c r="NQP40" s="293"/>
      <c r="NQQ40" s="293"/>
      <c r="NQR40" s="293"/>
      <c r="NQS40" s="293"/>
      <c r="NQT40" s="293"/>
      <c r="NQU40" s="293"/>
      <c r="NQV40" s="293"/>
      <c r="NQW40" s="293"/>
      <c r="NQX40" s="293"/>
      <c r="NQY40" s="293"/>
      <c r="NQZ40" s="293"/>
      <c r="NRA40" s="293"/>
      <c r="NRB40" s="293"/>
      <c r="NRC40" s="293"/>
      <c r="NRD40" s="293"/>
      <c r="NRE40" s="293"/>
      <c r="NRF40" s="293"/>
      <c r="NRG40" s="293"/>
      <c r="NRH40" s="293"/>
      <c r="NRI40" s="293"/>
      <c r="NRJ40" s="293"/>
      <c r="NRK40" s="293"/>
      <c r="NRL40" s="293"/>
      <c r="NRM40" s="293"/>
      <c r="NRN40" s="293"/>
      <c r="NRO40" s="293"/>
      <c r="NRP40" s="293"/>
      <c r="NRQ40" s="293"/>
      <c r="NRR40" s="293"/>
      <c r="NRS40" s="293"/>
      <c r="NRT40" s="293"/>
      <c r="NRU40" s="293"/>
      <c r="NRV40" s="293"/>
      <c r="NRW40" s="293"/>
      <c r="NRX40" s="293"/>
      <c r="NRY40" s="293"/>
      <c r="NRZ40" s="293"/>
      <c r="NSA40" s="293"/>
      <c r="NSB40" s="293"/>
      <c r="NSC40" s="293"/>
      <c r="NSD40" s="293"/>
      <c r="NSE40" s="293"/>
      <c r="NSF40" s="293"/>
      <c r="NSG40" s="293"/>
      <c r="NSH40" s="293"/>
      <c r="NSI40" s="293"/>
      <c r="NSJ40" s="293"/>
      <c r="NSK40" s="293"/>
      <c r="NSL40" s="293"/>
      <c r="NSM40" s="293"/>
      <c r="NSN40" s="293"/>
      <c r="NSO40" s="293"/>
      <c r="NSP40" s="293"/>
      <c r="NSQ40" s="293"/>
      <c r="NSR40" s="293"/>
      <c r="NSS40" s="293"/>
      <c r="NST40" s="293"/>
      <c r="NSU40" s="293"/>
      <c r="NSV40" s="293"/>
      <c r="NSW40" s="293"/>
      <c r="NSX40" s="293"/>
      <c r="NSY40" s="293"/>
      <c r="NSZ40" s="293"/>
      <c r="NTA40" s="293"/>
      <c r="NTB40" s="293"/>
      <c r="NTC40" s="293"/>
      <c r="NTD40" s="293"/>
      <c r="NTE40" s="293"/>
      <c r="NTF40" s="293"/>
      <c r="NTG40" s="293"/>
      <c r="NTH40" s="293"/>
      <c r="NTI40" s="293"/>
      <c r="NTJ40" s="293"/>
      <c r="NTK40" s="293"/>
      <c r="NTL40" s="293"/>
      <c r="NTM40" s="293"/>
      <c r="NTN40" s="293"/>
      <c r="NTO40" s="293"/>
      <c r="NTP40" s="293"/>
      <c r="NTQ40" s="293"/>
      <c r="NTR40" s="293"/>
      <c r="NTS40" s="293"/>
      <c r="NTT40" s="293"/>
      <c r="NTU40" s="293"/>
      <c r="NTV40" s="293"/>
      <c r="NTW40" s="293"/>
      <c r="NTX40" s="293"/>
      <c r="NTY40" s="293"/>
      <c r="NTZ40" s="293"/>
      <c r="NUA40" s="293"/>
      <c r="NUB40" s="293"/>
      <c r="NUC40" s="293"/>
      <c r="NUD40" s="293"/>
      <c r="NUE40" s="293"/>
      <c r="NUF40" s="293"/>
      <c r="NUG40" s="293"/>
      <c r="NUH40" s="293"/>
      <c r="NUI40" s="293"/>
      <c r="NUJ40" s="293"/>
      <c r="NUK40" s="293"/>
      <c r="NUL40" s="293"/>
      <c r="NUM40" s="293"/>
      <c r="NUN40" s="293"/>
      <c r="NUO40" s="293"/>
      <c r="NUP40" s="293"/>
      <c r="NUQ40" s="293"/>
      <c r="NUR40" s="293"/>
      <c r="NUS40" s="293"/>
      <c r="NUT40" s="293"/>
      <c r="NUU40" s="293"/>
      <c r="NUV40" s="293"/>
      <c r="NUW40" s="293"/>
      <c r="NUX40" s="293"/>
      <c r="NUY40" s="293"/>
      <c r="NUZ40" s="293"/>
      <c r="NVA40" s="293"/>
      <c r="NVB40" s="293"/>
      <c r="NVC40" s="293"/>
      <c r="NVD40" s="293"/>
      <c r="NVE40" s="293"/>
      <c r="NVF40" s="293"/>
      <c r="NVG40" s="293"/>
      <c r="NVH40" s="293"/>
      <c r="NVI40" s="293"/>
      <c r="NVJ40" s="293"/>
      <c r="NVK40" s="293"/>
      <c r="NVL40" s="293"/>
      <c r="NVM40" s="293"/>
      <c r="NVN40" s="293"/>
      <c r="NVO40" s="293"/>
      <c r="NVP40" s="293"/>
      <c r="NVQ40" s="293"/>
      <c r="NVR40" s="293"/>
      <c r="NVS40" s="293"/>
      <c r="NVT40" s="293"/>
      <c r="NVU40" s="293"/>
      <c r="NVV40" s="293"/>
      <c r="NVW40" s="293"/>
      <c r="NVX40" s="293"/>
      <c r="NVY40" s="293"/>
      <c r="NVZ40" s="293"/>
      <c r="NWA40" s="293"/>
      <c r="NWB40" s="293"/>
      <c r="NWC40" s="293"/>
      <c r="NWD40" s="293"/>
      <c r="NWE40" s="293"/>
      <c r="NWF40" s="293"/>
      <c r="NWG40" s="293"/>
      <c r="NWH40" s="293"/>
      <c r="NWI40" s="293"/>
      <c r="NWJ40" s="293"/>
      <c r="NWK40" s="293"/>
      <c r="NWL40" s="293"/>
      <c r="NWM40" s="293"/>
      <c r="NWN40" s="293"/>
      <c r="NWO40" s="293"/>
      <c r="NWP40" s="293"/>
      <c r="NWQ40" s="293"/>
      <c r="NWR40" s="293"/>
      <c r="NWS40" s="293"/>
      <c r="NWT40" s="293"/>
      <c r="NWU40" s="293"/>
      <c r="NWV40" s="293"/>
      <c r="NWW40" s="293"/>
      <c r="NWX40" s="293"/>
      <c r="NWY40" s="293"/>
      <c r="NWZ40" s="293"/>
      <c r="NXA40" s="293"/>
      <c r="NXB40" s="293"/>
      <c r="NXC40" s="293"/>
      <c r="NXD40" s="293"/>
      <c r="NXE40" s="293"/>
      <c r="NXF40" s="293"/>
      <c r="NXG40" s="293"/>
      <c r="NXH40" s="293"/>
      <c r="NXI40" s="293"/>
      <c r="NXJ40" s="293"/>
      <c r="NXK40" s="293"/>
      <c r="NXL40" s="293"/>
      <c r="NXM40" s="293"/>
      <c r="NXN40" s="293"/>
      <c r="NXO40" s="293"/>
      <c r="NXP40" s="293"/>
      <c r="NXQ40" s="293"/>
      <c r="NXR40" s="293"/>
      <c r="NXS40" s="293"/>
      <c r="NXT40" s="293"/>
      <c r="NXU40" s="293"/>
      <c r="NXV40" s="293"/>
      <c r="NXW40" s="293"/>
      <c r="NXX40" s="293"/>
      <c r="NXY40" s="293"/>
      <c r="NXZ40" s="293"/>
      <c r="NYA40" s="293"/>
      <c r="NYB40" s="293"/>
      <c r="NYC40" s="293"/>
      <c r="NYD40" s="293"/>
      <c r="NYE40" s="293"/>
      <c r="NYF40" s="293"/>
      <c r="NYG40" s="293"/>
      <c r="NYH40" s="293"/>
      <c r="NYI40" s="293"/>
      <c r="NYJ40" s="293"/>
      <c r="NYK40" s="293"/>
      <c r="NYL40" s="293"/>
      <c r="NYM40" s="293"/>
      <c r="NYN40" s="293"/>
      <c r="NYO40" s="293"/>
      <c r="NYP40" s="293"/>
      <c r="NYQ40" s="293"/>
      <c r="NYR40" s="293"/>
      <c r="NYS40" s="293"/>
      <c r="NYT40" s="293"/>
      <c r="NYU40" s="293"/>
      <c r="NYV40" s="293"/>
      <c r="NYW40" s="293"/>
      <c r="NYX40" s="293"/>
      <c r="NYY40" s="293"/>
      <c r="NYZ40" s="293"/>
      <c r="NZA40" s="293"/>
      <c r="NZB40" s="293"/>
      <c r="NZC40" s="293"/>
      <c r="NZD40" s="293"/>
      <c r="NZE40" s="293"/>
      <c r="NZF40" s="293"/>
      <c r="NZG40" s="293"/>
      <c r="NZH40" s="293"/>
      <c r="NZI40" s="293"/>
      <c r="NZJ40" s="293"/>
      <c r="NZK40" s="293"/>
      <c r="NZL40" s="293"/>
      <c r="NZM40" s="293"/>
      <c r="NZN40" s="293"/>
      <c r="NZO40" s="293"/>
      <c r="NZP40" s="293"/>
      <c r="NZQ40" s="293"/>
      <c r="NZR40" s="293"/>
      <c r="NZS40" s="293"/>
      <c r="NZT40" s="293"/>
      <c r="NZU40" s="293"/>
      <c r="NZV40" s="293"/>
      <c r="NZW40" s="293"/>
      <c r="NZX40" s="293"/>
      <c r="NZY40" s="293"/>
      <c r="NZZ40" s="293"/>
      <c r="OAA40" s="293"/>
      <c r="OAB40" s="293"/>
      <c r="OAC40" s="293"/>
      <c r="OAD40" s="293"/>
      <c r="OAE40" s="293"/>
      <c r="OAF40" s="293"/>
      <c r="OAG40" s="293"/>
      <c r="OAH40" s="293"/>
      <c r="OAI40" s="293"/>
      <c r="OAJ40" s="293"/>
      <c r="OAK40" s="293"/>
      <c r="OAL40" s="293"/>
      <c r="OAM40" s="293"/>
      <c r="OAN40" s="293"/>
      <c r="OAO40" s="293"/>
      <c r="OAP40" s="293"/>
      <c r="OAQ40" s="293"/>
      <c r="OAR40" s="293"/>
      <c r="OAS40" s="293"/>
      <c r="OAT40" s="293"/>
      <c r="OAU40" s="293"/>
      <c r="OAV40" s="293"/>
      <c r="OAW40" s="293"/>
      <c r="OAX40" s="293"/>
      <c r="OAY40" s="293"/>
      <c r="OAZ40" s="293"/>
      <c r="OBA40" s="293"/>
      <c r="OBB40" s="293"/>
      <c r="OBC40" s="293"/>
      <c r="OBD40" s="293"/>
      <c r="OBE40" s="293"/>
      <c r="OBF40" s="293"/>
      <c r="OBG40" s="293"/>
      <c r="OBH40" s="293"/>
      <c r="OBI40" s="293"/>
      <c r="OBJ40" s="293"/>
      <c r="OBK40" s="293"/>
      <c r="OBL40" s="293"/>
      <c r="OBM40" s="293"/>
      <c r="OBN40" s="293"/>
      <c r="OBO40" s="293"/>
      <c r="OBP40" s="293"/>
      <c r="OBQ40" s="293"/>
      <c r="OBR40" s="293"/>
      <c r="OBS40" s="293"/>
      <c r="OBT40" s="293"/>
      <c r="OBU40" s="293"/>
      <c r="OBV40" s="293"/>
      <c r="OBW40" s="293"/>
      <c r="OBX40" s="293"/>
      <c r="OBY40" s="293"/>
      <c r="OBZ40" s="293"/>
      <c r="OCA40" s="293"/>
      <c r="OCB40" s="293"/>
      <c r="OCC40" s="293"/>
      <c r="OCD40" s="293"/>
      <c r="OCE40" s="293"/>
      <c r="OCF40" s="293"/>
      <c r="OCG40" s="293"/>
      <c r="OCH40" s="293"/>
      <c r="OCI40" s="293"/>
      <c r="OCJ40" s="293"/>
      <c r="OCK40" s="293"/>
      <c r="OCL40" s="293"/>
      <c r="OCM40" s="293"/>
      <c r="OCN40" s="293"/>
      <c r="OCO40" s="293"/>
      <c r="OCP40" s="293"/>
      <c r="OCQ40" s="293"/>
      <c r="OCR40" s="293"/>
      <c r="OCS40" s="293"/>
      <c r="OCT40" s="293"/>
      <c r="OCU40" s="293"/>
      <c r="OCV40" s="293"/>
      <c r="OCW40" s="293"/>
      <c r="OCX40" s="293"/>
      <c r="OCY40" s="293"/>
      <c r="OCZ40" s="293"/>
      <c r="ODA40" s="293"/>
      <c r="ODB40" s="293"/>
      <c r="ODC40" s="293"/>
      <c r="ODD40" s="293"/>
      <c r="ODE40" s="293"/>
      <c r="ODF40" s="293"/>
      <c r="ODG40" s="293"/>
      <c r="ODH40" s="293"/>
      <c r="ODI40" s="293"/>
      <c r="ODJ40" s="293"/>
      <c r="ODK40" s="293"/>
      <c r="ODL40" s="293"/>
      <c r="ODM40" s="293"/>
      <c r="ODN40" s="293"/>
      <c r="ODO40" s="293"/>
      <c r="ODP40" s="293"/>
      <c r="ODQ40" s="293"/>
      <c r="ODR40" s="293"/>
      <c r="ODS40" s="293"/>
      <c r="ODT40" s="293"/>
      <c r="ODU40" s="293"/>
      <c r="ODV40" s="293"/>
      <c r="ODW40" s="293"/>
      <c r="ODX40" s="293"/>
      <c r="ODY40" s="293"/>
      <c r="ODZ40" s="293"/>
      <c r="OEA40" s="293"/>
      <c r="OEB40" s="293"/>
      <c r="OEC40" s="293"/>
      <c r="OED40" s="293"/>
      <c r="OEE40" s="293"/>
      <c r="OEF40" s="293"/>
      <c r="OEG40" s="293"/>
      <c r="OEH40" s="293"/>
      <c r="OEI40" s="293"/>
      <c r="OEJ40" s="293"/>
      <c r="OEK40" s="293"/>
      <c r="OEL40" s="293"/>
      <c r="OEM40" s="293"/>
      <c r="OEN40" s="293"/>
      <c r="OEO40" s="293"/>
      <c r="OEP40" s="293"/>
      <c r="OEQ40" s="293"/>
      <c r="OER40" s="293"/>
      <c r="OES40" s="293"/>
      <c r="OET40" s="293"/>
      <c r="OEU40" s="293"/>
      <c r="OEV40" s="293"/>
      <c r="OEW40" s="293"/>
      <c r="OEX40" s="293"/>
      <c r="OEY40" s="293"/>
      <c r="OEZ40" s="293"/>
      <c r="OFA40" s="293"/>
      <c r="OFB40" s="293"/>
      <c r="OFC40" s="293"/>
      <c r="OFD40" s="293"/>
      <c r="OFE40" s="293"/>
      <c r="OFF40" s="293"/>
      <c r="OFG40" s="293"/>
      <c r="OFH40" s="293"/>
      <c r="OFI40" s="293"/>
      <c r="OFJ40" s="293"/>
      <c r="OFK40" s="293"/>
      <c r="OFL40" s="293"/>
      <c r="OFM40" s="293"/>
      <c r="OFN40" s="293"/>
      <c r="OFO40" s="293"/>
      <c r="OFP40" s="293"/>
      <c r="OFQ40" s="293"/>
      <c r="OFR40" s="293"/>
      <c r="OFS40" s="293"/>
      <c r="OFT40" s="293"/>
      <c r="OFU40" s="293"/>
      <c r="OFV40" s="293"/>
      <c r="OFW40" s="293"/>
      <c r="OFX40" s="293"/>
      <c r="OFY40" s="293"/>
      <c r="OFZ40" s="293"/>
      <c r="OGA40" s="293"/>
      <c r="OGB40" s="293"/>
      <c r="OGC40" s="293"/>
      <c r="OGD40" s="293"/>
      <c r="OGE40" s="293"/>
      <c r="OGF40" s="293"/>
      <c r="OGG40" s="293"/>
      <c r="OGH40" s="293"/>
      <c r="OGI40" s="293"/>
      <c r="OGJ40" s="293"/>
      <c r="OGK40" s="293"/>
      <c r="OGL40" s="293"/>
      <c r="OGM40" s="293"/>
      <c r="OGN40" s="293"/>
      <c r="OGO40" s="293"/>
      <c r="OGP40" s="293"/>
      <c r="OGQ40" s="293"/>
      <c r="OGR40" s="293"/>
      <c r="OGS40" s="293"/>
      <c r="OGT40" s="293"/>
      <c r="OGU40" s="293"/>
      <c r="OGV40" s="293"/>
      <c r="OGW40" s="293"/>
      <c r="OGX40" s="293"/>
      <c r="OGY40" s="293"/>
      <c r="OGZ40" s="293"/>
      <c r="OHA40" s="293"/>
      <c r="OHB40" s="293"/>
      <c r="OHC40" s="293"/>
      <c r="OHD40" s="293"/>
      <c r="OHE40" s="293"/>
      <c r="OHF40" s="293"/>
      <c r="OHG40" s="293"/>
      <c r="OHH40" s="293"/>
      <c r="OHI40" s="293"/>
      <c r="OHJ40" s="293"/>
      <c r="OHK40" s="293"/>
      <c r="OHL40" s="293"/>
      <c r="OHM40" s="293"/>
      <c r="OHN40" s="293"/>
      <c r="OHO40" s="293"/>
      <c r="OHP40" s="293"/>
      <c r="OHQ40" s="293"/>
      <c r="OHR40" s="293"/>
      <c r="OHS40" s="293"/>
      <c r="OHT40" s="293"/>
      <c r="OHU40" s="293"/>
      <c r="OHV40" s="293"/>
      <c r="OHW40" s="293"/>
      <c r="OHX40" s="293"/>
      <c r="OHY40" s="293"/>
      <c r="OHZ40" s="293"/>
      <c r="OIA40" s="293"/>
      <c r="OIB40" s="293"/>
      <c r="OIC40" s="293"/>
      <c r="OID40" s="293"/>
      <c r="OIE40" s="293"/>
      <c r="OIF40" s="293"/>
      <c r="OIG40" s="293"/>
      <c r="OIH40" s="293"/>
      <c r="OII40" s="293"/>
      <c r="OIJ40" s="293"/>
      <c r="OIK40" s="293"/>
      <c r="OIL40" s="293"/>
      <c r="OIM40" s="293"/>
      <c r="OIN40" s="293"/>
      <c r="OIO40" s="293"/>
      <c r="OIP40" s="293"/>
      <c r="OIQ40" s="293"/>
      <c r="OIR40" s="293"/>
      <c r="OIS40" s="293"/>
      <c r="OIT40" s="293"/>
      <c r="OIU40" s="293"/>
      <c r="OIV40" s="293"/>
      <c r="OIW40" s="293"/>
      <c r="OIX40" s="293"/>
      <c r="OIY40" s="293"/>
      <c r="OIZ40" s="293"/>
      <c r="OJA40" s="293"/>
      <c r="OJB40" s="293"/>
      <c r="OJC40" s="293"/>
      <c r="OJD40" s="293"/>
      <c r="OJE40" s="293"/>
      <c r="OJF40" s="293"/>
      <c r="OJG40" s="293"/>
      <c r="OJH40" s="293"/>
      <c r="OJI40" s="293"/>
      <c r="OJJ40" s="293"/>
      <c r="OJK40" s="293"/>
      <c r="OJL40" s="293"/>
      <c r="OJM40" s="293"/>
      <c r="OJN40" s="293"/>
      <c r="OJO40" s="293"/>
      <c r="OJP40" s="293"/>
      <c r="OJQ40" s="293"/>
      <c r="OJR40" s="293"/>
      <c r="OJS40" s="293"/>
      <c r="OJT40" s="293"/>
      <c r="OJU40" s="293"/>
      <c r="OJV40" s="293"/>
      <c r="OJW40" s="293"/>
      <c r="OJX40" s="293"/>
      <c r="OJY40" s="293"/>
      <c r="OJZ40" s="293"/>
      <c r="OKA40" s="293"/>
      <c r="OKB40" s="293"/>
      <c r="OKC40" s="293"/>
      <c r="OKD40" s="293"/>
      <c r="OKE40" s="293"/>
      <c r="OKF40" s="293"/>
      <c r="OKG40" s="293"/>
      <c r="OKH40" s="293"/>
      <c r="OKI40" s="293"/>
      <c r="OKJ40" s="293"/>
      <c r="OKK40" s="293"/>
      <c r="OKL40" s="293"/>
      <c r="OKM40" s="293"/>
      <c r="OKN40" s="293"/>
      <c r="OKO40" s="293"/>
      <c r="OKP40" s="293"/>
      <c r="OKQ40" s="293"/>
      <c r="OKR40" s="293"/>
      <c r="OKS40" s="293"/>
      <c r="OKT40" s="293"/>
      <c r="OKU40" s="293"/>
      <c r="OKV40" s="293"/>
      <c r="OKW40" s="293"/>
      <c r="OKX40" s="293"/>
      <c r="OKY40" s="293"/>
      <c r="OKZ40" s="293"/>
      <c r="OLA40" s="293"/>
      <c r="OLB40" s="293"/>
      <c r="OLC40" s="293"/>
      <c r="OLD40" s="293"/>
      <c r="OLE40" s="293"/>
      <c r="OLF40" s="293"/>
      <c r="OLG40" s="293"/>
      <c r="OLH40" s="293"/>
      <c r="OLI40" s="293"/>
      <c r="OLJ40" s="293"/>
      <c r="OLK40" s="293"/>
      <c r="OLL40" s="293"/>
      <c r="OLM40" s="293"/>
      <c r="OLN40" s="293"/>
      <c r="OLO40" s="293"/>
      <c r="OLP40" s="293"/>
      <c r="OLQ40" s="293"/>
      <c r="OLR40" s="293"/>
      <c r="OLS40" s="293"/>
      <c r="OLT40" s="293"/>
      <c r="OLU40" s="293"/>
      <c r="OLV40" s="293"/>
      <c r="OLW40" s="293"/>
      <c r="OLX40" s="293"/>
      <c r="OLY40" s="293"/>
      <c r="OLZ40" s="293"/>
      <c r="OMA40" s="293"/>
      <c r="OMB40" s="293"/>
      <c r="OMC40" s="293"/>
      <c r="OMD40" s="293"/>
      <c r="OME40" s="293"/>
      <c r="OMF40" s="293"/>
      <c r="OMG40" s="293"/>
      <c r="OMH40" s="293"/>
      <c r="OMI40" s="293"/>
      <c r="OMJ40" s="293"/>
      <c r="OMK40" s="293"/>
      <c r="OML40" s="293"/>
      <c r="OMM40" s="293"/>
      <c r="OMN40" s="293"/>
      <c r="OMO40" s="293"/>
      <c r="OMP40" s="293"/>
      <c r="OMQ40" s="293"/>
      <c r="OMR40" s="293"/>
      <c r="OMS40" s="293"/>
      <c r="OMT40" s="293"/>
      <c r="OMU40" s="293"/>
      <c r="OMV40" s="293"/>
      <c r="OMW40" s="293"/>
      <c r="OMX40" s="293"/>
      <c r="OMY40" s="293"/>
      <c r="OMZ40" s="293"/>
      <c r="ONA40" s="293"/>
      <c r="ONB40" s="293"/>
      <c r="ONC40" s="293"/>
      <c r="OND40" s="293"/>
      <c r="ONE40" s="293"/>
      <c r="ONF40" s="293"/>
      <c r="ONG40" s="293"/>
      <c r="ONH40" s="293"/>
      <c r="ONI40" s="293"/>
      <c r="ONJ40" s="293"/>
      <c r="ONK40" s="293"/>
      <c r="ONL40" s="293"/>
      <c r="ONM40" s="293"/>
      <c r="ONN40" s="293"/>
      <c r="ONO40" s="293"/>
      <c r="ONP40" s="293"/>
      <c r="ONQ40" s="293"/>
      <c r="ONR40" s="293"/>
      <c r="ONS40" s="293"/>
      <c r="ONT40" s="293"/>
      <c r="ONU40" s="293"/>
      <c r="ONV40" s="293"/>
      <c r="ONW40" s="293"/>
      <c r="ONX40" s="293"/>
      <c r="ONY40" s="293"/>
      <c r="ONZ40" s="293"/>
      <c r="OOA40" s="293"/>
      <c r="OOB40" s="293"/>
      <c r="OOC40" s="293"/>
      <c r="OOD40" s="293"/>
      <c r="OOE40" s="293"/>
      <c r="OOF40" s="293"/>
      <c r="OOG40" s="293"/>
      <c r="OOH40" s="293"/>
      <c r="OOI40" s="293"/>
      <c r="OOJ40" s="293"/>
      <c r="OOK40" s="293"/>
      <c r="OOL40" s="293"/>
      <c r="OOM40" s="293"/>
      <c r="OON40" s="293"/>
      <c r="OOO40" s="293"/>
      <c r="OOP40" s="293"/>
      <c r="OOQ40" s="293"/>
      <c r="OOR40" s="293"/>
      <c r="OOS40" s="293"/>
      <c r="OOT40" s="293"/>
      <c r="OOU40" s="293"/>
      <c r="OOV40" s="293"/>
      <c r="OOW40" s="293"/>
      <c r="OOX40" s="293"/>
      <c r="OOY40" s="293"/>
      <c r="OOZ40" s="293"/>
      <c r="OPA40" s="293"/>
      <c r="OPB40" s="293"/>
      <c r="OPC40" s="293"/>
      <c r="OPD40" s="293"/>
      <c r="OPE40" s="293"/>
      <c r="OPF40" s="293"/>
      <c r="OPG40" s="293"/>
      <c r="OPH40" s="293"/>
      <c r="OPI40" s="293"/>
      <c r="OPJ40" s="293"/>
      <c r="OPK40" s="293"/>
      <c r="OPL40" s="293"/>
      <c r="OPM40" s="293"/>
      <c r="OPN40" s="293"/>
      <c r="OPO40" s="293"/>
      <c r="OPP40" s="293"/>
      <c r="OPQ40" s="293"/>
      <c r="OPR40" s="293"/>
      <c r="OPS40" s="293"/>
      <c r="OPT40" s="293"/>
      <c r="OPU40" s="293"/>
      <c r="OPV40" s="293"/>
      <c r="OPW40" s="293"/>
      <c r="OPX40" s="293"/>
      <c r="OPY40" s="293"/>
      <c r="OPZ40" s="293"/>
      <c r="OQA40" s="293"/>
      <c r="OQB40" s="293"/>
      <c r="OQC40" s="293"/>
      <c r="OQD40" s="293"/>
      <c r="OQE40" s="293"/>
      <c r="OQF40" s="293"/>
      <c r="OQG40" s="293"/>
      <c r="OQH40" s="293"/>
      <c r="OQI40" s="293"/>
      <c r="OQJ40" s="293"/>
      <c r="OQK40" s="293"/>
      <c r="OQL40" s="293"/>
      <c r="OQM40" s="293"/>
      <c r="OQN40" s="293"/>
      <c r="OQO40" s="293"/>
      <c r="OQP40" s="293"/>
      <c r="OQQ40" s="293"/>
      <c r="OQR40" s="293"/>
      <c r="OQS40" s="293"/>
      <c r="OQT40" s="293"/>
      <c r="OQU40" s="293"/>
      <c r="OQV40" s="293"/>
      <c r="OQW40" s="293"/>
      <c r="OQX40" s="293"/>
      <c r="OQY40" s="293"/>
      <c r="OQZ40" s="293"/>
      <c r="ORA40" s="293"/>
      <c r="ORB40" s="293"/>
      <c r="ORC40" s="293"/>
      <c r="ORD40" s="293"/>
      <c r="ORE40" s="293"/>
      <c r="ORF40" s="293"/>
      <c r="ORG40" s="293"/>
      <c r="ORH40" s="293"/>
      <c r="ORI40" s="293"/>
      <c r="ORJ40" s="293"/>
      <c r="ORK40" s="293"/>
      <c r="ORL40" s="293"/>
      <c r="ORM40" s="293"/>
      <c r="ORN40" s="293"/>
      <c r="ORO40" s="293"/>
      <c r="ORP40" s="293"/>
      <c r="ORQ40" s="293"/>
      <c r="ORR40" s="293"/>
      <c r="ORS40" s="293"/>
      <c r="ORT40" s="293"/>
      <c r="ORU40" s="293"/>
      <c r="ORV40" s="293"/>
      <c r="ORW40" s="293"/>
      <c r="ORX40" s="293"/>
      <c r="ORY40" s="293"/>
      <c r="ORZ40" s="293"/>
      <c r="OSA40" s="293"/>
      <c r="OSB40" s="293"/>
      <c r="OSC40" s="293"/>
      <c r="OSD40" s="293"/>
      <c r="OSE40" s="293"/>
      <c r="OSF40" s="293"/>
      <c r="OSG40" s="293"/>
      <c r="OSH40" s="293"/>
      <c r="OSI40" s="293"/>
      <c r="OSJ40" s="293"/>
      <c r="OSK40" s="293"/>
      <c r="OSL40" s="293"/>
      <c r="OSM40" s="293"/>
      <c r="OSN40" s="293"/>
      <c r="OSO40" s="293"/>
      <c r="OSP40" s="293"/>
      <c r="OSQ40" s="293"/>
      <c r="OSR40" s="293"/>
      <c r="OSS40" s="293"/>
      <c r="OST40" s="293"/>
      <c r="OSU40" s="293"/>
      <c r="OSV40" s="293"/>
      <c r="OSW40" s="293"/>
      <c r="OSX40" s="293"/>
      <c r="OSY40" s="293"/>
      <c r="OSZ40" s="293"/>
      <c r="OTA40" s="293"/>
      <c r="OTB40" s="293"/>
      <c r="OTC40" s="293"/>
      <c r="OTD40" s="293"/>
      <c r="OTE40" s="293"/>
      <c r="OTF40" s="293"/>
      <c r="OTG40" s="293"/>
      <c r="OTH40" s="293"/>
      <c r="OTI40" s="293"/>
      <c r="OTJ40" s="293"/>
      <c r="OTK40" s="293"/>
      <c r="OTL40" s="293"/>
      <c r="OTM40" s="293"/>
      <c r="OTN40" s="293"/>
      <c r="OTO40" s="293"/>
      <c r="OTP40" s="293"/>
      <c r="OTQ40" s="293"/>
      <c r="OTR40" s="293"/>
      <c r="OTS40" s="293"/>
      <c r="OTT40" s="293"/>
      <c r="OTU40" s="293"/>
      <c r="OTV40" s="293"/>
      <c r="OTW40" s="293"/>
      <c r="OTX40" s="293"/>
      <c r="OTY40" s="293"/>
      <c r="OTZ40" s="293"/>
      <c r="OUA40" s="293"/>
      <c r="OUB40" s="293"/>
      <c r="OUC40" s="293"/>
      <c r="OUD40" s="293"/>
      <c r="OUE40" s="293"/>
      <c r="OUF40" s="293"/>
      <c r="OUG40" s="293"/>
      <c r="OUH40" s="293"/>
      <c r="OUI40" s="293"/>
      <c r="OUJ40" s="293"/>
      <c r="OUK40" s="293"/>
      <c r="OUL40" s="293"/>
      <c r="OUM40" s="293"/>
      <c r="OUN40" s="293"/>
      <c r="OUO40" s="293"/>
      <c r="OUP40" s="293"/>
      <c r="OUQ40" s="293"/>
      <c r="OUR40" s="293"/>
      <c r="OUS40" s="293"/>
      <c r="OUT40" s="293"/>
      <c r="OUU40" s="293"/>
      <c r="OUV40" s="293"/>
      <c r="OUW40" s="293"/>
      <c r="OUX40" s="293"/>
      <c r="OUY40" s="293"/>
      <c r="OUZ40" s="293"/>
      <c r="OVA40" s="293"/>
      <c r="OVB40" s="293"/>
      <c r="OVC40" s="293"/>
      <c r="OVD40" s="293"/>
      <c r="OVE40" s="293"/>
      <c r="OVF40" s="293"/>
      <c r="OVG40" s="293"/>
      <c r="OVH40" s="293"/>
      <c r="OVI40" s="293"/>
      <c r="OVJ40" s="293"/>
      <c r="OVK40" s="293"/>
      <c r="OVL40" s="293"/>
      <c r="OVM40" s="293"/>
      <c r="OVN40" s="293"/>
      <c r="OVO40" s="293"/>
      <c r="OVP40" s="293"/>
      <c r="OVQ40" s="293"/>
      <c r="OVR40" s="293"/>
      <c r="OVS40" s="293"/>
      <c r="OVT40" s="293"/>
      <c r="OVU40" s="293"/>
      <c r="OVV40" s="293"/>
      <c r="OVW40" s="293"/>
      <c r="OVX40" s="293"/>
      <c r="OVY40" s="293"/>
      <c r="OVZ40" s="293"/>
      <c r="OWA40" s="293"/>
      <c r="OWB40" s="293"/>
      <c r="OWC40" s="293"/>
      <c r="OWD40" s="293"/>
      <c r="OWE40" s="293"/>
      <c r="OWF40" s="293"/>
      <c r="OWG40" s="293"/>
      <c r="OWH40" s="293"/>
      <c r="OWI40" s="293"/>
      <c r="OWJ40" s="293"/>
      <c r="OWK40" s="293"/>
      <c r="OWL40" s="293"/>
      <c r="OWM40" s="293"/>
      <c r="OWN40" s="293"/>
      <c r="OWO40" s="293"/>
      <c r="OWP40" s="293"/>
      <c r="OWQ40" s="293"/>
      <c r="OWR40" s="293"/>
      <c r="OWS40" s="293"/>
      <c r="OWT40" s="293"/>
      <c r="OWU40" s="293"/>
      <c r="OWV40" s="293"/>
      <c r="OWW40" s="293"/>
      <c r="OWX40" s="293"/>
      <c r="OWY40" s="293"/>
      <c r="OWZ40" s="293"/>
      <c r="OXA40" s="293"/>
      <c r="OXB40" s="293"/>
      <c r="OXC40" s="293"/>
      <c r="OXD40" s="293"/>
      <c r="OXE40" s="293"/>
      <c r="OXF40" s="293"/>
      <c r="OXG40" s="293"/>
      <c r="OXH40" s="293"/>
      <c r="OXI40" s="293"/>
      <c r="OXJ40" s="293"/>
      <c r="OXK40" s="293"/>
      <c r="OXL40" s="293"/>
      <c r="OXM40" s="293"/>
      <c r="OXN40" s="293"/>
      <c r="OXO40" s="293"/>
      <c r="OXP40" s="293"/>
      <c r="OXQ40" s="293"/>
      <c r="OXR40" s="293"/>
      <c r="OXS40" s="293"/>
      <c r="OXT40" s="293"/>
      <c r="OXU40" s="293"/>
      <c r="OXV40" s="293"/>
      <c r="OXW40" s="293"/>
      <c r="OXX40" s="293"/>
      <c r="OXY40" s="293"/>
      <c r="OXZ40" s="293"/>
      <c r="OYA40" s="293"/>
      <c r="OYB40" s="293"/>
      <c r="OYC40" s="293"/>
      <c r="OYD40" s="293"/>
      <c r="OYE40" s="293"/>
      <c r="OYF40" s="293"/>
      <c r="OYG40" s="293"/>
      <c r="OYH40" s="293"/>
      <c r="OYI40" s="293"/>
      <c r="OYJ40" s="293"/>
      <c r="OYK40" s="293"/>
      <c r="OYL40" s="293"/>
      <c r="OYM40" s="293"/>
      <c r="OYN40" s="293"/>
      <c r="OYO40" s="293"/>
      <c r="OYP40" s="293"/>
      <c r="OYQ40" s="293"/>
      <c r="OYR40" s="293"/>
      <c r="OYS40" s="293"/>
      <c r="OYT40" s="293"/>
      <c r="OYU40" s="293"/>
      <c r="OYV40" s="293"/>
      <c r="OYW40" s="293"/>
      <c r="OYX40" s="293"/>
      <c r="OYY40" s="293"/>
      <c r="OYZ40" s="293"/>
      <c r="OZA40" s="293"/>
      <c r="OZB40" s="293"/>
      <c r="OZC40" s="293"/>
      <c r="OZD40" s="293"/>
      <c r="OZE40" s="293"/>
      <c r="OZF40" s="293"/>
      <c r="OZG40" s="293"/>
      <c r="OZH40" s="293"/>
      <c r="OZI40" s="293"/>
      <c r="OZJ40" s="293"/>
      <c r="OZK40" s="293"/>
      <c r="OZL40" s="293"/>
      <c r="OZM40" s="293"/>
      <c r="OZN40" s="293"/>
      <c r="OZO40" s="293"/>
      <c r="OZP40" s="293"/>
      <c r="OZQ40" s="293"/>
      <c r="OZR40" s="293"/>
      <c r="OZS40" s="293"/>
      <c r="OZT40" s="293"/>
      <c r="OZU40" s="293"/>
      <c r="OZV40" s="293"/>
      <c r="OZW40" s="293"/>
      <c r="OZX40" s="293"/>
      <c r="OZY40" s="293"/>
      <c r="OZZ40" s="293"/>
      <c r="PAA40" s="293"/>
      <c r="PAB40" s="293"/>
      <c r="PAC40" s="293"/>
      <c r="PAD40" s="293"/>
      <c r="PAE40" s="293"/>
      <c r="PAF40" s="293"/>
      <c r="PAG40" s="293"/>
      <c r="PAH40" s="293"/>
      <c r="PAI40" s="293"/>
      <c r="PAJ40" s="293"/>
      <c r="PAK40" s="293"/>
      <c r="PAL40" s="293"/>
      <c r="PAM40" s="293"/>
      <c r="PAN40" s="293"/>
      <c r="PAO40" s="293"/>
      <c r="PAP40" s="293"/>
      <c r="PAQ40" s="293"/>
      <c r="PAR40" s="293"/>
      <c r="PAS40" s="293"/>
      <c r="PAT40" s="293"/>
      <c r="PAU40" s="293"/>
      <c r="PAV40" s="293"/>
      <c r="PAW40" s="293"/>
      <c r="PAX40" s="293"/>
      <c r="PAY40" s="293"/>
      <c r="PAZ40" s="293"/>
      <c r="PBA40" s="293"/>
      <c r="PBB40" s="293"/>
      <c r="PBC40" s="293"/>
      <c r="PBD40" s="293"/>
      <c r="PBE40" s="293"/>
      <c r="PBF40" s="293"/>
      <c r="PBG40" s="293"/>
      <c r="PBH40" s="293"/>
      <c r="PBI40" s="293"/>
      <c r="PBJ40" s="293"/>
      <c r="PBK40" s="293"/>
      <c r="PBL40" s="293"/>
      <c r="PBM40" s="293"/>
      <c r="PBN40" s="293"/>
      <c r="PBO40" s="293"/>
      <c r="PBP40" s="293"/>
      <c r="PBQ40" s="293"/>
      <c r="PBR40" s="293"/>
      <c r="PBS40" s="293"/>
      <c r="PBT40" s="293"/>
      <c r="PBU40" s="293"/>
      <c r="PBV40" s="293"/>
      <c r="PBW40" s="293"/>
      <c r="PBX40" s="293"/>
      <c r="PBY40" s="293"/>
      <c r="PBZ40" s="293"/>
      <c r="PCA40" s="293"/>
      <c r="PCB40" s="293"/>
      <c r="PCC40" s="293"/>
      <c r="PCD40" s="293"/>
      <c r="PCE40" s="293"/>
      <c r="PCF40" s="293"/>
      <c r="PCG40" s="293"/>
      <c r="PCH40" s="293"/>
      <c r="PCI40" s="293"/>
      <c r="PCJ40" s="293"/>
      <c r="PCK40" s="293"/>
      <c r="PCL40" s="293"/>
      <c r="PCM40" s="293"/>
      <c r="PCN40" s="293"/>
      <c r="PCO40" s="293"/>
      <c r="PCP40" s="293"/>
      <c r="PCQ40" s="293"/>
      <c r="PCR40" s="293"/>
      <c r="PCS40" s="293"/>
      <c r="PCT40" s="293"/>
      <c r="PCU40" s="293"/>
      <c r="PCV40" s="293"/>
      <c r="PCW40" s="293"/>
      <c r="PCX40" s="293"/>
      <c r="PCY40" s="293"/>
      <c r="PCZ40" s="293"/>
      <c r="PDA40" s="293"/>
      <c r="PDB40" s="293"/>
      <c r="PDC40" s="293"/>
      <c r="PDD40" s="293"/>
      <c r="PDE40" s="293"/>
      <c r="PDF40" s="293"/>
      <c r="PDG40" s="293"/>
      <c r="PDH40" s="293"/>
      <c r="PDI40" s="293"/>
      <c r="PDJ40" s="293"/>
      <c r="PDK40" s="293"/>
      <c r="PDL40" s="293"/>
      <c r="PDM40" s="293"/>
      <c r="PDN40" s="293"/>
      <c r="PDO40" s="293"/>
      <c r="PDP40" s="293"/>
      <c r="PDQ40" s="293"/>
      <c r="PDR40" s="293"/>
      <c r="PDS40" s="293"/>
      <c r="PDT40" s="293"/>
      <c r="PDU40" s="293"/>
      <c r="PDV40" s="293"/>
      <c r="PDW40" s="293"/>
      <c r="PDX40" s="293"/>
      <c r="PDY40" s="293"/>
      <c r="PDZ40" s="293"/>
      <c r="PEA40" s="293"/>
      <c r="PEB40" s="293"/>
      <c r="PEC40" s="293"/>
      <c r="PED40" s="293"/>
      <c r="PEE40" s="293"/>
      <c r="PEF40" s="293"/>
      <c r="PEG40" s="293"/>
      <c r="PEH40" s="293"/>
      <c r="PEI40" s="293"/>
      <c r="PEJ40" s="293"/>
      <c r="PEK40" s="293"/>
      <c r="PEL40" s="293"/>
      <c r="PEM40" s="293"/>
      <c r="PEN40" s="293"/>
      <c r="PEO40" s="293"/>
      <c r="PEP40" s="293"/>
      <c r="PEQ40" s="293"/>
      <c r="PER40" s="293"/>
      <c r="PES40" s="293"/>
      <c r="PET40" s="293"/>
      <c r="PEU40" s="293"/>
      <c r="PEV40" s="293"/>
      <c r="PEW40" s="293"/>
      <c r="PEX40" s="293"/>
      <c r="PEY40" s="293"/>
      <c r="PEZ40" s="293"/>
      <c r="PFA40" s="293"/>
      <c r="PFB40" s="293"/>
      <c r="PFC40" s="293"/>
      <c r="PFD40" s="293"/>
      <c r="PFE40" s="293"/>
      <c r="PFF40" s="293"/>
      <c r="PFG40" s="293"/>
      <c r="PFH40" s="293"/>
      <c r="PFI40" s="293"/>
      <c r="PFJ40" s="293"/>
      <c r="PFK40" s="293"/>
      <c r="PFL40" s="293"/>
      <c r="PFM40" s="293"/>
      <c r="PFN40" s="293"/>
      <c r="PFO40" s="293"/>
      <c r="PFP40" s="293"/>
      <c r="PFQ40" s="293"/>
      <c r="PFR40" s="293"/>
      <c r="PFS40" s="293"/>
      <c r="PFT40" s="293"/>
      <c r="PFU40" s="293"/>
      <c r="PFV40" s="293"/>
      <c r="PFW40" s="293"/>
      <c r="PFX40" s="293"/>
      <c r="PFY40" s="293"/>
      <c r="PFZ40" s="293"/>
      <c r="PGA40" s="293"/>
      <c r="PGB40" s="293"/>
      <c r="PGC40" s="293"/>
      <c r="PGD40" s="293"/>
      <c r="PGE40" s="293"/>
      <c r="PGF40" s="293"/>
      <c r="PGG40" s="293"/>
      <c r="PGH40" s="293"/>
      <c r="PGI40" s="293"/>
      <c r="PGJ40" s="293"/>
      <c r="PGK40" s="293"/>
      <c r="PGL40" s="293"/>
      <c r="PGM40" s="293"/>
      <c r="PGN40" s="293"/>
      <c r="PGO40" s="293"/>
      <c r="PGP40" s="293"/>
      <c r="PGQ40" s="293"/>
      <c r="PGR40" s="293"/>
      <c r="PGS40" s="293"/>
      <c r="PGT40" s="293"/>
      <c r="PGU40" s="293"/>
      <c r="PGV40" s="293"/>
      <c r="PGW40" s="293"/>
      <c r="PGX40" s="293"/>
      <c r="PGY40" s="293"/>
      <c r="PGZ40" s="293"/>
      <c r="PHA40" s="293"/>
      <c r="PHB40" s="293"/>
      <c r="PHC40" s="293"/>
      <c r="PHD40" s="293"/>
      <c r="PHE40" s="293"/>
      <c r="PHF40" s="293"/>
      <c r="PHG40" s="293"/>
      <c r="PHH40" s="293"/>
      <c r="PHI40" s="293"/>
      <c r="PHJ40" s="293"/>
      <c r="PHK40" s="293"/>
      <c r="PHL40" s="293"/>
      <c r="PHM40" s="293"/>
      <c r="PHN40" s="293"/>
      <c r="PHO40" s="293"/>
      <c r="PHP40" s="293"/>
      <c r="PHQ40" s="293"/>
      <c r="PHR40" s="293"/>
      <c r="PHS40" s="293"/>
      <c r="PHT40" s="293"/>
      <c r="PHU40" s="293"/>
      <c r="PHV40" s="293"/>
      <c r="PHW40" s="293"/>
      <c r="PHX40" s="293"/>
      <c r="PHY40" s="293"/>
      <c r="PHZ40" s="293"/>
      <c r="PIA40" s="293"/>
      <c r="PIB40" s="293"/>
      <c r="PIC40" s="293"/>
      <c r="PID40" s="293"/>
      <c r="PIE40" s="293"/>
      <c r="PIF40" s="293"/>
      <c r="PIG40" s="293"/>
      <c r="PIH40" s="293"/>
      <c r="PII40" s="293"/>
      <c r="PIJ40" s="293"/>
      <c r="PIK40" s="293"/>
      <c r="PIL40" s="293"/>
      <c r="PIM40" s="293"/>
      <c r="PIN40" s="293"/>
      <c r="PIO40" s="293"/>
      <c r="PIP40" s="293"/>
      <c r="PIQ40" s="293"/>
      <c r="PIR40" s="293"/>
      <c r="PIS40" s="293"/>
      <c r="PIT40" s="293"/>
      <c r="PIU40" s="293"/>
      <c r="PIV40" s="293"/>
      <c r="PIW40" s="293"/>
      <c r="PIX40" s="293"/>
      <c r="PIY40" s="293"/>
      <c r="PIZ40" s="293"/>
      <c r="PJA40" s="293"/>
      <c r="PJB40" s="293"/>
      <c r="PJC40" s="293"/>
      <c r="PJD40" s="293"/>
      <c r="PJE40" s="293"/>
      <c r="PJF40" s="293"/>
      <c r="PJG40" s="293"/>
      <c r="PJH40" s="293"/>
      <c r="PJI40" s="293"/>
      <c r="PJJ40" s="293"/>
      <c r="PJK40" s="293"/>
      <c r="PJL40" s="293"/>
      <c r="PJM40" s="293"/>
      <c r="PJN40" s="293"/>
      <c r="PJO40" s="293"/>
      <c r="PJP40" s="293"/>
      <c r="PJQ40" s="293"/>
      <c r="PJR40" s="293"/>
      <c r="PJS40" s="293"/>
      <c r="PJT40" s="293"/>
      <c r="PJU40" s="293"/>
      <c r="PJV40" s="293"/>
      <c r="PJW40" s="293"/>
      <c r="PJX40" s="293"/>
      <c r="PJY40" s="293"/>
      <c r="PJZ40" s="293"/>
      <c r="PKA40" s="293"/>
      <c r="PKB40" s="293"/>
      <c r="PKC40" s="293"/>
      <c r="PKD40" s="293"/>
      <c r="PKE40" s="293"/>
      <c r="PKF40" s="293"/>
      <c r="PKG40" s="293"/>
      <c r="PKH40" s="293"/>
      <c r="PKI40" s="293"/>
      <c r="PKJ40" s="293"/>
      <c r="PKK40" s="293"/>
      <c r="PKL40" s="293"/>
      <c r="PKM40" s="293"/>
      <c r="PKN40" s="293"/>
      <c r="PKO40" s="293"/>
      <c r="PKP40" s="293"/>
      <c r="PKQ40" s="293"/>
      <c r="PKR40" s="293"/>
      <c r="PKS40" s="293"/>
      <c r="PKT40" s="293"/>
      <c r="PKU40" s="293"/>
      <c r="PKV40" s="293"/>
      <c r="PKW40" s="293"/>
      <c r="PKX40" s="293"/>
      <c r="PKY40" s="293"/>
      <c r="PKZ40" s="293"/>
      <c r="PLA40" s="293"/>
      <c r="PLB40" s="293"/>
      <c r="PLC40" s="293"/>
      <c r="PLD40" s="293"/>
      <c r="PLE40" s="293"/>
      <c r="PLF40" s="293"/>
      <c r="PLG40" s="293"/>
      <c r="PLH40" s="293"/>
      <c r="PLI40" s="293"/>
      <c r="PLJ40" s="293"/>
      <c r="PLK40" s="293"/>
      <c r="PLL40" s="293"/>
      <c r="PLM40" s="293"/>
      <c r="PLN40" s="293"/>
      <c r="PLO40" s="293"/>
      <c r="PLP40" s="293"/>
      <c r="PLQ40" s="293"/>
      <c r="PLR40" s="293"/>
      <c r="PLS40" s="293"/>
      <c r="PLT40" s="293"/>
      <c r="PLU40" s="293"/>
      <c r="PLV40" s="293"/>
      <c r="PLW40" s="293"/>
      <c r="PLX40" s="293"/>
      <c r="PLY40" s="293"/>
      <c r="PLZ40" s="293"/>
      <c r="PMA40" s="293"/>
      <c r="PMB40" s="293"/>
      <c r="PMC40" s="293"/>
      <c r="PMD40" s="293"/>
      <c r="PME40" s="293"/>
      <c r="PMF40" s="293"/>
      <c r="PMG40" s="293"/>
      <c r="PMH40" s="293"/>
      <c r="PMI40" s="293"/>
      <c r="PMJ40" s="293"/>
      <c r="PMK40" s="293"/>
      <c r="PML40" s="293"/>
      <c r="PMM40" s="293"/>
      <c r="PMN40" s="293"/>
      <c r="PMO40" s="293"/>
      <c r="PMP40" s="293"/>
      <c r="PMQ40" s="293"/>
      <c r="PMR40" s="293"/>
      <c r="PMS40" s="293"/>
      <c r="PMT40" s="293"/>
      <c r="PMU40" s="293"/>
      <c r="PMV40" s="293"/>
      <c r="PMW40" s="293"/>
      <c r="PMX40" s="293"/>
      <c r="PMY40" s="293"/>
      <c r="PMZ40" s="293"/>
      <c r="PNA40" s="293"/>
      <c r="PNB40" s="293"/>
      <c r="PNC40" s="293"/>
      <c r="PND40" s="293"/>
      <c r="PNE40" s="293"/>
      <c r="PNF40" s="293"/>
      <c r="PNG40" s="293"/>
      <c r="PNH40" s="293"/>
      <c r="PNI40" s="293"/>
      <c r="PNJ40" s="293"/>
      <c r="PNK40" s="293"/>
      <c r="PNL40" s="293"/>
      <c r="PNM40" s="293"/>
      <c r="PNN40" s="293"/>
      <c r="PNO40" s="293"/>
      <c r="PNP40" s="293"/>
      <c r="PNQ40" s="293"/>
      <c r="PNR40" s="293"/>
      <c r="PNS40" s="293"/>
      <c r="PNT40" s="293"/>
      <c r="PNU40" s="293"/>
      <c r="PNV40" s="293"/>
      <c r="PNW40" s="293"/>
      <c r="PNX40" s="293"/>
      <c r="PNY40" s="293"/>
      <c r="PNZ40" s="293"/>
      <c r="POA40" s="293"/>
      <c r="POB40" s="293"/>
      <c r="POC40" s="293"/>
      <c r="POD40" s="293"/>
      <c r="POE40" s="293"/>
      <c r="POF40" s="293"/>
      <c r="POG40" s="293"/>
      <c r="POH40" s="293"/>
      <c r="POI40" s="293"/>
      <c r="POJ40" s="293"/>
      <c r="POK40" s="293"/>
      <c r="POL40" s="293"/>
      <c r="POM40" s="293"/>
      <c r="PON40" s="293"/>
      <c r="POO40" s="293"/>
      <c r="POP40" s="293"/>
      <c r="POQ40" s="293"/>
      <c r="POR40" s="293"/>
      <c r="POS40" s="293"/>
      <c r="POT40" s="293"/>
      <c r="POU40" s="293"/>
      <c r="POV40" s="293"/>
      <c r="POW40" s="293"/>
      <c r="POX40" s="293"/>
      <c r="POY40" s="293"/>
      <c r="POZ40" s="293"/>
      <c r="PPA40" s="293"/>
      <c r="PPB40" s="293"/>
      <c r="PPC40" s="293"/>
      <c r="PPD40" s="293"/>
      <c r="PPE40" s="293"/>
      <c r="PPF40" s="293"/>
      <c r="PPG40" s="293"/>
      <c r="PPH40" s="293"/>
      <c r="PPI40" s="293"/>
      <c r="PPJ40" s="293"/>
      <c r="PPK40" s="293"/>
      <c r="PPL40" s="293"/>
      <c r="PPM40" s="293"/>
      <c r="PPN40" s="293"/>
      <c r="PPO40" s="293"/>
      <c r="PPP40" s="293"/>
      <c r="PPQ40" s="293"/>
      <c r="PPR40" s="293"/>
      <c r="PPS40" s="293"/>
      <c r="PPT40" s="293"/>
      <c r="PPU40" s="293"/>
      <c r="PPV40" s="293"/>
      <c r="PPW40" s="293"/>
      <c r="PPX40" s="293"/>
      <c r="PPY40" s="293"/>
      <c r="PPZ40" s="293"/>
      <c r="PQA40" s="293"/>
      <c r="PQB40" s="293"/>
      <c r="PQC40" s="293"/>
      <c r="PQD40" s="293"/>
      <c r="PQE40" s="293"/>
      <c r="PQF40" s="293"/>
      <c r="PQG40" s="293"/>
      <c r="PQH40" s="293"/>
      <c r="PQI40" s="293"/>
      <c r="PQJ40" s="293"/>
      <c r="PQK40" s="293"/>
      <c r="PQL40" s="293"/>
      <c r="PQM40" s="293"/>
      <c r="PQN40" s="293"/>
      <c r="PQO40" s="293"/>
      <c r="PQP40" s="293"/>
      <c r="PQQ40" s="293"/>
      <c r="PQR40" s="293"/>
      <c r="PQS40" s="293"/>
      <c r="PQT40" s="293"/>
      <c r="PQU40" s="293"/>
      <c r="PQV40" s="293"/>
      <c r="PQW40" s="293"/>
      <c r="PQX40" s="293"/>
      <c r="PQY40" s="293"/>
      <c r="PQZ40" s="293"/>
      <c r="PRA40" s="293"/>
      <c r="PRB40" s="293"/>
      <c r="PRC40" s="293"/>
      <c r="PRD40" s="293"/>
      <c r="PRE40" s="293"/>
      <c r="PRF40" s="293"/>
      <c r="PRG40" s="293"/>
      <c r="PRH40" s="293"/>
      <c r="PRI40" s="293"/>
      <c r="PRJ40" s="293"/>
      <c r="PRK40" s="293"/>
      <c r="PRL40" s="293"/>
      <c r="PRM40" s="293"/>
      <c r="PRN40" s="293"/>
      <c r="PRO40" s="293"/>
      <c r="PRP40" s="293"/>
      <c r="PRQ40" s="293"/>
      <c r="PRR40" s="293"/>
      <c r="PRS40" s="293"/>
      <c r="PRT40" s="293"/>
      <c r="PRU40" s="293"/>
      <c r="PRV40" s="293"/>
      <c r="PRW40" s="293"/>
      <c r="PRX40" s="293"/>
      <c r="PRY40" s="293"/>
      <c r="PRZ40" s="293"/>
      <c r="PSA40" s="293"/>
      <c r="PSB40" s="293"/>
      <c r="PSC40" s="293"/>
      <c r="PSD40" s="293"/>
      <c r="PSE40" s="293"/>
      <c r="PSF40" s="293"/>
      <c r="PSG40" s="293"/>
      <c r="PSH40" s="293"/>
      <c r="PSI40" s="293"/>
      <c r="PSJ40" s="293"/>
      <c r="PSK40" s="293"/>
      <c r="PSL40" s="293"/>
      <c r="PSM40" s="293"/>
      <c r="PSN40" s="293"/>
      <c r="PSO40" s="293"/>
      <c r="PSP40" s="293"/>
      <c r="PSQ40" s="293"/>
      <c r="PSR40" s="293"/>
      <c r="PSS40" s="293"/>
      <c r="PST40" s="293"/>
      <c r="PSU40" s="293"/>
      <c r="PSV40" s="293"/>
      <c r="PSW40" s="293"/>
      <c r="PSX40" s="293"/>
      <c r="PSY40" s="293"/>
      <c r="PSZ40" s="293"/>
      <c r="PTA40" s="293"/>
      <c r="PTB40" s="293"/>
      <c r="PTC40" s="293"/>
      <c r="PTD40" s="293"/>
      <c r="PTE40" s="293"/>
      <c r="PTF40" s="293"/>
      <c r="PTG40" s="293"/>
      <c r="PTH40" s="293"/>
      <c r="PTI40" s="293"/>
      <c r="PTJ40" s="293"/>
      <c r="PTK40" s="293"/>
      <c r="PTL40" s="293"/>
      <c r="PTM40" s="293"/>
      <c r="PTN40" s="293"/>
      <c r="PTO40" s="293"/>
      <c r="PTP40" s="293"/>
      <c r="PTQ40" s="293"/>
      <c r="PTR40" s="293"/>
      <c r="PTS40" s="293"/>
      <c r="PTT40" s="293"/>
      <c r="PTU40" s="293"/>
      <c r="PTV40" s="293"/>
      <c r="PTW40" s="293"/>
      <c r="PTX40" s="293"/>
      <c r="PTY40" s="293"/>
      <c r="PTZ40" s="293"/>
      <c r="PUA40" s="293"/>
      <c r="PUB40" s="293"/>
      <c r="PUC40" s="293"/>
      <c r="PUD40" s="293"/>
      <c r="PUE40" s="293"/>
      <c r="PUF40" s="293"/>
      <c r="PUG40" s="293"/>
      <c r="PUH40" s="293"/>
      <c r="PUI40" s="293"/>
      <c r="PUJ40" s="293"/>
      <c r="PUK40" s="293"/>
      <c r="PUL40" s="293"/>
      <c r="PUM40" s="293"/>
      <c r="PUN40" s="293"/>
      <c r="PUO40" s="293"/>
      <c r="PUP40" s="293"/>
      <c r="PUQ40" s="293"/>
      <c r="PUR40" s="293"/>
      <c r="PUS40" s="293"/>
      <c r="PUT40" s="293"/>
      <c r="PUU40" s="293"/>
      <c r="PUV40" s="293"/>
      <c r="PUW40" s="293"/>
      <c r="PUX40" s="293"/>
      <c r="PUY40" s="293"/>
      <c r="PUZ40" s="293"/>
      <c r="PVA40" s="293"/>
      <c r="PVB40" s="293"/>
      <c r="PVC40" s="293"/>
      <c r="PVD40" s="293"/>
      <c r="PVE40" s="293"/>
      <c r="PVF40" s="293"/>
      <c r="PVG40" s="293"/>
      <c r="PVH40" s="293"/>
      <c r="PVI40" s="293"/>
      <c r="PVJ40" s="293"/>
      <c r="PVK40" s="293"/>
      <c r="PVL40" s="293"/>
      <c r="PVM40" s="293"/>
      <c r="PVN40" s="293"/>
      <c r="PVO40" s="293"/>
      <c r="PVP40" s="293"/>
      <c r="PVQ40" s="293"/>
      <c r="PVR40" s="293"/>
      <c r="PVS40" s="293"/>
      <c r="PVT40" s="293"/>
      <c r="PVU40" s="293"/>
      <c r="PVV40" s="293"/>
      <c r="PVW40" s="293"/>
      <c r="PVX40" s="293"/>
      <c r="PVY40" s="293"/>
      <c r="PVZ40" s="293"/>
      <c r="PWA40" s="293"/>
      <c r="PWB40" s="293"/>
      <c r="PWC40" s="293"/>
      <c r="PWD40" s="293"/>
      <c r="PWE40" s="293"/>
      <c r="PWF40" s="293"/>
      <c r="PWG40" s="293"/>
      <c r="PWH40" s="293"/>
      <c r="PWI40" s="293"/>
      <c r="PWJ40" s="293"/>
      <c r="PWK40" s="293"/>
      <c r="PWL40" s="293"/>
      <c r="PWM40" s="293"/>
      <c r="PWN40" s="293"/>
      <c r="PWO40" s="293"/>
      <c r="PWP40" s="293"/>
      <c r="PWQ40" s="293"/>
      <c r="PWR40" s="293"/>
      <c r="PWS40" s="293"/>
      <c r="PWT40" s="293"/>
      <c r="PWU40" s="293"/>
      <c r="PWV40" s="293"/>
      <c r="PWW40" s="293"/>
      <c r="PWX40" s="293"/>
      <c r="PWY40" s="293"/>
      <c r="PWZ40" s="293"/>
      <c r="PXA40" s="293"/>
      <c r="PXB40" s="293"/>
      <c r="PXC40" s="293"/>
      <c r="PXD40" s="293"/>
      <c r="PXE40" s="293"/>
      <c r="PXF40" s="293"/>
      <c r="PXG40" s="293"/>
      <c r="PXH40" s="293"/>
      <c r="PXI40" s="293"/>
      <c r="PXJ40" s="293"/>
      <c r="PXK40" s="293"/>
      <c r="PXL40" s="293"/>
      <c r="PXM40" s="293"/>
      <c r="PXN40" s="293"/>
      <c r="PXO40" s="293"/>
      <c r="PXP40" s="293"/>
      <c r="PXQ40" s="293"/>
      <c r="PXR40" s="293"/>
      <c r="PXS40" s="293"/>
      <c r="PXT40" s="293"/>
      <c r="PXU40" s="293"/>
      <c r="PXV40" s="293"/>
      <c r="PXW40" s="293"/>
      <c r="PXX40" s="293"/>
      <c r="PXY40" s="293"/>
      <c r="PXZ40" s="293"/>
      <c r="PYA40" s="293"/>
      <c r="PYB40" s="293"/>
      <c r="PYC40" s="293"/>
      <c r="PYD40" s="293"/>
      <c r="PYE40" s="293"/>
      <c r="PYF40" s="293"/>
      <c r="PYG40" s="293"/>
      <c r="PYH40" s="293"/>
      <c r="PYI40" s="293"/>
      <c r="PYJ40" s="293"/>
      <c r="PYK40" s="293"/>
      <c r="PYL40" s="293"/>
      <c r="PYM40" s="293"/>
      <c r="PYN40" s="293"/>
      <c r="PYO40" s="293"/>
      <c r="PYP40" s="293"/>
      <c r="PYQ40" s="293"/>
      <c r="PYR40" s="293"/>
      <c r="PYS40" s="293"/>
      <c r="PYT40" s="293"/>
      <c r="PYU40" s="293"/>
      <c r="PYV40" s="293"/>
      <c r="PYW40" s="293"/>
      <c r="PYX40" s="293"/>
      <c r="PYY40" s="293"/>
      <c r="PYZ40" s="293"/>
      <c r="PZA40" s="293"/>
      <c r="PZB40" s="293"/>
      <c r="PZC40" s="293"/>
      <c r="PZD40" s="293"/>
      <c r="PZE40" s="293"/>
      <c r="PZF40" s="293"/>
      <c r="PZG40" s="293"/>
      <c r="PZH40" s="293"/>
      <c r="PZI40" s="293"/>
      <c r="PZJ40" s="293"/>
      <c r="PZK40" s="293"/>
      <c r="PZL40" s="293"/>
      <c r="PZM40" s="293"/>
      <c r="PZN40" s="293"/>
      <c r="PZO40" s="293"/>
      <c r="PZP40" s="293"/>
      <c r="PZQ40" s="293"/>
      <c r="PZR40" s="293"/>
      <c r="PZS40" s="293"/>
      <c r="PZT40" s="293"/>
      <c r="PZU40" s="293"/>
      <c r="PZV40" s="293"/>
      <c r="PZW40" s="293"/>
      <c r="PZX40" s="293"/>
      <c r="PZY40" s="293"/>
      <c r="PZZ40" s="293"/>
      <c r="QAA40" s="293"/>
      <c r="QAB40" s="293"/>
      <c r="QAC40" s="293"/>
      <c r="QAD40" s="293"/>
      <c r="QAE40" s="293"/>
      <c r="QAF40" s="293"/>
      <c r="QAG40" s="293"/>
      <c r="QAH40" s="293"/>
      <c r="QAI40" s="293"/>
      <c r="QAJ40" s="293"/>
      <c r="QAK40" s="293"/>
      <c r="QAL40" s="293"/>
      <c r="QAM40" s="293"/>
      <c r="QAN40" s="293"/>
      <c r="QAO40" s="293"/>
      <c r="QAP40" s="293"/>
      <c r="QAQ40" s="293"/>
      <c r="QAR40" s="293"/>
      <c r="QAS40" s="293"/>
      <c r="QAT40" s="293"/>
      <c r="QAU40" s="293"/>
      <c r="QAV40" s="293"/>
      <c r="QAW40" s="293"/>
      <c r="QAX40" s="293"/>
      <c r="QAY40" s="293"/>
      <c r="QAZ40" s="293"/>
      <c r="QBA40" s="293"/>
      <c r="QBB40" s="293"/>
      <c r="QBC40" s="293"/>
      <c r="QBD40" s="293"/>
      <c r="QBE40" s="293"/>
      <c r="QBF40" s="293"/>
      <c r="QBG40" s="293"/>
      <c r="QBH40" s="293"/>
      <c r="QBI40" s="293"/>
      <c r="QBJ40" s="293"/>
      <c r="QBK40" s="293"/>
      <c r="QBL40" s="293"/>
      <c r="QBM40" s="293"/>
      <c r="QBN40" s="293"/>
      <c r="QBO40" s="293"/>
      <c r="QBP40" s="293"/>
      <c r="QBQ40" s="293"/>
      <c r="QBR40" s="293"/>
      <c r="QBS40" s="293"/>
      <c r="QBT40" s="293"/>
      <c r="QBU40" s="293"/>
      <c r="QBV40" s="293"/>
      <c r="QBW40" s="293"/>
      <c r="QBX40" s="293"/>
      <c r="QBY40" s="293"/>
      <c r="QBZ40" s="293"/>
      <c r="QCA40" s="293"/>
      <c r="QCB40" s="293"/>
      <c r="QCC40" s="293"/>
      <c r="QCD40" s="293"/>
      <c r="QCE40" s="293"/>
      <c r="QCF40" s="293"/>
      <c r="QCG40" s="293"/>
      <c r="QCH40" s="293"/>
      <c r="QCI40" s="293"/>
      <c r="QCJ40" s="293"/>
      <c r="QCK40" s="293"/>
      <c r="QCL40" s="293"/>
      <c r="QCM40" s="293"/>
      <c r="QCN40" s="293"/>
      <c r="QCO40" s="293"/>
      <c r="QCP40" s="293"/>
      <c r="QCQ40" s="293"/>
      <c r="QCR40" s="293"/>
      <c r="QCS40" s="293"/>
      <c r="QCT40" s="293"/>
      <c r="QCU40" s="293"/>
      <c r="QCV40" s="293"/>
      <c r="QCW40" s="293"/>
      <c r="QCX40" s="293"/>
      <c r="QCY40" s="293"/>
      <c r="QCZ40" s="293"/>
      <c r="QDA40" s="293"/>
      <c r="QDB40" s="293"/>
      <c r="QDC40" s="293"/>
      <c r="QDD40" s="293"/>
      <c r="QDE40" s="293"/>
      <c r="QDF40" s="293"/>
      <c r="QDG40" s="293"/>
      <c r="QDH40" s="293"/>
      <c r="QDI40" s="293"/>
      <c r="QDJ40" s="293"/>
      <c r="QDK40" s="293"/>
      <c r="QDL40" s="293"/>
      <c r="QDM40" s="293"/>
      <c r="QDN40" s="293"/>
      <c r="QDO40" s="293"/>
      <c r="QDP40" s="293"/>
      <c r="QDQ40" s="293"/>
      <c r="QDR40" s="293"/>
      <c r="QDS40" s="293"/>
      <c r="QDT40" s="293"/>
      <c r="QDU40" s="293"/>
      <c r="QDV40" s="293"/>
      <c r="QDW40" s="293"/>
      <c r="QDX40" s="293"/>
      <c r="QDY40" s="293"/>
      <c r="QDZ40" s="293"/>
      <c r="QEA40" s="293"/>
      <c r="QEB40" s="293"/>
      <c r="QEC40" s="293"/>
      <c r="QED40" s="293"/>
      <c r="QEE40" s="293"/>
      <c r="QEF40" s="293"/>
      <c r="QEG40" s="293"/>
      <c r="QEH40" s="293"/>
      <c r="QEI40" s="293"/>
      <c r="QEJ40" s="293"/>
      <c r="QEK40" s="293"/>
      <c r="QEL40" s="293"/>
      <c r="QEM40" s="293"/>
      <c r="QEN40" s="293"/>
      <c r="QEO40" s="293"/>
      <c r="QEP40" s="293"/>
      <c r="QEQ40" s="293"/>
      <c r="QER40" s="293"/>
      <c r="QES40" s="293"/>
      <c r="QET40" s="293"/>
      <c r="QEU40" s="293"/>
      <c r="QEV40" s="293"/>
      <c r="QEW40" s="293"/>
      <c r="QEX40" s="293"/>
      <c r="QEY40" s="293"/>
      <c r="QEZ40" s="293"/>
      <c r="QFA40" s="293"/>
      <c r="QFB40" s="293"/>
      <c r="QFC40" s="293"/>
      <c r="QFD40" s="293"/>
      <c r="QFE40" s="293"/>
      <c r="QFF40" s="293"/>
      <c r="QFG40" s="293"/>
      <c r="QFH40" s="293"/>
      <c r="QFI40" s="293"/>
      <c r="QFJ40" s="293"/>
      <c r="QFK40" s="293"/>
      <c r="QFL40" s="293"/>
      <c r="QFM40" s="293"/>
      <c r="QFN40" s="293"/>
      <c r="QFO40" s="293"/>
      <c r="QFP40" s="293"/>
      <c r="QFQ40" s="293"/>
      <c r="QFR40" s="293"/>
      <c r="QFS40" s="293"/>
      <c r="QFT40" s="293"/>
      <c r="QFU40" s="293"/>
      <c r="QFV40" s="293"/>
      <c r="QFW40" s="293"/>
      <c r="QFX40" s="293"/>
      <c r="QFY40" s="293"/>
      <c r="QFZ40" s="293"/>
      <c r="QGA40" s="293"/>
      <c r="QGB40" s="293"/>
      <c r="QGC40" s="293"/>
      <c r="QGD40" s="293"/>
      <c r="QGE40" s="293"/>
      <c r="QGF40" s="293"/>
      <c r="QGG40" s="293"/>
      <c r="QGH40" s="293"/>
      <c r="QGI40" s="293"/>
      <c r="QGJ40" s="293"/>
      <c r="QGK40" s="293"/>
      <c r="QGL40" s="293"/>
      <c r="QGM40" s="293"/>
      <c r="QGN40" s="293"/>
      <c r="QGO40" s="293"/>
      <c r="QGP40" s="293"/>
      <c r="QGQ40" s="293"/>
      <c r="QGR40" s="293"/>
      <c r="QGS40" s="293"/>
      <c r="QGT40" s="293"/>
      <c r="QGU40" s="293"/>
      <c r="QGV40" s="293"/>
      <c r="QGW40" s="293"/>
      <c r="QGX40" s="293"/>
      <c r="QGY40" s="293"/>
      <c r="QGZ40" s="293"/>
      <c r="QHA40" s="293"/>
      <c r="QHB40" s="293"/>
      <c r="QHC40" s="293"/>
      <c r="QHD40" s="293"/>
      <c r="QHE40" s="293"/>
      <c r="QHF40" s="293"/>
      <c r="QHG40" s="293"/>
      <c r="QHH40" s="293"/>
      <c r="QHI40" s="293"/>
      <c r="QHJ40" s="293"/>
      <c r="QHK40" s="293"/>
      <c r="QHL40" s="293"/>
      <c r="QHM40" s="293"/>
      <c r="QHN40" s="293"/>
      <c r="QHO40" s="293"/>
      <c r="QHP40" s="293"/>
      <c r="QHQ40" s="293"/>
      <c r="QHR40" s="293"/>
      <c r="QHS40" s="293"/>
      <c r="QHT40" s="293"/>
      <c r="QHU40" s="293"/>
      <c r="QHV40" s="293"/>
      <c r="QHW40" s="293"/>
      <c r="QHX40" s="293"/>
      <c r="QHY40" s="293"/>
      <c r="QHZ40" s="293"/>
      <c r="QIA40" s="293"/>
      <c r="QIB40" s="293"/>
      <c r="QIC40" s="293"/>
      <c r="QID40" s="293"/>
      <c r="QIE40" s="293"/>
      <c r="QIF40" s="293"/>
      <c r="QIG40" s="293"/>
      <c r="QIH40" s="293"/>
      <c r="QII40" s="293"/>
      <c r="QIJ40" s="293"/>
      <c r="QIK40" s="293"/>
      <c r="QIL40" s="293"/>
      <c r="QIM40" s="293"/>
      <c r="QIN40" s="293"/>
      <c r="QIO40" s="293"/>
      <c r="QIP40" s="293"/>
      <c r="QIQ40" s="293"/>
      <c r="QIR40" s="293"/>
      <c r="QIS40" s="293"/>
      <c r="QIT40" s="293"/>
      <c r="QIU40" s="293"/>
      <c r="QIV40" s="293"/>
      <c r="QIW40" s="293"/>
      <c r="QIX40" s="293"/>
      <c r="QIY40" s="293"/>
      <c r="QIZ40" s="293"/>
      <c r="QJA40" s="293"/>
      <c r="QJB40" s="293"/>
      <c r="QJC40" s="293"/>
      <c r="QJD40" s="293"/>
      <c r="QJE40" s="293"/>
      <c r="QJF40" s="293"/>
      <c r="QJG40" s="293"/>
      <c r="QJH40" s="293"/>
      <c r="QJI40" s="293"/>
      <c r="QJJ40" s="293"/>
      <c r="QJK40" s="293"/>
      <c r="QJL40" s="293"/>
      <c r="QJM40" s="293"/>
      <c r="QJN40" s="293"/>
      <c r="QJO40" s="293"/>
      <c r="QJP40" s="293"/>
      <c r="QJQ40" s="293"/>
      <c r="QJR40" s="293"/>
      <c r="QJS40" s="293"/>
      <c r="QJT40" s="293"/>
      <c r="QJU40" s="293"/>
      <c r="QJV40" s="293"/>
      <c r="QJW40" s="293"/>
      <c r="QJX40" s="293"/>
      <c r="QJY40" s="293"/>
      <c r="QJZ40" s="293"/>
      <c r="QKA40" s="293"/>
      <c r="QKB40" s="293"/>
      <c r="QKC40" s="293"/>
      <c r="QKD40" s="293"/>
      <c r="QKE40" s="293"/>
      <c r="QKF40" s="293"/>
      <c r="QKG40" s="293"/>
      <c r="QKH40" s="293"/>
      <c r="QKI40" s="293"/>
      <c r="QKJ40" s="293"/>
      <c r="QKK40" s="293"/>
      <c r="QKL40" s="293"/>
      <c r="QKM40" s="293"/>
      <c r="QKN40" s="293"/>
      <c r="QKO40" s="293"/>
      <c r="QKP40" s="293"/>
      <c r="QKQ40" s="293"/>
      <c r="QKR40" s="293"/>
      <c r="QKS40" s="293"/>
      <c r="QKT40" s="293"/>
      <c r="QKU40" s="293"/>
      <c r="QKV40" s="293"/>
      <c r="QKW40" s="293"/>
      <c r="QKX40" s="293"/>
      <c r="QKY40" s="293"/>
      <c r="QKZ40" s="293"/>
      <c r="QLA40" s="293"/>
      <c r="QLB40" s="293"/>
      <c r="QLC40" s="293"/>
      <c r="QLD40" s="293"/>
      <c r="QLE40" s="293"/>
      <c r="QLF40" s="293"/>
      <c r="QLG40" s="293"/>
      <c r="QLH40" s="293"/>
      <c r="QLI40" s="293"/>
      <c r="QLJ40" s="293"/>
      <c r="QLK40" s="293"/>
      <c r="QLL40" s="293"/>
      <c r="QLM40" s="293"/>
      <c r="QLN40" s="293"/>
      <c r="QLO40" s="293"/>
      <c r="QLP40" s="293"/>
      <c r="QLQ40" s="293"/>
      <c r="QLR40" s="293"/>
      <c r="QLS40" s="293"/>
      <c r="QLT40" s="293"/>
      <c r="QLU40" s="293"/>
      <c r="QLV40" s="293"/>
      <c r="QLW40" s="293"/>
      <c r="QLX40" s="293"/>
      <c r="QLY40" s="293"/>
      <c r="QLZ40" s="293"/>
      <c r="QMA40" s="293"/>
      <c r="QMB40" s="293"/>
      <c r="QMC40" s="293"/>
      <c r="QMD40" s="293"/>
      <c r="QME40" s="293"/>
      <c r="QMF40" s="293"/>
      <c r="QMG40" s="293"/>
      <c r="QMH40" s="293"/>
      <c r="QMI40" s="293"/>
      <c r="QMJ40" s="293"/>
      <c r="QMK40" s="293"/>
      <c r="QML40" s="293"/>
      <c r="QMM40" s="293"/>
      <c r="QMN40" s="293"/>
      <c r="QMO40" s="293"/>
      <c r="QMP40" s="293"/>
      <c r="QMQ40" s="293"/>
      <c r="QMR40" s="293"/>
      <c r="QMS40" s="293"/>
      <c r="QMT40" s="293"/>
      <c r="QMU40" s="293"/>
      <c r="QMV40" s="293"/>
      <c r="QMW40" s="293"/>
      <c r="QMX40" s="293"/>
      <c r="QMY40" s="293"/>
      <c r="QMZ40" s="293"/>
      <c r="QNA40" s="293"/>
      <c r="QNB40" s="293"/>
      <c r="QNC40" s="293"/>
      <c r="QND40" s="293"/>
      <c r="QNE40" s="293"/>
      <c r="QNF40" s="293"/>
      <c r="QNG40" s="293"/>
      <c r="QNH40" s="293"/>
      <c r="QNI40" s="293"/>
      <c r="QNJ40" s="293"/>
      <c r="QNK40" s="293"/>
      <c r="QNL40" s="293"/>
      <c r="QNM40" s="293"/>
      <c r="QNN40" s="293"/>
      <c r="QNO40" s="293"/>
      <c r="QNP40" s="293"/>
      <c r="QNQ40" s="293"/>
      <c r="QNR40" s="293"/>
      <c r="QNS40" s="293"/>
      <c r="QNT40" s="293"/>
      <c r="QNU40" s="293"/>
      <c r="QNV40" s="293"/>
      <c r="QNW40" s="293"/>
      <c r="QNX40" s="293"/>
      <c r="QNY40" s="293"/>
      <c r="QNZ40" s="293"/>
      <c r="QOA40" s="293"/>
      <c r="QOB40" s="293"/>
      <c r="QOC40" s="293"/>
      <c r="QOD40" s="293"/>
      <c r="QOE40" s="293"/>
      <c r="QOF40" s="293"/>
      <c r="QOG40" s="293"/>
      <c r="QOH40" s="293"/>
      <c r="QOI40" s="293"/>
      <c r="QOJ40" s="293"/>
      <c r="QOK40" s="293"/>
      <c r="QOL40" s="293"/>
      <c r="QOM40" s="293"/>
      <c r="QON40" s="293"/>
      <c r="QOO40" s="293"/>
      <c r="QOP40" s="293"/>
      <c r="QOQ40" s="293"/>
      <c r="QOR40" s="293"/>
      <c r="QOS40" s="293"/>
      <c r="QOT40" s="293"/>
      <c r="QOU40" s="293"/>
      <c r="QOV40" s="293"/>
      <c r="QOW40" s="293"/>
      <c r="QOX40" s="293"/>
      <c r="QOY40" s="293"/>
      <c r="QOZ40" s="293"/>
      <c r="QPA40" s="293"/>
      <c r="QPB40" s="293"/>
      <c r="QPC40" s="293"/>
      <c r="QPD40" s="293"/>
      <c r="QPE40" s="293"/>
      <c r="QPF40" s="293"/>
      <c r="QPG40" s="293"/>
      <c r="QPH40" s="293"/>
      <c r="QPI40" s="293"/>
      <c r="QPJ40" s="293"/>
      <c r="QPK40" s="293"/>
      <c r="QPL40" s="293"/>
      <c r="QPM40" s="293"/>
      <c r="QPN40" s="293"/>
      <c r="QPO40" s="293"/>
      <c r="QPP40" s="293"/>
      <c r="QPQ40" s="293"/>
      <c r="QPR40" s="293"/>
      <c r="QPS40" s="293"/>
      <c r="QPT40" s="293"/>
      <c r="QPU40" s="293"/>
      <c r="QPV40" s="293"/>
      <c r="QPW40" s="293"/>
      <c r="QPX40" s="293"/>
      <c r="QPY40" s="293"/>
      <c r="QPZ40" s="293"/>
      <c r="QQA40" s="293"/>
      <c r="QQB40" s="293"/>
      <c r="QQC40" s="293"/>
      <c r="QQD40" s="293"/>
      <c r="QQE40" s="293"/>
      <c r="QQF40" s="293"/>
      <c r="QQG40" s="293"/>
      <c r="QQH40" s="293"/>
      <c r="QQI40" s="293"/>
      <c r="QQJ40" s="293"/>
      <c r="QQK40" s="293"/>
      <c r="QQL40" s="293"/>
      <c r="QQM40" s="293"/>
      <c r="QQN40" s="293"/>
      <c r="QQO40" s="293"/>
      <c r="QQP40" s="293"/>
      <c r="QQQ40" s="293"/>
      <c r="QQR40" s="293"/>
      <c r="QQS40" s="293"/>
      <c r="QQT40" s="293"/>
      <c r="QQU40" s="293"/>
      <c r="QQV40" s="293"/>
      <c r="QQW40" s="293"/>
      <c r="QQX40" s="293"/>
      <c r="QQY40" s="293"/>
      <c r="QQZ40" s="293"/>
      <c r="QRA40" s="293"/>
      <c r="QRB40" s="293"/>
      <c r="QRC40" s="293"/>
      <c r="QRD40" s="293"/>
      <c r="QRE40" s="293"/>
      <c r="QRF40" s="293"/>
      <c r="QRG40" s="293"/>
      <c r="QRH40" s="293"/>
      <c r="QRI40" s="293"/>
      <c r="QRJ40" s="293"/>
      <c r="QRK40" s="293"/>
      <c r="QRL40" s="293"/>
      <c r="QRM40" s="293"/>
      <c r="QRN40" s="293"/>
      <c r="QRO40" s="293"/>
      <c r="QRP40" s="293"/>
      <c r="QRQ40" s="293"/>
      <c r="QRR40" s="293"/>
      <c r="QRS40" s="293"/>
      <c r="QRT40" s="293"/>
      <c r="QRU40" s="293"/>
      <c r="QRV40" s="293"/>
      <c r="QRW40" s="293"/>
      <c r="QRX40" s="293"/>
      <c r="QRY40" s="293"/>
      <c r="QRZ40" s="293"/>
      <c r="QSA40" s="293"/>
      <c r="QSB40" s="293"/>
      <c r="QSC40" s="293"/>
      <c r="QSD40" s="293"/>
      <c r="QSE40" s="293"/>
      <c r="QSF40" s="293"/>
      <c r="QSG40" s="293"/>
      <c r="QSH40" s="293"/>
      <c r="QSI40" s="293"/>
      <c r="QSJ40" s="293"/>
      <c r="QSK40" s="293"/>
      <c r="QSL40" s="293"/>
      <c r="QSM40" s="293"/>
      <c r="QSN40" s="293"/>
      <c r="QSO40" s="293"/>
      <c r="QSP40" s="293"/>
      <c r="QSQ40" s="293"/>
      <c r="QSR40" s="293"/>
      <c r="QSS40" s="293"/>
      <c r="QST40" s="293"/>
      <c r="QSU40" s="293"/>
      <c r="QSV40" s="293"/>
      <c r="QSW40" s="293"/>
      <c r="QSX40" s="293"/>
      <c r="QSY40" s="293"/>
      <c r="QSZ40" s="293"/>
      <c r="QTA40" s="293"/>
      <c r="QTB40" s="293"/>
      <c r="QTC40" s="293"/>
      <c r="QTD40" s="293"/>
      <c r="QTE40" s="293"/>
      <c r="QTF40" s="293"/>
      <c r="QTG40" s="293"/>
      <c r="QTH40" s="293"/>
      <c r="QTI40" s="293"/>
      <c r="QTJ40" s="293"/>
      <c r="QTK40" s="293"/>
      <c r="QTL40" s="293"/>
      <c r="QTM40" s="293"/>
      <c r="QTN40" s="293"/>
      <c r="QTO40" s="293"/>
      <c r="QTP40" s="293"/>
      <c r="QTQ40" s="293"/>
      <c r="QTR40" s="293"/>
      <c r="QTS40" s="293"/>
      <c r="QTT40" s="293"/>
      <c r="QTU40" s="293"/>
      <c r="QTV40" s="293"/>
      <c r="QTW40" s="293"/>
      <c r="QTX40" s="293"/>
      <c r="QTY40" s="293"/>
      <c r="QTZ40" s="293"/>
      <c r="QUA40" s="293"/>
      <c r="QUB40" s="293"/>
      <c r="QUC40" s="293"/>
      <c r="QUD40" s="293"/>
      <c r="QUE40" s="293"/>
      <c r="QUF40" s="293"/>
      <c r="QUG40" s="293"/>
      <c r="QUH40" s="293"/>
      <c r="QUI40" s="293"/>
      <c r="QUJ40" s="293"/>
      <c r="QUK40" s="293"/>
      <c r="QUL40" s="293"/>
      <c r="QUM40" s="293"/>
      <c r="QUN40" s="293"/>
      <c r="QUO40" s="293"/>
      <c r="QUP40" s="293"/>
      <c r="QUQ40" s="293"/>
      <c r="QUR40" s="293"/>
      <c r="QUS40" s="293"/>
      <c r="QUT40" s="293"/>
      <c r="QUU40" s="293"/>
      <c r="QUV40" s="293"/>
      <c r="QUW40" s="293"/>
      <c r="QUX40" s="293"/>
      <c r="QUY40" s="293"/>
      <c r="QUZ40" s="293"/>
      <c r="QVA40" s="293"/>
      <c r="QVB40" s="293"/>
      <c r="QVC40" s="293"/>
      <c r="QVD40" s="293"/>
      <c r="QVE40" s="293"/>
      <c r="QVF40" s="293"/>
      <c r="QVG40" s="293"/>
      <c r="QVH40" s="293"/>
      <c r="QVI40" s="293"/>
      <c r="QVJ40" s="293"/>
      <c r="QVK40" s="293"/>
      <c r="QVL40" s="293"/>
      <c r="QVM40" s="293"/>
      <c r="QVN40" s="293"/>
      <c r="QVO40" s="293"/>
      <c r="QVP40" s="293"/>
      <c r="QVQ40" s="293"/>
      <c r="QVR40" s="293"/>
      <c r="QVS40" s="293"/>
      <c r="QVT40" s="293"/>
      <c r="QVU40" s="293"/>
      <c r="QVV40" s="293"/>
      <c r="QVW40" s="293"/>
      <c r="QVX40" s="293"/>
      <c r="QVY40" s="293"/>
      <c r="QVZ40" s="293"/>
      <c r="QWA40" s="293"/>
      <c r="QWB40" s="293"/>
      <c r="QWC40" s="293"/>
      <c r="QWD40" s="293"/>
      <c r="QWE40" s="293"/>
      <c r="QWF40" s="293"/>
      <c r="QWG40" s="293"/>
      <c r="QWH40" s="293"/>
      <c r="QWI40" s="293"/>
      <c r="QWJ40" s="293"/>
      <c r="QWK40" s="293"/>
      <c r="QWL40" s="293"/>
      <c r="QWM40" s="293"/>
      <c r="QWN40" s="293"/>
      <c r="QWO40" s="293"/>
      <c r="QWP40" s="293"/>
      <c r="QWQ40" s="293"/>
      <c r="QWR40" s="293"/>
      <c r="QWS40" s="293"/>
      <c r="QWT40" s="293"/>
      <c r="QWU40" s="293"/>
      <c r="QWV40" s="293"/>
      <c r="QWW40" s="293"/>
      <c r="QWX40" s="293"/>
      <c r="QWY40" s="293"/>
      <c r="QWZ40" s="293"/>
      <c r="QXA40" s="293"/>
      <c r="QXB40" s="293"/>
      <c r="QXC40" s="293"/>
      <c r="QXD40" s="293"/>
      <c r="QXE40" s="293"/>
      <c r="QXF40" s="293"/>
      <c r="QXG40" s="293"/>
      <c r="QXH40" s="293"/>
      <c r="QXI40" s="293"/>
      <c r="QXJ40" s="293"/>
      <c r="QXK40" s="293"/>
      <c r="QXL40" s="293"/>
      <c r="QXM40" s="293"/>
      <c r="QXN40" s="293"/>
      <c r="QXO40" s="293"/>
      <c r="QXP40" s="293"/>
      <c r="QXQ40" s="293"/>
      <c r="QXR40" s="293"/>
      <c r="QXS40" s="293"/>
      <c r="QXT40" s="293"/>
      <c r="QXU40" s="293"/>
      <c r="QXV40" s="293"/>
      <c r="QXW40" s="293"/>
      <c r="QXX40" s="293"/>
      <c r="QXY40" s="293"/>
      <c r="QXZ40" s="293"/>
      <c r="QYA40" s="293"/>
      <c r="QYB40" s="293"/>
      <c r="QYC40" s="293"/>
      <c r="QYD40" s="293"/>
      <c r="QYE40" s="293"/>
      <c r="QYF40" s="293"/>
      <c r="QYG40" s="293"/>
      <c r="QYH40" s="293"/>
      <c r="QYI40" s="293"/>
      <c r="QYJ40" s="293"/>
      <c r="QYK40" s="293"/>
      <c r="QYL40" s="293"/>
      <c r="QYM40" s="293"/>
      <c r="QYN40" s="293"/>
      <c r="QYO40" s="293"/>
      <c r="QYP40" s="293"/>
      <c r="QYQ40" s="293"/>
      <c r="QYR40" s="293"/>
      <c r="QYS40" s="293"/>
      <c r="QYT40" s="293"/>
      <c r="QYU40" s="293"/>
      <c r="QYV40" s="293"/>
      <c r="QYW40" s="293"/>
      <c r="QYX40" s="293"/>
      <c r="QYY40" s="293"/>
      <c r="QYZ40" s="293"/>
      <c r="QZA40" s="293"/>
      <c r="QZB40" s="293"/>
      <c r="QZC40" s="293"/>
      <c r="QZD40" s="293"/>
      <c r="QZE40" s="293"/>
      <c r="QZF40" s="293"/>
      <c r="QZG40" s="293"/>
      <c r="QZH40" s="293"/>
      <c r="QZI40" s="293"/>
      <c r="QZJ40" s="293"/>
      <c r="QZK40" s="293"/>
      <c r="QZL40" s="293"/>
      <c r="QZM40" s="293"/>
      <c r="QZN40" s="293"/>
      <c r="QZO40" s="293"/>
      <c r="QZP40" s="293"/>
      <c r="QZQ40" s="293"/>
      <c r="QZR40" s="293"/>
      <c r="QZS40" s="293"/>
      <c r="QZT40" s="293"/>
      <c r="QZU40" s="293"/>
      <c r="QZV40" s="293"/>
      <c r="QZW40" s="293"/>
      <c r="QZX40" s="293"/>
      <c r="QZY40" s="293"/>
      <c r="QZZ40" s="293"/>
      <c r="RAA40" s="293"/>
      <c r="RAB40" s="293"/>
      <c r="RAC40" s="293"/>
      <c r="RAD40" s="293"/>
      <c r="RAE40" s="293"/>
      <c r="RAF40" s="293"/>
      <c r="RAG40" s="293"/>
      <c r="RAH40" s="293"/>
      <c r="RAI40" s="293"/>
      <c r="RAJ40" s="293"/>
      <c r="RAK40" s="293"/>
      <c r="RAL40" s="293"/>
      <c r="RAM40" s="293"/>
      <c r="RAN40" s="293"/>
      <c r="RAO40" s="293"/>
      <c r="RAP40" s="293"/>
      <c r="RAQ40" s="293"/>
      <c r="RAR40" s="293"/>
      <c r="RAS40" s="293"/>
      <c r="RAT40" s="293"/>
      <c r="RAU40" s="293"/>
      <c r="RAV40" s="293"/>
      <c r="RAW40" s="293"/>
      <c r="RAX40" s="293"/>
      <c r="RAY40" s="293"/>
      <c r="RAZ40" s="293"/>
      <c r="RBA40" s="293"/>
      <c r="RBB40" s="293"/>
      <c r="RBC40" s="293"/>
      <c r="RBD40" s="293"/>
      <c r="RBE40" s="293"/>
      <c r="RBF40" s="293"/>
      <c r="RBG40" s="293"/>
      <c r="RBH40" s="293"/>
      <c r="RBI40" s="293"/>
      <c r="RBJ40" s="293"/>
      <c r="RBK40" s="293"/>
      <c r="RBL40" s="293"/>
      <c r="RBM40" s="293"/>
      <c r="RBN40" s="293"/>
      <c r="RBO40" s="293"/>
      <c r="RBP40" s="293"/>
      <c r="RBQ40" s="293"/>
      <c r="RBR40" s="293"/>
      <c r="RBS40" s="293"/>
      <c r="RBT40" s="293"/>
      <c r="RBU40" s="293"/>
      <c r="RBV40" s="293"/>
      <c r="RBW40" s="293"/>
      <c r="RBX40" s="293"/>
      <c r="RBY40" s="293"/>
      <c r="RBZ40" s="293"/>
      <c r="RCA40" s="293"/>
      <c r="RCB40" s="293"/>
      <c r="RCC40" s="293"/>
      <c r="RCD40" s="293"/>
      <c r="RCE40" s="293"/>
      <c r="RCF40" s="293"/>
      <c r="RCG40" s="293"/>
      <c r="RCH40" s="293"/>
      <c r="RCI40" s="293"/>
      <c r="RCJ40" s="293"/>
      <c r="RCK40" s="293"/>
      <c r="RCL40" s="293"/>
      <c r="RCM40" s="293"/>
      <c r="RCN40" s="293"/>
      <c r="RCO40" s="293"/>
      <c r="RCP40" s="293"/>
      <c r="RCQ40" s="293"/>
      <c r="RCR40" s="293"/>
      <c r="RCS40" s="293"/>
      <c r="RCT40" s="293"/>
      <c r="RCU40" s="293"/>
      <c r="RCV40" s="293"/>
      <c r="RCW40" s="293"/>
      <c r="RCX40" s="293"/>
      <c r="RCY40" s="293"/>
      <c r="RCZ40" s="293"/>
      <c r="RDA40" s="293"/>
      <c r="RDB40" s="293"/>
      <c r="RDC40" s="293"/>
      <c r="RDD40" s="293"/>
      <c r="RDE40" s="293"/>
      <c r="RDF40" s="293"/>
      <c r="RDG40" s="293"/>
      <c r="RDH40" s="293"/>
      <c r="RDI40" s="293"/>
      <c r="RDJ40" s="293"/>
      <c r="RDK40" s="293"/>
      <c r="RDL40" s="293"/>
      <c r="RDM40" s="293"/>
      <c r="RDN40" s="293"/>
      <c r="RDO40" s="293"/>
      <c r="RDP40" s="293"/>
      <c r="RDQ40" s="293"/>
      <c r="RDR40" s="293"/>
      <c r="RDS40" s="293"/>
      <c r="RDT40" s="293"/>
      <c r="RDU40" s="293"/>
      <c r="RDV40" s="293"/>
      <c r="RDW40" s="293"/>
      <c r="RDX40" s="293"/>
      <c r="RDY40" s="293"/>
      <c r="RDZ40" s="293"/>
      <c r="REA40" s="293"/>
      <c r="REB40" s="293"/>
      <c r="REC40" s="293"/>
      <c r="RED40" s="293"/>
      <c r="REE40" s="293"/>
      <c r="REF40" s="293"/>
      <c r="REG40" s="293"/>
      <c r="REH40" s="293"/>
      <c r="REI40" s="293"/>
      <c r="REJ40" s="293"/>
      <c r="REK40" s="293"/>
      <c r="REL40" s="293"/>
      <c r="REM40" s="293"/>
      <c r="REN40" s="293"/>
      <c r="REO40" s="293"/>
      <c r="REP40" s="293"/>
      <c r="REQ40" s="293"/>
      <c r="RER40" s="293"/>
      <c r="RES40" s="293"/>
      <c r="RET40" s="293"/>
      <c r="REU40" s="293"/>
      <c r="REV40" s="293"/>
      <c r="REW40" s="293"/>
      <c r="REX40" s="293"/>
      <c r="REY40" s="293"/>
      <c r="REZ40" s="293"/>
      <c r="RFA40" s="293"/>
      <c r="RFB40" s="293"/>
      <c r="RFC40" s="293"/>
      <c r="RFD40" s="293"/>
      <c r="RFE40" s="293"/>
      <c r="RFF40" s="293"/>
      <c r="RFG40" s="293"/>
      <c r="RFH40" s="293"/>
      <c r="RFI40" s="293"/>
      <c r="RFJ40" s="293"/>
      <c r="RFK40" s="293"/>
      <c r="RFL40" s="293"/>
      <c r="RFM40" s="293"/>
      <c r="RFN40" s="293"/>
      <c r="RFO40" s="293"/>
      <c r="RFP40" s="293"/>
      <c r="RFQ40" s="293"/>
      <c r="RFR40" s="293"/>
      <c r="RFS40" s="293"/>
      <c r="RFT40" s="293"/>
      <c r="RFU40" s="293"/>
      <c r="RFV40" s="293"/>
      <c r="RFW40" s="293"/>
      <c r="RFX40" s="293"/>
      <c r="RFY40" s="293"/>
      <c r="RFZ40" s="293"/>
      <c r="RGA40" s="293"/>
      <c r="RGB40" s="293"/>
      <c r="RGC40" s="293"/>
      <c r="RGD40" s="293"/>
      <c r="RGE40" s="293"/>
      <c r="RGF40" s="293"/>
      <c r="RGG40" s="293"/>
      <c r="RGH40" s="293"/>
      <c r="RGI40" s="293"/>
      <c r="RGJ40" s="293"/>
      <c r="RGK40" s="293"/>
      <c r="RGL40" s="293"/>
      <c r="RGM40" s="293"/>
      <c r="RGN40" s="293"/>
      <c r="RGO40" s="293"/>
      <c r="RGP40" s="293"/>
      <c r="RGQ40" s="293"/>
      <c r="RGR40" s="293"/>
      <c r="RGS40" s="293"/>
      <c r="RGT40" s="293"/>
      <c r="RGU40" s="293"/>
      <c r="RGV40" s="293"/>
      <c r="RGW40" s="293"/>
      <c r="RGX40" s="293"/>
      <c r="RGY40" s="293"/>
      <c r="RGZ40" s="293"/>
      <c r="RHA40" s="293"/>
      <c r="RHB40" s="293"/>
      <c r="RHC40" s="293"/>
      <c r="RHD40" s="293"/>
      <c r="RHE40" s="293"/>
      <c r="RHF40" s="293"/>
      <c r="RHG40" s="293"/>
      <c r="RHH40" s="293"/>
      <c r="RHI40" s="293"/>
      <c r="RHJ40" s="293"/>
      <c r="RHK40" s="293"/>
      <c r="RHL40" s="293"/>
      <c r="RHM40" s="293"/>
      <c r="RHN40" s="293"/>
      <c r="RHO40" s="293"/>
      <c r="RHP40" s="293"/>
      <c r="RHQ40" s="293"/>
      <c r="RHR40" s="293"/>
      <c r="RHS40" s="293"/>
      <c r="RHT40" s="293"/>
      <c r="RHU40" s="293"/>
      <c r="RHV40" s="293"/>
      <c r="RHW40" s="293"/>
      <c r="RHX40" s="293"/>
      <c r="RHY40" s="293"/>
      <c r="RHZ40" s="293"/>
      <c r="RIA40" s="293"/>
      <c r="RIB40" s="293"/>
      <c r="RIC40" s="293"/>
      <c r="RID40" s="293"/>
      <c r="RIE40" s="293"/>
      <c r="RIF40" s="293"/>
      <c r="RIG40" s="293"/>
      <c r="RIH40" s="293"/>
      <c r="RII40" s="293"/>
      <c r="RIJ40" s="293"/>
      <c r="RIK40" s="293"/>
      <c r="RIL40" s="293"/>
      <c r="RIM40" s="293"/>
      <c r="RIN40" s="293"/>
      <c r="RIO40" s="293"/>
      <c r="RIP40" s="293"/>
      <c r="RIQ40" s="293"/>
      <c r="RIR40" s="293"/>
      <c r="RIS40" s="293"/>
      <c r="RIT40" s="293"/>
      <c r="RIU40" s="293"/>
      <c r="RIV40" s="293"/>
      <c r="RIW40" s="293"/>
      <c r="RIX40" s="293"/>
      <c r="RIY40" s="293"/>
      <c r="RIZ40" s="293"/>
      <c r="RJA40" s="293"/>
      <c r="RJB40" s="293"/>
      <c r="RJC40" s="293"/>
      <c r="RJD40" s="293"/>
      <c r="RJE40" s="293"/>
      <c r="RJF40" s="293"/>
      <c r="RJG40" s="293"/>
      <c r="RJH40" s="293"/>
      <c r="RJI40" s="293"/>
      <c r="RJJ40" s="293"/>
      <c r="RJK40" s="293"/>
      <c r="RJL40" s="293"/>
      <c r="RJM40" s="293"/>
      <c r="RJN40" s="293"/>
      <c r="RJO40" s="293"/>
      <c r="RJP40" s="293"/>
      <c r="RJQ40" s="293"/>
      <c r="RJR40" s="293"/>
      <c r="RJS40" s="293"/>
      <c r="RJT40" s="293"/>
      <c r="RJU40" s="293"/>
      <c r="RJV40" s="293"/>
      <c r="RJW40" s="293"/>
      <c r="RJX40" s="293"/>
      <c r="RJY40" s="293"/>
      <c r="RJZ40" s="293"/>
      <c r="RKA40" s="293"/>
      <c r="RKB40" s="293"/>
      <c r="RKC40" s="293"/>
      <c r="RKD40" s="293"/>
      <c r="RKE40" s="293"/>
      <c r="RKF40" s="293"/>
      <c r="RKG40" s="293"/>
      <c r="RKH40" s="293"/>
      <c r="RKI40" s="293"/>
      <c r="RKJ40" s="293"/>
      <c r="RKK40" s="293"/>
      <c r="RKL40" s="293"/>
      <c r="RKM40" s="293"/>
      <c r="RKN40" s="293"/>
      <c r="RKO40" s="293"/>
      <c r="RKP40" s="293"/>
      <c r="RKQ40" s="293"/>
      <c r="RKR40" s="293"/>
      <c r="RKS40" s="293"/>
      <c r="RKT40" s="293"/>
      <c r="RKU40" s="293"/>
      <c r="RKV40" s="293"/>
      <c r="RKW40" s="293"/>
      <c r="RKX40" s="293"/>
      <c r="RKY40" s="293"/>
      <c r="RKZ40" s="293"/>
      <c r="RLA40" s="293"/>
      <c r="RLB40" s="293"/>
      <c r="RLC40" s="293"/>
      <c r="RLD40" s="293"/>
      <c r="RLE40" s="293"/>
      <c r="RLF40" s="293"/>
      <c r="RLG40" s="293"/>
      <c r="RLH40" s="293"/>
      <c r="RLI40" s="293"/>
      <c r="RLJ40" s="293"/>
      <c r="RLK40" s="293"/>
      <c r="RLL40" s="293"/>
      <c r="RLM40" s="293"/>
      <c r="RLN40" s="293"/>
      <c r="RLO40" s="293"/>
      <c r="RLP40" s="293"/>
      <c r="RLQ40" s="293"/>
      <c r="RLR40" s="293"/>
      <c r="RLS40" s="293"/>
      <c r="RLT40" s="293"/>
      <c r="RLU40" s="293"/>
      <c r="RLV40" s="293"/>
      <c r="RLW40" s="293"/>
      <c r="RLX40" s="293"/>
      <c r="RLY40" s="293"/>
      <c r="RLZ40" s="293"/>
      <c r="RMA40" s="293"/>
      <c r="RMB40" s="293"/>
      <c r="RMC40" s="293"/>
      <c r="RMD40" s="293"/>
      <c r="RME40" s="293"/>
      <c r="RMF40" s="293"/>
      <c r="RMG40" s="293"/>
      <c r="RMH40" s="293"/>
      <c r="RMI40" s="293"/>
      <c r="RMJ40" s="293"/>
      <c r="RMK40" s="293"/>
      <c r="RML40" s="293"/>
      <c r="RMM40" s="293"/>
      <c r="RMN40" s="293"/>
      <c r="RMO40" s="293"/>
      <c r="RMP40" s="293"/>
      <c r="RMQ40" s="293"/>
      <c r="RMR40" s="293"/>
      <c r="RMS40" s="293"/>
      <c r="RMT40" s="293"/>
      <c r="RMU40" s="293"/>
      <c r="RMV40" s="293"/>
      <c r="RMW40" s="293"/>
      <c r="RMX40" s="293"/>
      <c r="RMY40" s="293"/>
      <c r="RMZ40" s="293"/>
      <c r="RNA40" s="293"/>
      <c r="RNB40" s="293"/>
      <c r="RNC40" s="293"/>
      <c r="RND40" s="293"/>
      <c r="RNE40" s="293"/>
      <c r="RNF40" s="293"/>
      <c r="RNG40" s="293"/>
      <c r="RNH40" s="293"/>
      <c r="RNI40" s="293"/>
      <c r="RNJ40" s="293"/>
      <c r="RNK40" s="293"/>
      <c r="RNL40" s="293"/>
      <c r="RNM40" s="293"/>
      <c r="RNN40" s="293"/>
      <c r="RNO40" s="293"/>
      <c r="RNP40" s="293"/>
      <c r="RNQ40" s="293"/>
      <c r="RNR40" s="293"/>
      <c r="RNS40" s="293"/>
      <c r="RNT40" s="293"/>
      <c r="RNU40" s="293"/>
      <c r="RNV40" s="293"/>
      <c r="RNW40" s="293"/>
      <c r="RNX40" s="293"/>
      <c r="RNY40" s="293"/>
      <c r="RNZ40" s="293"/>
      <c r="ROA40" s="293"/>
      <c r="ROB40" s="293"/>
      <c r="ROC40" s="293"/>
      <c r="ROD40" s="293"/>
      <c r="ROE40" s="293"/>
      <c r="ROF40" s="293"/>
      <c r="ROG40" s="293"/>
      <c r="ROH40" s="293"/>
      <c r="ROI40" s="293"/>
      <c r="ROJ40" s="293"/>
      <c r="ROK40" s="293"/>
      <c r="ROL40" s="293"/>
      <c r="ROM40" s="293"/>
      <c r="RON40" s="293"/>
      <c r="ROO40" s="293"/>
      <c r="ROP40" s="293"/>
      <c r="ROQ40" s="293"/>
      <c r="ROR40" s="293"/>
      <c r="ROS40" s="293"/>
      <c r="ROT40" s="293"/>
      <c r="ROU40" s="293"/>
      <c r="ROV40" s="293"/>
      <c r="ROW40" s="293"/>
      <c r="ROX40" s="293"/>
      <c r="ROY40" s="293"/>
      <c r="ROZ40" s="293"/>
      <c r="RPA40" s="293"/>
      <c r="RPB40" s="293"/>
      <c r="RPC40" s="293"/>
      <c r="RPD40" s="293"/>
      <c r="RPE40" s="293"/>
      <c r="RPF40" s="293"/>
      <c r="RPG40" s="293"/>
      <c r="RPH40" s="293"/>
      <c r="RPI40" s="293"/>
      <c r="RPJ40" s="293"/>
      <c r="RPK40" s="293"/>
      <c r="RPL40" s="293"/>
      <c r="RPM40" s="293"/>
      <c r="RPN40" s="293"/>
      <c r="RPO40" s="293"/>
      <c r="RPP40" s="293"/>
      <c r="RPQ40" s="293"/>
      <c r="RPR40" s="293"/>
      <c r="RPS40" s="293"/>
      <c r="RPT40" s="293"/>
      <c r="RPU40" s="293"/>
      <c r="RPV40" s="293"/>
      <c r="RPW40" s="293"/>
      <c r="RPX40" s="293"/>
      <c r="RPY40" s="293"/>
      <c r="RPZ40" s="293"/>
      <c r="RQA40" s="293"/>
      <c r="RQB40" s="293"/>
      <c r="RQC40" s="293"/>
      <c r="RQD40" s="293"/>
      <c r="RQE40" s="293"/>
      <c r="RQF40" s="293"/>
      <c r="RQG40" s="293"/>
      <c r="RQH40" s="293"/>
      <c r="RQI40" s="293"/>
      <c r="RQJ40" s="293"/>
      <c r="RQK40" s="293"/>
      <c r="RQL40" s="293"/>
      <c r="RQM40" s="293"/>
      <c r="RQN40" s="293"/>
      <c r="RQO40" s="293"/>
      <c r="RQP40" s="293"/>
      <c r="RQQ40" s="293"/>
      <c r="RQR40" s="293"/>
      <c r="RQS40" s="293"/>
      <c r="RQT40" s="293"/>
      <c r="RQU40" s="293"/>
      <c r="RQV40" s="293"/>
      <c r="RQW40" s="293"/>
      <c r="RQX40" s="293"/>
      <c r="RQY40" s="293"/>
      <c r="RQZ40" s="293"/>
      <c r="RRA40" s="293"/>
      <c r="RRB40" s="293"/>
      <c r="RRC40" s="293"/>
      <c r="RRD40" s="293"/>
      <c r="RRE40" s="293"/>
      <c r="RRF40" s="293"/>
      <c r="RRG40" s="293"/>
      <c r="RRH40" s="293"/>
      <c r="RRI40" s="293"/>
      <c r="RRJ40" s="293"/>
      <c r="RRK40" s="293"/>
      <c r="RRL40" s="293"/>
      <c r="RRM40" s="293"/>
      <c r="RRN40" s="293"/>
      <c r="RRO40" s="293"/>
      <c r="RRP40" s="293"/>
      <c r="RRQ40" s="293"/>
      <c r="RRR40" s="293"/>
      <c r="RRS40" s="293"/>
      <c r="RRT40" s="293"/>
      <c r="RRU40" s="293"/>
      <c r="RRV40" s="293"/>
      <c r="RRW40" s="293"/>
      <c r="RRX40" s="293"/>
      <c r="RRY40" s="293"/>
      <c r="RRZ40" s="293"/>
      <c r="RSA40" s="293"/>
      <c r="RSB40" s="293"/>
      <c r="RSC40" s="293"/>
      <c r="RSD40" s="293"/>
      <c r="RSE40" s="293"/>
      <c r="RSF40" s="293"/>
      <c r="RSG40" s="293"/>
      <c r="RSH40" s="293"/>
      <c r="RSI40" s="293"/>
      <c r="RSJ40" s="293"/>
      <c r="RSK40" s="293"/>
      <c r="RSL40" s="293"/>
      <c r="RSM40" s="293"/>
      <c r="RSN40" s="293"/>
      <c r="RSO40" s="293"/>
      <c r="RSP40" s="293"/>
      <c r="RSQ40" s="293"/>
      <c r="RSR40" s="293"/>
      <c r="RSS40" s="293"/>
      <c r="RST40" s="293"/>
      <c r="RSU40" s="293"/>
      <c r="RSV40" s="293"/>
      <c r="RSW40" s="293"/>
      <c r="RSX40" s="293"/>
      <c r="RSY40" s="293"/>
      <c r="RSZ40" s="293"/>
      <c r="RTA40" s="293"/>
      <c r="RTB40" s="293"/>
      <c r="RTC40" s="293"/>
      <c r="RTD40" s="293"/>
      <c r="RTE40" s="293"/>
      <c r="RTF40" s="293"/>
      <c r="RTG40" s="293"/>
      <c r="RTH40" s="293"/>
      <c r="RTI40" s="293"/>
      <c r="RTJ40" s="293"/>
      <c r="RTK40" s="293"/>
      <c r="RTL40" s="293"/>
      <c r="RTM40" s="293"/>
      <c r="RTN40" s="293"/>
      <c r="RTO40" s="293"/>
      <c r="RTP40" s="293"/>
      <c r="RTQ40" s="293"/>
      <c r="RTR40" s="293"/>
      <c r="RTS40" s="293"/>
      <c r="RTT40" s="293"/>
      <c r="RTU40" s="293"/>
      <c r="RTV40" s="293"/>
      <c r="RTW40" s="293"/>
      <c r="RTX40" s="293"/>
      <c r="RTY40" s="293"/>
      <c r="RTZ40" s="293"/>
      <c r="RUA40" s="293"/>
      <c r="RUB40" s="293"/>
      <c r="RUC40" s="293"/>
      <c r="RUD40" s="293"/>
      <c r="RUE40" s="293"/>
      <c r="RUF40" s="293"/>
      <c r="RUG40" s="293"/>
      <c r="RUH40" s="293"/>
      <c r="RUI40" s="293"/>
      <c r="RUJ40" s="293"/>
      <c r="RUK40" s="293"/>
      <c r="RUL40" s="293"/>
      <c r="RUM40" s="293"/>
      <c r="RUN40" s="293"/>
      <c r="RUO40" s="293"/>
      <c r="RUP40" s="293"/>
      <c r="RUQ40" s="293"/>
      <c r="RUR40" s="293"/>
      <c r="RUS40" s="293"/>
      <c r="RUT40" s="293"/>
      <c r="RUU40" s="293"/>
      <c r="RUV40" s="293"/>
      <c r="RUW40" s="293"/>
      <c r="RUX40" s="293"/>
      <c r="RUY40" s="293"/>
      <c r="RUZ40" s="293"/>
      <c r="RVA40" s="293"/>
      <c r="RVB40" s="293"/>
      <c r="RVC40" s="293"/>
      <c r="RVD40" s="293"/>
      <c r="RVE40" s="293"/>
      <c r="RVF40" s="293"/>
      <c r="RVG40" s="293"/>
      <c r="RVH40" s="293"/>
      <c r="RVI40" s="293"/>
      <c r="RVJ40" s="293"/>
      <c r="RVK40" s="293"/>
      <c r="RVL40" s="293"/>
      <c r="RVM40" s="293"/>
      <c r="RVN40" s="293"/>
      <c r="RVO40" s="293"/>
      <c r="RVP40" s="293"/>
      <c r="RVQ40" s="293"/>
      <c r="RVR40" s="293"/>
      <c r="RVS40" s="293"/>
      <c r="RVT40" s="293"/>
      <c r="RVU40" s="293"/>
      <c r="RVV40" s="293"/>
      <c r="RVW40" s="293"/>
      <c r="RVX40" s="293"/>
      <c r="RVY40" s="293"/>
      <c r="RVZ40" s="293"/>
      <c r="RWA40" s="293"/>
      <c r="RWB40" s="293"/>
      <c r="RWC40" s="293"/>
      <c r="RWD40" s="293"/>
      <c r="RWE40" s="293"/>
      <c r="RWF40" s="293"/>
      <c r="RWG40" s="293"/>
      <c r="RWH40" s="293"/>
      <c r="RWI40" s="293"/>
      <c r="RWJ40" s="293"/>
      <c r="RWK40" s="293"/>
      <c r="RWL40" s="293"/>
      <c r="RWM40" s="293"/>
      <c r="RWN40" s="293"/>
      <c r="RWO40" s="293"/>
      <c r="RWP40" s="293"/>
      <c r="RWQ40" s="293"/>
      <c r="RWR40" s="293"/>
      <c r="RWS40" s="293"/>
      <c r="RWT40" s="293"/>
      <c r="RWU40" s="293"/>
      <c r="RWV40" s="293"/>
      <c r="RWW40" s="293"/>
      <c r="RWX40" s="293"/>
      <c r="RWY40" s="293"/>
      <c r="RWZ40" s="293"/>
      <c r="RXA40" s="293"/>
      <c r="RXB40" s="293"/>
      <c r="RXC40" s="293"/>
      <c r="RXD40" s="293"/>
      <c r="RXE40" s="293"/>
      <c r="RXF40" s="293"/>
      <c r="RXG40" s="293"/>
      <c r="RXH40" s="293"/>
      <c r="RXI40" s="293"/>
      <c r="RXJ40" s="293"/>
      <c r="RXK40" s="293"/>
      <c r="RXL40" s="293"/>
      <c r="RXM40" s="293"/>
      <c r="RXN40" s="293"/>
      <c r="RXO40" s="293"/>
      <c r="RXP40" s="293"/>
      <c r="RXQ40" s="293"/>
      <c r="RXR40" s="293"/>
      <c r="RXS40" s="293"/>
      <c r="RXT40" s="293"/>
      <c r="RXU40" s="293"/>
      <c r="RXV40" s="293"/>
      <c r="RXW40" s="293"/>
      <c r="RXX40" s="293"/>
      <c r="RXY40" s="293"/>
      <c r="RXZ40" s="293"/>
      <c r="RYA40" s="293"/>
      <c r="RYB40" s="293"/>
      <c r="RYC40" s="293"/>
      <c r="RYD40" s="293"/>
      <c r="RYE40" s="293"/>
      <c r="RYF40" s="293"/>
      <c r="RYG40" s="293"/>
      <c r="RYH40" s="293"/>
      <c r="RYI40" s="293"/>
      <c r="RYJ40" s="293"/>
      <c r="RYK40" s="293"/>
      <c r="RYL40" s="293"/>
      <c r="RYM40" s="293"/>
      <c r="RYN40" s="293"/>
      <c r="RYO40" s="293"/>
      <c r="RYP40" s="293"/>
      <c r="RYQ40" s="293"/>
      <c r="RYR40" s="293"/>
      <c r="RYS40" s="293"/>
      <c r="RYT40" s="293"/>
      <c r="RYU40" s="293"/>
      <c r="RYV40" s="293"/>
      <c r="RYW40" s="293"/>
      <c r="RYX40" s="293"/>
      <c r="RYY40" s="293"/>
      <c r="RYZ40" s="293"/>
      <c r="RZA40" s="293"/>
      <c r="RZB40" s="293"/>
      <c r="RZC40" s="293"/>
      <c r="RZD40" s="293"/>
      <c r="RZE40" s="293"/>
      <c r="RZF40" s="293"/>
      <c r="RZG40" s="293"/>
      <c r="RZH40" s="293"/>
      <c r="RZI40" s="293"/>
      <c r="RZJ40" s="293"/>
      <c r="RZK40" s="293"/>
      <c r="RZL40" s="293"/>
      <c r="RZM40" s="293"/>
      <c r="RZN40" s="293"/>
      <c r="RZO40" s="293"/>
      <c r="RZP40" s="293"/>
      <c r="RZQ40" s="293"/>
      <c r="RZR40" s="293"/>
      <c r="RZS40" s="293"/>
      <c r="RZT40" s="293"/>
      <c r="RZU40" s="293"/>
      <c r="RZV40" s="293"/>
      <c r="RZW40" s="293"/>
      <c r="RZX40" s="293"/>
      <c r="RZY40" s="293"/>
      <c r="RZZ40" s="293"/>
      <c r="SAA40" s="293"/>
      <c r="SAB40" s="293"/>
      <c r="SAC40" s="293"/>
      <c r="SAD40" s="293"/>
      <c r="SAE40" s="293"/>
      <c r="SAF40" s="293"/>
      <c r="SAG40" s="293"/>
      <c r="SAH40" s="293"/>
      <c r="SAI40" s="293"/>
      <c r="SAJ40" s="293"/>
      <c r="SAK40" s="293"/>
      <c r="SAL40" s="293"/>
      <c r="SAM40" s="293"/>
      <c r="SAN40" s="293"/>
      <c r="SAO40" s="293"/>
      <c r="SAP40" s="293"/>
      <c r="SAQ40" s="293"/>
      <c r="SAR40" s="293"/>
      <c r="SAS40" s="293"/>
      <c r="SAT40" s="293"/>
      <c r="SAU40" s="293"/>
      <c r="SAV40" s="293"/>
      <c r="SAW40" s="293"/>
      <c r="SAX40" s="293"/>
      <c r="SAY40" s="293"/>
      <c r="SAZ40" s="293"/>
      <c r="SBA40" s="293"/>
      <c r="SBB40" s="293"/>
      <c r="SBC40" s="293"/>
      <c r="SBD40" s="293"/>
      <c r="SBE40" s="293"/>
      <c r="SBF40" s="293"/>
      <c r="SBG40" s="293"/>
      <c r="SBH40" s="293"/>
      <c r="SBI40" s="293"/>
      <c r="SBJ40" s="293"/>
      <c r="SBK40" s="293"/>
      <c r="SBL40" s="293"/>
      <c r="SBM40" s="293"/>
      <c r="SBN40" s="293"/>
      <c r="SBO40" s="293"/>
      <c r="SBP40" s="293"/>
      <c r="SBQ40" s="293"/>
      <c r="SBR40" s="293"/>
      <c r="SBS40" s="293"/>
      <c r="SBT40" s="293"/>
      <c r="SBU40" s="293"/>
      <c r="SBV40" s="293"/>
      <c r="SBW40" s="293"/>
      <c r="SBX40" s="293"/>
      <c r="SBY40" s="293"/>
      <c r="SBZ40" s="293"/>
      <c r="SCA40" s="293"/>
      <c r="SCB40" s="293"/>
      <c r="SCC40" s="293"/>
      <c r="SCD40" s="293"/>
      <c r="SCE40" s="293"/>
      <c r="SCF40" s="293"/>
      <c r="SCG40" s="293"/>
      <c r="SCH40" s="293"/>
      <c r="SCI40" s="293"/>
      <c r="SCJ40" s="293"/>
      <c r="SCK40" s="293"/>
      <c r="SCL40" s="293"/>
      <c r="SCM40" s="293"/>
      <c r="SCN40" s="293"/>
      <c r="SCO40" s="293"/>
      <c r="SCP40" s="293"/>
      <c r="SCQ40" s="293"/>
      <c r="SCR40" s="293"/>
      <c r="SCS40" s="293"/>
      <c r="SCT40" s="293"/>
      <c r="SCU40" s="293"/>
      <c r="SCV40" s="293"/>
      <c r="SCW40" s="293"/>
      <c r="SCX40" s="293"/>
      <c r="SCY40" s="293"/>
      <c r="SCZ40" s="293"/>
      <c r="SDA40" s="293"/>
      <c r="SDB40" s="293"/>
      <c r="SDC40" s="293"/>
      <c r="SDD40" s="293"/>
      <c r="SDE40" s="293"/>
      <c r="SDF40" s="293"/>
      <c r="SDG40" s="293"/>
      <c r="SDH40" s="293"/>
      <c r="SDI40" s="293"/>
      <c r="SDJ40" s="293"/>
      <c r="SDK40" s="293"/>
      <c r="SDL40" s="293"/>
      <c r="SDM40" s="293"/>
      <c r="SDN40" s="293"/>
      <c r="SDO40" s="293"/>
      <c r="SDP40" s="293"/>
      <c r="SDQ40" s="293"/>
      <c r="SDR40" s="293"/>
      <c r="SDS40" s="293"/>
      <c r="SDT40" s="293"/>
      <c r="SDU40" s="293"/>
      <c r="SDV40" s="293"/>
      <c r="SDW40" s="293"/>
      <c r="SDX40" s="293"/>
      <c r="SDY40" s="293"/>
      <c r="SDZ40" s="293"/>
      <c r="SEA40" s="293"/>
      <c r="SEB40" s="293"/>
      <c r="SEC40" s="293"/>
      <c r="SED40" s="293"/>
      <c r="SEE40" s="293"/>
      <c r="SEF40" s="293"/>
      <c r="SEG40" s="293"/>
      <c r="SEH40" s="293"/>
      <c r="SEI40" s="293"/>
      <c r="SEJ40" s="293"/>
      <c r="SEK40" s="293"/>
      <c r="SEL40" s="293"/>
      <c r="SEM40" s="293"/>
      <c r="SEN40" s="293"/>
      <c r="SEO40" s="293"/>
      <c r="SEP40" s="293"/>
      <c r="SEQ40" s="293"/>
      <c r="SER40" s="293"/>
      <c r="SES40" s="293"/>
      <c r="SET40" s="293"/>
      <c r="SEU40" s="293"/>
      <c r="SEV40" s="293"/>
      <c r="SEW40" s="293"/>
      <c r="SEX40" s="293"/>
      <c r="SEY40" s="293"/>
      <c r="SEZ40" s="293"/>
      <c r="SFA40" s="293"/>
      <c r="SFB40" s="293"/>
      <c r="SFC40" s="293"/>
      <c r="SFD40" s="293"/>
      <c r="SFE40" s="293"/>
      <c r="SFF40" s="293"/>
      <c r="SFG40" s="293"/>
      <c r="SFH40" s="293"/>
      <c r="SFI40" s="293"/>
      <c r="SFJ40" s="293"/>
      <c r="SFK40" s="293"/>
      <c r="SFL40" s="293"/>
      <c r="SFM40" s="293"/>
      <c r="SFN40" s="293"/>
      <c r="SFO40" s="293"/>
      <c r="SFP40" s="293"/>
      <c r="SFQ40" s="293"/>
      <c r="SFR40" s="293"/>
      <c r="SFS40" s="293"/>
      <c r="SFT40" s="293"/>
      <c r="SFU40" s="293"/>
      <c r="SFV40" s="293"/>
      <c r="SFW40" s="293"/>
      <c r="SFX40" s="293"/>
      <c r="SFY40" s="293"/>
      <c r="SFZ40" s="293"/>
      <c r="SGA40" s="293"/>
      <c r="SGB40" s="293"/>
      <c r="SGC40" s="293"/>
      <c r="SGD40" s="293"/>
      <c r="SGE40" s="293"/>
      <c r="SGF40" s="293"/>
      <c r="SGG40" s="293"/>
      <c r="SGH40" s="293"/>
      <c r="SGI40" s="293"/>
      <c r="SGJ40" s="293"/>
      <c r="SGK40" s="293"/>
      <c r="SGL40" s="293"/>
      <c r="SGM40" s="293"/>
      <c r="SGN40" s="293"/>
      <c r="SGO40" s="293"/>
      <c r="SGP40" s="293"/>
      <c r="SGQ40" s="293"/>
      <c r="SGR40" s="293"/>
      <c r="SGS40" s="293"/>
      <c r="SGT40" s="293"/>
      <c r="SGU40" s="293"/>
      <c r="SGV40" s="293"/>
      <c r="SGW40" s="293"/>
      <c r="SGX40" s="293"/>
      <c r="SGY40" s="293"/>
      <c r="SGZ40" s="293"/>
      <c r="SHA40" s="293"/>
      <c r="SHB40" s="293"/>
      <c r="SHC40" s="293"/>
      <c r="SHD40" s="293"/>
      <c r="SHE40" s="293"/>
      <c r="SHF40" s="293"/>
      <c r="SHG40" s="293"/>
      <c r="SHH40" s="293"/>
      <c r="SHI40" s="293"/>
      <c r="SHJ40" s="293"/>
      <c r="SHK40" s="293"/>
      <c r="SHL40" s="293"/>
      <c r="SHM40" s="293"/>
      <c r="SHN40" s="293"/>
      <c r="SHO40" s="293"/>
      <c r="SHP40" s="293"/>
      <c r="SHQ40" s="293"/>
      <c r="SHR40" s="293"/>
      <c r="SHS40" s="293"/>
      <c r="SHT40" s="293"/>
      <c r="SHU40" s="293"/>
      <c r="SHV40" s="293"/>
      <c r="SHW40" s="293"/>
      <c r="SHX40" s="293"/>
      <c r="SHY40" s="293"/>
      <c r="SHZ40" s="293"/>
      <c r="SIA40" s="293"/>
      <c r="SIB40" s="293"/>
      <c r="SIC40" s="293"/>
      <c r="SID40" s="293"/>
      <c r="SIE40" s="293"/>
      <c r="SIF40" s="293"/>
      <c r="SIG40" s="293"/>
      <c r="SIH40" s="293"/>
      <c r="SII40" s="293"/>
      <c r="SIJ40" s="293"/>
      <c r="SIK40" s="293"/>
      <c r="SIL40" s="293"/>
      <c r="SIM40" s="293"/>
      <c r="SIN40" s="293"/>
      <c r="SIO40" s="293"/>
      <c r="SIP40" s="293"/>
      <c r="SIQ40" s="293"/>
      <c r="SIR40" s="293"/>
      <c r="SIS40" s="293"/>
      <c r="SIT40" s="293"/>
      <c r="SIU40" s="293"/>
      <c r="SIV40" s="293"/>
      <c r="SIW40" s="293"/>
      <c r="SIX40" s="293"/>
      <c r="SIY40" s="293"/>
      <c r="SIZ40" s="293"/>
      <c r="SJA40" s="293"/>
      <c r="SJB40" s="293"/>
      <c r="SJC40" s="293"/>
      <c r="SJD40" s="293"/>
      <c r="SJE40" s="293"/>
      <c r="SJF40" s="293"/>
      <c r="SJG40" s="293"/>
      <c r="SJH40" s="293"/>
      <c r="SJI40" s="293"/>
      <c r="SJJ40" s="293"/>
      <c r="SJK40" s="293"/>
      <c r="SJL40" s="293"/>
      <c r="SJM40" s="293"/>
      <c r="SJN40" s="293"/>
      <c r="SJO40" s="293"/>
      <c r="SJP40" s="293"/>
      <c r="SJQ40" s="293"/>
      <c r="SJR40" s="293"/>
      <c r="SJS40" s="293"/>
      <c r="SJT40" s="293"/>
      <c r="SJU40" s="293"/>
      <c r="SJV40" s="293"/>
      <c r="SJW40" s="293"/>
      <c r="SJX40" s="293"/>
      <c r="SJY40" s="293"/>
      <c r="SJZ40" s="293"/>
      <c r="SKA40" s="293"/>
      <c r="SKB40" s="293"/>
      <c r="SKC40" s="293"/>
      <c r="SKD40" s="293"/>
      <c r="SKE40" s="293"/>
      <c r="SKF40" s="293"/>
      <c r="SKG40" s="293"/>
      <c r="SKH40" s="293"/>
      <c r="SKI40" s="293"/>
      <c r="SKJ40" s="293"/>
      <c r="SKK40" s="293"/>
      <c r="SKL40" s="293"/>
      <c r="SKM40" s="293"/>
      <c r="SKN40" s="293"/>
      <c r="SKO40" s="293"/>
      <c r="SKP40" s="293"/>
      <c r="SKQ40" s="293"/>
      <c r="SKR40" s="293"/>
      <c r="SKS40" s="293"/>
      <c r="SKT40" s="293"/>
      <c r="SKU40" s="293"/>
      <c r="SKV40" s="293"/>
      <c r="SKW40" s="293"/>
      <c r="SKX40" s="293"/>
      <c r="SKY40" s="293"/>
      <c r="SKZ40" s="293"/>
      <c r="SLA40" s="293"/>
      <c r="SLB40" s="293"/>
      <c r="SLC40" s="293"/>
      <c r="SLD40" s="293"/>
      <c r="SLE40" s="293"/>
      <c r="SLF40" s="293"/>
      <c r="SLG40" s="293"/>
      <c r="SLH40" s="293"/>
      <c r="SLI40" s="293"/>
      <c r="SLJ40" s="293"/>
      <c r="SLK40" s="293"/>
      <c r="SLL40" s="293"/>
      <c r="SLM40" s="293"/>
      <c r="SLN40" s="293"/>
      <c r="SLO40" s="293"/>
      <c r="SLP40" s="293"/>
      <c r="SLQ40" s="293"/>
      <c r="SLR40" s="293"/>
      <c r="SLS40" s="293"/>
      <c r="SLT40" s="293"/>
      <c r="SLU40" s="293"/>
      <c r="SLV40" s="293"/>
      <c r="SLW40" s="293"/>
      <c r="SLX40" s="293"/>
      <c r="SLY40" s="293"/>
      <c r="SLZ40" s="293"/>
      <c r="SMA40" s="293"/>
      <c r="SMB40" s="293"/>
      <c r="SMC40" s="293"/>
      <c r="SMD40" s="293"/>
      <c r="SME40" s="293"/>
      <c r="SMF40" s="293"/>
      <c r="SMG40" s="293"/>
      <c r="SMH40" s="293"/>
      <c r="SMI40" s="293"/>
      <c r="SMJ40" s="293"/>
      <c r="SMK40" s="293"/>
      <c r="SML40" s="293"/>
      <c r="SMM40" s="293"/>
      <c r="SMN40" s="293"/>
      <c r="SMO40" s="293"/>
      <c r="SMP40" s="293"/>
      <c r="SMQ40" s="293"/>
      <c r="SMR40" s="293"/>
      <c r="SMS40" s="293"/>
      <c r="SMT40" s="293"/>
      <c r="SMU40" s="293"/>
      <c r="SMV40" s="293"/>
      <c r="SMW40" s="293"/>
      <c r="SMX40" s="293"/>
      <c r="SMY40" s="293"/>
      <c r="SMZ40" s="293"/>
      <c r="SNA40" s="293"/>
      <c r="SNB40" s="293"/>
      <c r="SNC40" s="293"/>
      <c r="SND40" s="293"/>
      <c r="SNE40" s="293"/>
      <c r="SNF40" s="293"/>
      <c r="SNG40" s="293"/>
      <c r="SNH40" s="293"/>
      <c r="SNI40" s="293"/>
      <c r="SNJ40" s="293"/>
      <c r="SNK40" s="293"/>
      <c r="SNL40" s="293"/>
      <c r="SNM40" s="293"/>
      <c r="SNN40" s="293"/>
      <c r="SNO40" s="293"/>
      <c r="SNP40" s="293"/>
      <c r="SNQ40" s="293"/>
      <c r="SNR40" s="293"/>
      <c r="SNS40" s="293"/>
      <c r="SNT40" s="293"/>
      <c r="SNU40" s="293"/>
      <c r="SNV40" s="293"/>
      <c r="SNW40" s="293"/>
      <c r="SNX40" s="293"/>
      <c r="SNY40" s="293"/>
      <c r="SNZ40" s="293"/>
      <c r="SOA40" s="293"/>
      <c r="SOB40" s="293"/>
      <c r="SOC40" s="293"/>
      <c r="SOD40" s="293"/>
      <c r="SOE40" s="293"/>
      <c r="SOF40" s="293"/>
      <c r="SOG40" s="293"/>
      <c r="SOH40" s="293"/>
      <c r="SOI40" s="293"/>
      <c r="SOJ40" s="293"/>
      <c r="SOK40" s="293"/>
      <c r="SOL40" s="293"/>
      <c r="SOM40" s="293"/>
      <c r="SON40" s="293"/>
      <c r="SOO40" s="293"/>
      <c r="SOP40" s="293"/>
      <c r="SOQ40" s="293"/>
      <c r="SOR40" s="293"/>
      <c r="SOS40" s="293"/>
      <c r="SOT40" s="293"/>
      <c r="SOU40" s="293"/>
      <c r="SOV40" s="293"/>
      <c r="SOW40" s="293"/>
      <c r="SOX40" s="293"/>
      <c r="SOY40" s="293"/>
      <c r="SOZ40" s="293"/>
      <c r="SPA40" s="293"/>
      <c r="SPB40" s="293"/>
      <c r="SPC40" s="293"/>
      <c r="SPD40" s="293"/>
      <c r="SPE40" s="293"/>
      <c r="SPF40" s="293"/>
      <c r="SPG40" s="293"/>
      <c r="SPH40" s="293"/>
      <c r="SPI40" s="293"/>
      <c r="SPJ40" s="293"/>
      <c r="SPK40" s="293"/>
      <c r="SPL40" s="293"/>
      <c r="SPM40" s="293"/>
      <c r="SPN40" s="293"/>
      <c r="SPO40" s="293"/>
      <c r="SPP40" s="293"/>
      <c r="SPQ40" s="293"/>
      <c r="SPR40" s="293"/>
      <c r="SPS40" s="293"/>
      <c r="SPT40" s="293"/>
      <c r="SPU40" s="293"/>
      <c r="SPV40" s="293"/>
      <c r="SPW40" s="293"/>
      <c r="SPX40" s="293"/>
      <c r="SPY40" s="293"/>
      <c r="SPZ40" s="293"/>
      <c r="SQA40" s="293"/>
      <c r="SQB40" s="293"/>
      <c r="SQC40" s="293"/>
      <c r="SQD40" s="293"/>
      <c r="SQE40" s="293"/>
      <c r="SQF40" s="293"/>
      <c r="SQG40" s="293"/>
      <c r="SQH40" s="293"/>
      <c r="SQI40" s="293"/>
      <c r="SQJ40" s="293"/>
      <c r="SQK40" s="293"/>
      <c r="SQL40" s="293"/>
      <c r="SQM40" s="293"/>
      <c r="SQN40" s="293"/>
      <c r="SQO40" s="293"/>
      <c r="SQP40" s="293"/>
      <c r="SQQ40" s="293"/>
      <c r="SQR40" s="293"/>
      <c r="SQS40" s="293"/>
      <c r="SQT40" s="293"/>
      <c r="SQU40" s="293"/>
      <c r="SQV40" s="293"/>
      <c r="SQW40" s="293"/>
      <c r="SQX40" s="293"/>
      <c r="SQY40" s="293"/>
      <c r="SQZ40" s="293"/>
      <c r="SRA40" s="293"/>
      <c r="SRB40" s="293"/>
      <c r="SRC40" s="293"/>
      <c r="SRD40" s="293"/>
      <c r="SRE40" s="293"/>
      <c r="SRF40" s="293"/>
      <c r="SRG40" s="293"/>
      <c r="SRH40" s="293"/>
      <c r="SRI40" s="293"/>
      <c r="SRJ40" s="293"/>
      <c r="SRK40" s="293"/>
      <c r="SRL40" s="293"/>
      <c r="SRM40" s="293"/>
      <c r="SRN40" s="293"/>
      <c r="SRO40" s="293"/>
      <c r="SRP40" s="293"/>
      <c r="SRQ40" s="293"/>
      <c r="SRR40" s="293"/>
      <c r="SRS40" s="293"/>
      <c r="SRT40" s="293"/>
      <c r="SRU40" s="293"/>
      <c r="SRV40" s="293"/>
      <c r="SRW40" s="293"/>
      <c r="SRX40" s="293"/>
      <c r="SRY40" s="293"/>
      <c r="SRZ40" s="293"/>
      <c r="SSA40" s="293"/>
      <c r="SSB40" s="293"/>
      <c r="SSC40" s="293"/>
      <c r="SSD40" s="293"/>
      <c r="SSE40" s="293"/>
      <c r="SSF40" s="293"/>
      <c r="SSG40" s="293"/>
      <c r="SSH40" s="293"/>
      <c r="SSI40" s="293"/>
      <c r="SSJ40" s="293"/>
      <c r="SSK40" s="293"/>
      <c r="SSL40" s="293"/>
      <c r="SSM40" s="293"/>
      <c r="SSN40" s="293"/>
      <c r="SSO40" s="293"/>
      <c r="SSP40" s="293"/>
      <c r="SSQ40" s="293"/>
      <c r="SSR40" s="293"/>
      <c r="SSS40" s="293"/>
      <c r="SST40" s="293"/>
      <c r="SSU40" s="293"/>
      <c r="SSV40" s="293"/>
      <c r="SSW40" s="293"/>
      <c r="SSX40" s="293"/>
      <c r="SSY40" s="293"/>
      <c r="SSZ40" s="293"/>
      <c r="STA40" s="293"/>
      <c r="STB40" s="293"/>
      <c r="STC40" s="293"/>
      <c r="STD40" s="293"/>
      <c r="STE40" s="293"/>
      <c r="STF40" s="293"/>
      <c r="STG40" s="293"/>
      <c r="STH40" s="293"/>
      <c r="STI40" s="293"/>
      <c r="STJ40" s="293"/>
      <c r="STK40" s="293"/>
      <c r="STL40" s="293"/>
      <c r="STM40" s="293"/>
      <c r="STN40" s="293"/>
      <c r="STO40" s="293"/>
      <c r="STP40" s="293"/>
      <c r="STQ40" s="293"/>
      <c r="STR40" s="293"/>
      <c r="STS40" s="293"/>
      <c r="STT40" s="293"/>
      <c r="STU40" s="293"/>
      <c r="STV40" s="293"/>
      <c r="STW40" s="293"/>
      <c r="STX40" s="293"/>
      <c r="STY40" s="293"/>
      <c r="STZ40" s="293"/>
      <c r="SUA40" s="293"/>
      <c r="SUB40" s="293"/>
      <c r="SUC40" s="293"/>
      <c r="SUD40" s="293"/>
      <c r="SUE40" s="293"/>
      <c r="SUF40" s="293"/>
      <c r="SUG40" s="293"/>
      <c r="SUH40" s="293"/>
      <c r="SUI40" s="293"/>
      <c r="SUJ40" s="293"/>
      <c r="SUK40" s="293"/>
      <c r="SUL40" s="293"/>
      <c r="SUM40" s="293"/>
      <c r="SUN40" s="293"/>
      <c r="SUO40" s="293"/>
      <c r="SUP40" s="293"/>
      <c r="SUQ40" s="293"/>
      <c r="SUR40" s="293"/>
      <c r="SUS40" s="293"/>
      <c r="SUT40" s="293"/>
      <c r="SUU40" s="293"/>
      <c r="SUV40" s="293"/>
      <c r="SUW40" s="293"/>
      <c r="SUX40" s="293"/>
      <c r="SUY40" s="293"/>
      <c r="SUZ40" s="293"/>
      <c r="SVA40" s="293"/>
      <c r="SVB40" s="293"/>
      <c r="SVC40" s="293"/>
      <c r="SVD40" s="293"/>
      <c r="SVE40" s="293"/>
      <c r="SVF40" s="293"/>
      <c r="SVG40" s="293"/>
      <c r="SVH40" s="293"/>
      <c r="SVI40" s="293"/>
      <c r="SVJ40" s="293"/>
      <c r="SVK40" s="293"/>
      <c r="SVL40" s="293"/>
      <c r="SVM40" s="293"/>
      <c r="SVN40" s="293"/>
      <c r="SVO40" s="293"/>
      <c r="SVP40" s="293"/>
      <c r="SVQ40" s="293"/>
      <c r="SVR40" s="293"/>
      <c r="SVS40" s="293"/>
      <c r="SVT40" s="293"/>
      <c r="SVU40" s="293"/>
      <c r="SVV40" s="293"/>
      <c r="SVW40" s="293"/>
      <c r="SVX40" s="293"/>
      <c r="SVY40" s="293"/>
      <c r="SVZ40" s="293"/>
      <c r="SWA40" s="293"/>
      <c r="SWB40" s="293"/>
      <c r="SWC40" s="293"/>
      <c r="SWD40" s="293"/>
      <c r="SWE40" s="293"/>
      <c r="SWF40" s="293"/>
      <c r="SWG40" s="293"/>
      <c r="SWH40" s="293"/>
      <c r="SWI40" s="293"/>
      <c r="SWJ40" s="293"/>
      <c r="SWK40" s="293"/>
      <c r="SWL40" s="293"/>
      <c r="SWM40" s="293"/>
      <c r="SWN40" s="293"/>
      <c r="SWO40" s="293"/>
      <c r="SWP40" s="293"/>
      <c r="SWQ40" s="293"/>
      <c r="SWR40" s="293"/>
      <c r="SWS40" s="293"/>
      <c r="SWT40" s="293"/>
      <c r="SWU40" s="293"/>
      <c r="SWV40" s="293"/>
      <c r="SWW40" s="293"/>
      <c r="SWX40" s="293"/>
      <c r="SWY40" s="293"/>
      <c r="SWZ40" s="293"/>
      <c r="SXA40" s="293"/>
      <c r="SXB40" s="293"/>
      <c r="SXC40" s="293"/>
      <c r="SXD40" s="293"/>
      <c r="SXE40" s="293"/>
      <c r="SXF40" s="293"/>
      <c r="SXG40" s="293"/>
      <c r="SXH40" s="293"/>
      <c r="SXI40" s="293"/>
      <c r="SXJ40" s="293"/>
      <c r="SXK40" s="293"/>
      <c r="SXL40" s="293"/>
      <c r="SXM40" s="293"/>
      <c r="SXN40" s="293"/>
      <c r="SXO40" s="293"/>
      <c r="SXP40" s="293"/>
      <c r="SXQ40" s="293"/>
      <c r="SXR40" s="293"/>
      <c r="SXS40" s="293"/>
      <c r="SXT40" s="293"/>
      <c r="SXU40" s="293"/>
      <c r="SXV40" s="293"/>
      <c r="SXW40" s="293"/>
      <c r="SXX40" s="293"/>
      <c r="SXY40" s="293"/>
      <c r="SXZ40" s="293"/>
      <c r="SYA40" s="293"/>
      <c r="SYB40" s="293"/>
      <c r="SYC40" s="293"/>
      <c r="SYD40" s="293"/>
      <c r="SYE40" s="293"/>
      <c r="SYF40" s="293"/>
      <c r="SYG40" s="293"/>
      <c r="SYH40" s="293"/>
      <c r="SYI40" s="293"/>
      <c r="SYJ40" s="293"/>
      <c r="SYK40" s="293"/>
      <c r="SYL40" s="293"/>
      <c r="SYM40" s="293"/>
      <c r="SYN40" s="293"/>
      <c r="SYO40" s="293"/>
      <c r="SYP40" s="293"/>
      <c r="SYQ40" s="293"/>
      <c r="SYR40" s="293"/>
      <c r="SYS40" s="293"/>
      <c r="SYT40" s="293"/>
      <c r="SYU40" s="293"/>
      <c r="SYV40" s="293"/>
      <c r="SYW40" s="293"/>
      <c r="SYX40" s="293"/>
      <c r="SYY40" s="293"/>
      <c r="SYZ40" s="293"/>
      <c r="SZA40" s="293"/>
      <c r="SZB40" s="293"/>
      <c r="SZC40" s="293"/>
      <c r="SZD40" s="293"/>
      <c r="SZE40" s="293"/>
      <c r="SZF40" s="293"/>
      <c r="SZG40" s="293"/>
      <c r="SZH40" s="293"/>
      <c r="SZI40" s="293"/>
      <c r="SZJ40" s="293"/>
      <c r="SZK40" s="293"/>
      <c r="SZL40" s="293"/>
      <c r="SZM40" s="293"/>
      <c r="SZN40" s="293"/>
      <c r="SZO40" s="293"/>
      <c r="SZP40" s="293"/>
      <c r="SZQ40" s="293"/>
      <c r="SZR40" s="293"/>
      <c r="SZS40" s="293"/>
      <c r="SZT40" s="293"/>
      <c r="SZU40" s="293"/>
      <c r="SZV40" s="293"/>
      <c r="SZW40" s="293"/>
      <c r="SZX40" s="293"/>
      <c r="SZY40" s="293"/>
      <c r="SZZ40" s="293"/>
      <c r="TAA40" s="293"/>
      <c r="TAB40" s="293"/>
      <c r="TAC40" s="293"/>
      <c r="TAD40" s="293"/>
      <c r="TAE40" s="293"/>
      <c r="TAF40" s="293"/>
      <c r="TAG40" s="293"/>
      <c r="TAH40" s="293"/>
      <c r="TAI40" s="293"/>
      <c r="TAJ40" s="293"/>
      <c r="TAK40" s="293"/>
      <c r="TAL40" s="293"/>
      <c r="TAM40" s="293"/>
      <c r="TAN40" s="293"/>
      <c r="TAO40" s="293"/>
      <c r="TAP40" s="293"/>
      <c r="TAQ40" s="293"/>
      <c r="TAR40" s="293"/>
      <c r="TAS40" s="293"/>
      <c r="TAT40" s="293"/>
      <c r="TAU40" s="293"/>
      <c r="TAV40" s="293"/>
      <c r="TAW40" s="293"/>
      <c r="TAX40" s="293"/>
      <c r="TAY40" s="293"/>
      <c r="TAZ40" s="293"/>
      <c r="TBA40" s="293"/>
      <c r="TBB40" s="293"/>
      <c r="TBC40" s="293"/>
      <c r="TBD40" s="293"/>
      <c r="TBE40" s="293"/>
      <c r="TBF40" s="293"/>
      <c r="TBG40" s="293"/>
      <c r="TBH40" s="293"/>
      <c r="TBI40" s="293"/>
      <c r="TBJ40" s="293"/>
      <c r="TBK40" s="293"/>
      <c r="TBL40" s="293"/>
      <c r="TBM40" s="293"/>
      <c r="TBN40" s="293"/>
      <c r="TBO40" s="293"/>
      <c r="TBP40" s="293"/>
      <c r="TBQ40" s="293"/>
      <c r="TBR40" s="293"/>
      <c r="TBS40" s="293"/>
      <c r="TBT40" s="293"/>
      <c r="TBU40" s="293"/>
      <c r="TBV40" s="293"/>
      <c r="TBW40" s="293"/>
      <c r="TBX40" s="293"/>
      <c r="TBY40" s="293"/>
      <c r="TBZ40" s="293"/>
      <c r="TCA40" s="293"/>
      <c r="TCB40" s="293"/>
      <c r="TCC40" s="293"/>
      <c r="TCD40" s="293"/>
      <c r="TCE40" s="293"/>
      <c r="TCF40" s="293"/>
      <c r="TCG40" s="293"/>
      <c r="TCH40" s="293"/>
      <c r="TCI40" s="293"/>
      <c r="TCJ40" s="293"/>
      <c r="TCK40" s="293"/>
      <c r="TCL40" s="293"/>
      <c r="TCM40" s="293"/>
      <c r="TCN40" s="293"/>
      <c r="TCO40" s="293"/>
      <c r="TCP40" s="293"/>
      <c r="TCQ40" s="293"/>
      <c r="TCR40" s="293"/>
      <c r="TCS40" s="293"/>
      <c r="TCT40" s="293"/>
      <c r="TCU40" s="293"/>
      <c r="TCV40" s="293"/>
      <c r="TCW40" s="293"/>
      <c r="TCX40" s="293"/>
      <c r="TCY40" s="293"/>
      <c r="TCZ40" s="293"/>
      <c r="TDA40" s="293"/>
      <c r="TDB40" s="293"/>
      <c r="TDC40" s="293"/>
      <c r="TDD40" s="293"/>
      <c r="TDE40" s="293"/>
      <c r="TDF40" s="293"/>
      <c r="TDG40" s="293"/>
      <c r="TDH40" s="293"/>
      <c r="TDI40" s="293"/>
      <c r="TDJ40" s="293"/>
      <c r="TDK40" s="293"/>
      <c r="TDL40" s="293"/>
      <c r="TDM40" s="293"/>
      <c r="TDN40" s="293"/>
      <c r="TDO40" s="293"/>
      <c r="TDP40" s="293"/>
      <c r="TDQ40" s="293"/>
      <c r="TDR40" s="293"/>
      <c r="TDS40" s="293"/>
      <c r="TDT40" s="293"/>
      <c r="TDU40" s="293"/>
      <c r="TDV40" s="293"/>
      <c r="TDW40" s="293"/>
      <c r="TDX40" s="293"/>
      <c r="TDY40" s="293"/>
      <c r="TDZ40" s="293"/>
      <c r="TEA40" s="293"/>
      <c r="TEB40" s="293"/>
      <c r="TEC40" s="293"/>
      <c r="TED40" s="293"/>
      <c r="TEE40" s="293"/>
      <c r="TEF40" s="293"/>
      <c r="TEG40" s="293"/>
      <c r="TEH40" s="293"/>
      <c r="TEI40" s="293"/>
      <c r="TEJ40" s="293"/>
      <c r="TEK40" s="293"/>
      <c r="TEL40" s="293"/>
      <c r="TEM40" s="293"/>
      <c r="TEN40" s="293"/>
      <c r="TEO40" s="293"/>
      <c r="TEP40" s="293"/>
      <c r="TEQ40" s="293"/>
      <c r="TER40" s="293"/>
      <c r="TES40" s="293"/>
      <c r="TET40" s="293"/>
      <c r="TEU40" s="293"/>
      <c r="TEV40" s="293"/>
      <c r="TEW40" s="293"/>
      <c r="TEX40" s="293"/>
      <c r="TEY40" s="293"/>
      <c r="TEZ40" s="293"/>
      <c r="TFA40" s="293"/>
      <c r="TFB40" s="293"/>
      <c r="TFC40" s="293"/>
      <c r="TFD40" s="293"/>
      <c r="TFE40" s="293"/>
      <c r="TFF40" s="293"/>
      <c r="TFG40" s="293"/>
      <c r="TFH40" s="293"/>
      <c r="TFI40" s="293"/>
      <c r="TFJ40" s="293"/>
      <c r="TFK40" s="293"/>
      <c r="TFL40" s="293"/>
      <c r="TFM40" s="293"/>
      <c r="TFN40" s="293"/>
      <c r="TFO40" s="293"/>
      <c r="TFP40" s="293"/>
      <c r="TFQ40" s="293"/>
      <c r="TFR40" s="293"/>
      <c r="TFS40" s="293"/>
      <c r="TFT40" s="293"/>
      <c r="TFU40" s="293"/>
      <c r="TFV40" s="293"/>
      <c r="TFW40" s="293"/>
      <c r="TFX40" s="293"/>
      <c r="TFY40" s="293"/>
      <c r="TFZ40" s="293"/>
      <c r="TGA40" s="293"/>
      <c r="TGB40" s="293"/>
      <c r="TGC40" s="293"/>
      <c r="TGD40" s="293"/>
      <c r="TGE40" s="293"/>
      <c r="TGF40" s="293"/>
      <c r="TGG40" s="293"/>
      <c r="TGH40" s="293"/>
      <c r="TGI40" s="293"/>
      <c r="TGJ40" s="293"/>
      <c r="TGK40" s="293"/>
      <c r="TGL40" s="293"/>
      <c r="TGM40" s="293"/>
      <c r="TGN40" s="293"/>
      <c r="TGO40" s="293"/>
      <c r="TGP40" s="293"/>
      <c r="TGQ40" s="293"/>
      <c r="TGR40" s="293"/>
      <c r="TGS40" s="293"/>
      <c r="TGT40" s="293"/>
      <c r="TGU40" s="293"/>
      <c r="TGV40" s="293"/>
      <c r="TGW40" s="293"/>
      <c r="TGX40" s="293"/>
      <c r="TGY40" s="293"/>
      <c r="TGZ40" s="293"/>
      <c r="THA40" s="293"/>
      <c r="THB40" s="293"/>
      <c r="THC40" s="293"/>
      <c r="THD40" s="293"/>
      <c r="THE40" s="293"/>
      <c r="THF40" s="293"/>
      <c r="THG40" s="293"/>
      <c r="THH40" s="293"/>
      <c r="THI40" s="293"/>
      <c r="THJ40" s="293"/>
      <c r="THK40" s="293"/>
      <c r="THL40" s="293"/>
      <c r="THM40" s="293"/>
      <c r="THN40" s="293"/>
      <c r="THO40" s="293"/>
      <c r="THP40" s="293"/>
      <c r="THQ40" s="293"/>
      <c r="THR40" s="293"/>
      <c r="THS40" s="293"/>
      <c r="THT40" s="293"/>
      <c r="THU40" s="293"/>
      <c r="THV40" s="293"/>
      <c r="THW40" s="293"/>
      <c r="THX40" s="293"/>
      <c r="THY40" s="293"/>
      <c r="THZ40" s="293"/>
      <c r="TIA40" s="293"/>
      <c r="TIB40" s="293"/>
      <c r="TIC40" s="293"/>
      <c r="TID40" s="293"/>
      <c r="TIE40" s="293"/>
      <c r="TIF40" s="293"/>
      <c r="TIG40" s="293"/>
      <c r="TIH40" s="293"/>
      <c r="TII40" s="293"/>
      <c r="TIJ40" s="293"/>
      <c r="TIK40" s="293"/>
      <c r="TIL40" s="293"/>
      <c r="TIM40" s="293"/>
      <c r="TIN40" s="293"/>
      <c r="TIO40" s="293"/>
      <c r="TIP40" s="293"/>
      <c r="TIQ40" s="293"/>
      <c r="TIR40" s="293"/>
      <c r="TIS40" s="293"/>
      <c r="TIT40" s="293"/>
      <c r="TIU40" s="293"/>
      <c r="TIV40" s="293"/>
      <c r="TIW40" s="293"/>
      <c r="TIX40" s="293"/>
      <c r="TIY40" s="293"/>
      <c r="TIZ40" s="293"/>
      <c r="TJA40" s="293"/>
      <c r="TJB40" s="293"/>
      <c r="TJC40" s="293"/>
      <c r="TJD40" s="293"/>
      <c r="TJE40" s="293"/>
      <c r="TJF40" s="293"/>
      <c r="TJG40" s="293"/>
      <c r="TJH40" s="293"/>
      <c r="TJI40" s="293"/>
      <c r="TJJ40" s="293"/>
      <c r="TJK40" s="293"/>
      <c r="TJL40" s="293"/>
      <c r="TJM40" s="293"/>
      <c r="TJN40" s="293"/>
      <c r="TJO40" s="293"/>
      <c r="TJP40" s="293"/>
      <c r="TJQ40" s="293"/>
      <c r="TJR40" s="293"/>
      <c r="TJS40" s="293"/>
      <c r="TJT40" s="293"/>
      <c r="TJU40" s="293"/>
      <c r="TJV40" s="293"/>
      <c r="TJW40" s="293"/>
      <c r="TJX40" s="293"/>
      <c r="TJY40" s="293"/>
      <c r="TJZ40" s="293"/>
      <c r="TKA40" s="293"/>
      <c r="TKB40" s="293"/>
      <c r="TKC40" s="293"/>
      <c r="TKD40" s="293"/>
      <c r="TKE40" s="293"/>
      <c r="TKF40" s="293"/>
      <c r="TKG40" s="293"/>
      <c r="TKH40" s="293"/>
      <c r="TKI40" s="293"/>
      <c r="TKJ40" s="293"/>
      <c r="TKK40" s="293"/>
      <c r="TKL40" s="293"/>
      <c r="TKM40" s="293"/>
      <c r="TKN40" s="293"/>
      <c r="TKO40" s="293"/>
      <c r="TKP40" s="293"/>
      <c r="TKQ40" s="293"/>
      <c r="TKR40" s="293"/>
      <c r="TKS40" s="293"/>
      <c r="TKT40" s="293"/>
      <c r="TKU40" s="293"/>
      <c r="TKV40" s="293"/>
      <c r="TKW40" s="293"/>
      <c r="TKX40" s="293"/>
      <c r="TKY40" s="293"/>
      <c r="TKZ40" s="293"/>
      <c r="TLA40" s="293"/>
      <c r="TLB40" s="293"/>
      <c r="TLC40" s="293"/>
      <c r="TLD40" s="293"/>
      <c r="TLE40" s="293"/>
      <c r="TLF40" s="293"/>
      <c r="TLG40" s="293"/>
      <c r="TLH40" s="293"/>
      <c r="TLI40" s="293"/>
      <c r="TLJ40" s="293"/>
      <c r="TLK40" s="293"/>
      <c r="TLL40" s="293"/>
      <c r="TLM40" s="293"/>
      <c r="TLN40" s="293"/>
      <c r="TLO40" s="293"/>
      <c r="TLP40" s="293"/>
      <c r="TLQ40" s="293"/>
      <c r="TLR40" s="293"/>
      <c r="TLS40" s="293"/>
      <c r="TLT40" s="293"/>
      <c r="TLU40" s="293"/>
      <c r="TLV40" s="293"/>
      <c r="TLW40" s="293"/>
      <c r="TLX40" s="293"/>
      <c r="TLY40" s="293"/>
      <c r="TLZ40" s="293"/>
      <c r="TMA40" s="293"/>
      <c r="TMB40" s="293"/>
      <c r="TMC40" s="293"/>
      <c r="TMD40" s="293"/>
      <c r="TME40" s="293"/>
      <c r="TMF40" s="293"/>
      <c r="TMG40" s="293"/>
      <c r="TMH40" s="293"/>
      <c r="TMI40" s="293"/>
      <c r="TMJ40" s="293"/>
      <c r="TMK40" s="293"/>
      <c r="TML40" s="293"/>
      <c r="TMM40" s="293"/>
      <c r="TMN40" s="293"/>
      <c r="TMO40" s="293"/>
      <c r="TMP40" s="293"/>
      <c r="TMQ40" s="293"/>
      <c r="TMR40" s="293"/>
      <c r="TMS40" s="293"/>
      <c r="TMT40" s="293"/>
      <c r="TMU40" s="293"/>
      <c r="TMV40" s="293"/>
      <c r="TMW40" s="293"/>
      <c r="TMX40" s="293"/>
      <c r="TMY40" s="293"/>
      <c r="TMZ40" s="293"/>
      <c r="TNA40" s="293"/>
      <c r="TNB40" s="293"/>
      <c r="TNC40" s="293"/>
      <c r="TND40" s="293"/>
      <c r="TNE40" s="293"/>
      <c r="TNF40" s="293"/>
      <c r="TNG40" s="293"/>
      <c r="TNH40" s="293"/>
      <c r="TNI40" s="293"/>
      <c r="TNJ40" s="293"/>
      <c r="TNK40" s="293"/>
      <c r="TNL40" s="293"/>
      <c r="TNM40" s="293"/>
      <c r="TNN40" s="293"/>
      <c r="TNO40" s="293"/>
      <c r="TNP40" s="293"/>
      <c r="TNQ40" s="293"/>
      <c r="TNR40" s="293"/>
      <c r="TNS40" s="293"/>
      <c r="TNT40" s="293"/>
      <c r="TNU40" s="293"/>
      <c r="TNV40" s="293"/>
      <c r="TNW40" s="293"/>
      <c r="TNX40" s="293"/>
      <c r="TNY40" s="293"/>
      <c r="TNZ40" s="293"/>
      <c r="TOA40" s="293"/>
      <c r="TOB40" s="293"/>
      <c r="TOC40" s="293"/>
      <c r="TOD40" s="293"/>
      <c r="TOE40" s="293"/>
      <c r="TOF40" s="293"/>
      <c r="TOG40" s="293"/>
      <c r="TOH40" s="293"/>
      <c r="TOI40" s="293"/>
      <c r="TOJ40" s="293"/>
      <c r="TOK40" s="293"/>
      <c r="TOL40" s="293"/>
      <c r="TOM40" s="293"/>
      <c r="TON40" s="293"/>
      <c r="TOO40" s="293"/>
      <c r="TOP40" s="293"/>
      <c r="TOQ40" s="293"/>
      <c r="TOR40" s="293"/>
      <c r="TOS40" s="293"/>
      <c r="TOT40" s="293"/>
      <c r="TOU40" s="293"/>
      <c r="TOV40" s="293"/>
      <c r="TOW40" s="293"/>
      <c r="TOX40" s="293"/>
      <c r="TOY40" s="293"/>
      <c r="TOZ40" s="293"/>
      <c r="TPA40" s="293"/>
      <c r="TPB40" s="293"/>
      <c r="TPC40" s="293"/>
      <c r="TPD40" s="293"/>
      <c r="TPE40" s="293"/>
      <c r="TPF40" s="293"/>
      <c r="TPG40" s="293"/>
      <c r="TPH40" s="293"/>
      <c r="TPI40" s="293"/>
      <c r="TPJ40" s="293"/>
      <c r="TPK40" s="293"/>
      <c r="TPL40" s="293"/>
      <c r="TPM40" s="293"/>
      <c r="TPN40" s="293"/>
      <c r="TPO40" s="293"/>
      <c r="TPP40" s="293"/>
      <c r="TPQ40" s="293"/>
      <c r="TPR40" s="293"/>
      <c r="TPS40" s="293"/>
      <c r="TPT40" s="293"/>
      <c r="TPU40" s="293"/>
      <c r="TPV40" s="293"/>
      <c r="TPW40" s="293"/>
      <c r="TPX40" s="293"/>
      <c r="TPY40" s="293"/>
      <c r="TPZ40" s="293"/>
      <c r="TQA40" s="293"/>
      <c r="TQB40" s="293"/>
      <c r="TQC40" s="293"/>
      <c r="TQD40" s="293"/>
      <c r="TQE40" s="293"/>
      <c r="TQF40" s="293"/>
      <c r="TQG40" s="293"/>
      <c r="TQH40" s="293"/>
      <c r="TQI40" s="293"/>
      <c r="TQJ40" s="293"/>
      <c r="TQK40" s="293"/>
      <c r="TQL40" s="293"/>
      <c r="TQM40" s="293"/>
      <c r="TQN40" s="293"/>
      <c r="TQO40" s="293"/>
      <c r="TQP40" s="293"/>
      <c r="TQQ40" s="293"/>
      <c r="TQR40" s="293"/>
      <c r="TQS40" s="293"/>
      <c r="TQT40" s="293"/>
      <c r="TQU40" s="293"/>
      <c r="TQV40" s="293"/>
      <c r="TQW40" s="293"/>
      <c r="TQX40" s="293"/>
      <c r="TQY40" s="293"/>
      <c r="TQZ40" s="293"/>
      <c r="TRA40" s="293"/>
      <c r="TRB40" s="293"/>
      <c r="TRC40" s="293"/>
      <c r="TRD40" s="293"/>
      <c r="TRE40" s="293"/>
      <c r="TRF40" s="293"/>
      <c r="TRG40" s="293"/>
      <c r="TRH40" s="293"/>
      <c r="TRI40" s="293"/>
      <c r="TRJ40" s="293"/>
      <c r="TRK40" s="293"/>
      <c r="TRL40" s="293"/>
      <c r="TRM40" s="293"/>
      <c r="TRN40" s="293"/>
      <c r="TRO40" s="293"/>
      <c r="TRP40" s="293"/>
      <c r="TRQ40" s="293"/>
      <c r="TRR40" s="293"/>
      <c r="TRS40" s="293"/>
      <c r="TRT40" s="293"/>
      <c r="TRU40" s="293"/>
      <c r="TRV40" s="293"/>
      <c r="TRW40" s="293"/>
      <c r="TRX40" s="293"/>
      <c r="TRY40" s="293"/>
      <c r="TRZ40" s="293"/>
      <c r="TSA40" s="293"/>
      <c r="TSB40" s="293"/>
      <c r="TSC40" s="293"/>
      <c r="TSD40" s="293"/>
      <c r="TSE40" s="293"/>
      <c r="TSF40" s="293"/>
      <c r="TSG40" s="293"/>
      <c r="TSH40" s="293"/>
      <c r="TSI40" s="293"/>
      <c r="TSJ40" s="293"/>
      <c r="TSK40" s="293"/>
      <c r="TSL40" s="293"/>
      <c r="TSM40" s="293"/>
      <c r="TSN40" s="293"/>
      <c r="TSO40" s="293"/>
      <c r="TSP40" s="293"/>
      <c r="TSQ40" s="293"/>
      <c r="TSR40" s="293"/>
      <c r="TSS40" s="293"/>
      <c r="TST40" s="293"/>
      <c r="TSU40" s="293"/>
      <c r="TSV40" s="293"/>
      <c r="TSW40" s="293"/>
      <c r="TSX40" s="293"/>
      <c r="TSY40" s="293"/>
      <c r="TSZ40" s="293"/>
      <c r="TTA40" s="293"/>
      <c r="TTB40" s="293"/>
      <c r="TTC40" s="293"/>
      <c r="TTD40" s="293"/>
      <c r="TTE40" s="293"/>
      <c r="TTF40" s="293"/>
      <c r="TTG40" s="293"/>
      <c r="TTH40" s="293"/>
      <c r="TTI40" s="293"/>
      <c r="TTJ40" s="293"/>
      <c r="TTK40" s="293"/>
      <c r="TTL40" s="293"/>
      <c r="TTM40" s="293"/>
      <c r="TTN40" s="293"/>
      <c r="TTO40" s="293"/>
      <c r="TTP40" s="293"/>
      <c r="TTQ40" s="293"/>
      <c r="TTR40" s="293"/>
      <c r="TTS40" s="293"/>
      <c r="TTT40" s="293"/>
      <c r="TTU40" s="293"/>
      <c r="TTV40" s="293"/>
      <c r="TTW40" s="293"/>
      <c r="TTX40" s="293"/>
      <c r="TTY40" s="293"/>
      <c r="TTZ40" s="293"/>
      <c r="TUA40" s="293"/>
      <c r="TUB40" s="293"/>
      <c r="TUC40" s="293"/>
      <c r="TUD40" s="293"/>
      <c r="TUE40" s="293"/>
      <c r="TUF40" s="293"/>
      <c r="TUG40" s="293"/>
      <c r="TUH40" s="293"/>
      <c r="TUI40" s="293"/>
      <c r="TUJ40" s="293"/>
      <c r="TUK40" s="293"/>
      <c r="TUL40" s="293"/>
      <c r="TUM40" s="293"/>
      <c r="TUN40" s="293"/>
      <c r="TUO40" s="293"/>
      <c r="TUP40" s="293"/>
      <c r="TUQ40" s="293"/>
      <c r="TUR40" s="293"/>
      <c r="TUS40" s="293"/>
      <c r="TUT40" s="293"/>
      <c r="TUU40" s="293"/>
      <c r="TUV40" s="293"/>
      <c r="TUW40" s="293"/>
      <c r="TUX40" s="293"/>
      <c r="TUY40" s="293"/>
      <c r="TUZ40" s="293"/>
      <c r="TVA40" s="293"/>
      <c r="TVB40" s="293"/>
      <c r="TVC40" s="293"/>
      <c r="TVD40" s="293"/>
      <c r="TVE40" s="293"/>
      <c r="TVF40" s="293"/>
      <c r="TVG40" s="293"/>
      <c r="TVH40" s="293"/>
      <c r="TVI40" s="293"/>
      <c r="TVJ40" s="293"/>
      <c r="TVK40" s="293"/>
      <c r="TVL40" s="293"/>
      <c r="TVM40" s="293"/>
      <c r="TVN40" s="293"/>
      <c r="TVO40" s="293"/>
      <c r="TVP40" s="293"/>
      <c r="TVQ40" s="293"/>
      <c r="TVR40" s="293"/>
      <c r="TVS40" s="293"/>
      <c r="TVT40" s="293"/>
      <c r="TVU40" s="293"/>
      <c r="TVV40" s="293"/>
      <c r="TVW40" s="293"/>
      <c r="TVX40" s="293"/>
      <c r="TVY40" s="293"/>
      <c r="TVZ40" s="293"/>
      <c r="TWA40" s="293"/>
      <c r="TWB40" s="293"/>
      <c r="TWC40" s="293"/>
      <c r="TWD40" s="293"/>
      <c r="TWE40" s="293"/>
      <c r="TWF40" s="293"/>
      <c r="TWG40" s="293"/>
      <c r="TWH40" s="293"/>
      <c r="TWI40" s="293"/>
      <c r="TWJ40" s="293"/>
      <c r="TWK40" s="293"/>
      <c r="TWL40" s="293"/>
      <c r="TWM40" s="293"/>
      <c r="TWN40" s="293"/>
      <c r="TWO40" s="293"/>
      <c r="TWP40" s="293"/>
      <c r="TWQ40" s="293"/>
      <c r="TWR40" s="293"/>
      <c r="TWS40" s="293"/>
      <c r="TWT40" s="293"/>
      <c r="TWU40" s="293"/>
      <c r="TWV40" s="293"/>
      <c r="TWW40" s="293"/>
      <c r="TWX40" s="293"/>
      <c r="TWY40" s="293"/>
      <c r="TWZ40" s="293"/>
      <c r="TXA40" s="293"/>
      <c r="TXB40" s="293"/>
      <c r="TXC40" s="293"/>
      <c r="TXD40" s="293"/>
      <c r="TXE40" s="293"/>
      <c r="TXF40" s="293"/>
      <c r="TXG40" s="293"/>
      <c r="TXH40" s="293"/>
      <c r="TXI40" s="293"/>
      <c r="TXJ40" s="293"/>
      <c r="TXK40" s="293"/>
      <c r="TXL40" s="293"/>
      <c r="TXM40" s="293"/>
      <c r="TXN40" s="293"/>
      <c r="TXO40" s="293"/>
      <c r="TXP40" s="293"/>
      <c r="TXQ40" s="293"/>
      <c r="TXR40" s="293"/>
      <c r="TXS40" s="293"/>
      <c r="TXT40" s="293"/>
      <c r="TXU40" s="293"/>
      <c r="TXV40" s="293"/>
      <c r="TXW40" s="293"/>
      <c r="TXX40" s="293"/>
      <c r="TXY40" s="293"/>
      <c r="TXZ40" s="293"/>
      <c r="TYA40" s="293"/>
      <c r="TYB40" s="293"/>
      <c r="TYC40" s="293"/>
      <c r="TYD40" s="293"/>
      <c r="TYE40" s="293"/>
      <c r="TYF40" s="293"/>
      <c r="TYG40" s="293"/>
      <c r="TYH40" s="293"/>
      <c r="TYI40" s="293"/>
      <c r="TYJ40" s="293"/>
      <c r="TYK40" s="293"/>
      <c r="TYL40" s="293"/>
      <c r="TYM40" s="293"/>
      <c r="TYN40" s="293"/>
      <c r="TYO40" s="293"/>
      <c r="TYP40" s="293"/>
      <c r="TYQ40" s="293"/>
      <c r="TYR40" s="293"/>
      <c r="TYS40" s="293"/>
      <c r="TYT40" s="293"/>
      <c r="TYU40" s="293"/>
      <c r="TYV40" s="293"/>
      <c r="TYW40" s="293"/>
      <c r="TYX40" s="293"/>
      <c r="TYY40" s="293"/>
      <c r="TYZ40" s="293"/>
      <c r="TZA40" s="293"/>
      <c r="TZB40" s="293"/>
      <c r="TZC40" s="293"/>
      <c r="TZD40" s="293"/>
      <c r="TZE40" s="293"/>
      <c r="TZF40" s="293"/>
      <c r="TZG40" s="293"/>
      <c r="TZH40" s="293"/>
      <c r="TZI40" s="293"/>
      <c r="TZJ40" s="293"/>
      <c r="TZK40" s="293"/>
      <c r="TZL40" s="293"/>
      <c r="TZM40" s="293"/>
      <c r="TZN40" s="293"/>
      <c r="TZO40" s="293"/>
      <c r="TZP40" s="293"/>
      <c r="TZQ40" s="293"/>
      <c r="TZR40" s="293"/>
      <c r="TZS40" s="293"/>
      <c r="TZT40" s="293"/>
      <c r="TZU40" s="293"/>
      <c r="TZV40" s="293"/>
      <c r="TZW40" s="293"/>
      <c r="TZX40" s="293"/>
      <c r="TZY40" s="293"/>
      <c r="TZZ40" s="293"/>
      <c r="UAA40" s="293"/>
      <c r="UAB40" s="293"/>
      <c r="UAC40" s="293"/>
      <c r="UAD40" s="293"/>
      <c r="UAE40" s="293"/>
      <c r="UAF40" s="293"/>
      <c r="UAG40" s="293"/>
      <c r="UAH40" s="293"/>
      <c r="UAI40" s="293"/>
      <c r="UAJ40" s="293"/>
      <c r="UAK40" s="293"/>
      <c r="UAL40" s="293"/>
      <c r="UAM40" s="293"/>
      <c r="UAN40" s="293"/>
      <c r="UAO40" s="293"/>
      <c r="UAP40" s="293"/>
      <c r="UAQ40" s="293"/>
      <c r="UAR40" s="293"/>
      <c r="UAS40" s="293"/>
      <c r="UAT40" s="293"/>
      <c r="UAU40" s="293"/>
      <c r="UAV40" s="293"/>
      <c r="UAW40" s="293"/>
      <c r="UAX40" s="293"/>
      <c r="UAY40" s="293"/>
      <c r="UAZ40" s="293"/>
      <c r="UBA40" s="293"/>
      <c r="UBB40" s="293"/>
      <c r="UBC40" s="293"/>
      <c r="UBD40" s="293"/>
      <c r="UBE40" s="293"/>
      <c r="UBF40" s="293"/>
      <c r="UBG40" s="293"/>
      <c r="UBH40" s="293"/>
      <c r="UBI40" s="293"/>
      <c r="UBJ40" s="293"/>
      <c r="UBK40" s="293"/>
      <c r="UBL40" s="293"/>
      <c r="UBM40" s="293"/>
      <c r="UBN40" s="293"/>
      <c r="UBO40" s="293"/>
      <c r="UBP40" s="293"/>
      <c r="UBQ40" s="293"/>
      <c r="UBR40" s="293"/>
      <c r="UBS40" s="293"/>
      <c r="UBT40" s="293"/>
      <c r="UBU40" s="293"/>
      <c r="UBV40" s="293"/>
      <c r="UBW40" s="293"/>
      <c r="UBX40" s="293"/>
      <c r="UBY40" s="293"/>
      <c r="UBZ40" s="293"/>
      <c r="UCA40" s="293"/>
      <c r="UCB40" s="293"/>
      <c r="UCC40" s="293"/>
      <c r="UCD40" s="293"/>
      <c r="UCE40" s="293"/>
      <c r="UCF40" s="293"/>
      <c r="UCG40" s="293"/>
      <c r="UCH40" s="293"/>
      <c r="UCI40" s="293"/>
      <c r="UCJ40" s="293"/>
      <c r="UCK40" s="293"/>
      <c r="UCL40" s="293"/>
      <c r="UCM40" s="293"/>
      <c r="UCN40" s="293"/>
      <c r="UCO40" s="293"/>
      <c r="UCP40" s="293"/>
      <c r="UCQ40" s="293"/>
      <c r="UCR40" s="293"/>
      <c r="UCS40" s="293"/>
      <c r="UCT40" s="293"/>
      <c r="UCU40" s="293"/>
      <c r="UCV40" s="293"/>
      <c r="UCW40" s="293"/>
      <c r="UCX40" s="293"/>
      <c r="UCY40" s="293"/>
      <c r="UCZ40" s="293"/>
      <c r="UDA40" s="293"/>
      <c r="UDB40" s="293"/>
      <c r="UDC40" s="293"/>
      <c r="UDD40" s="293"/>
      <c r="UDE40" s="293"/>
      <c r="UDF40" s="293"/>
      <c r="UDG40" s="293"/>
      <c r="UDH40" s="293"/>
      <c r="UDI40" s="293"/>
      <c r="UDJ40" s="293"/>
      <c r="UDK40" s="293"/>
      <c r="UDL40" s="293"/>
      <c r="UDM40" s="293"/>
      <c r="UDN40" s="293"/>
      <c r="UDO40" s="293"/>
      <c r="UDP40" s="293"/>
      <c r="UDQ40" s="293"/>
      <c r="UDR40" s="293"/>
      <c r="UDS40" s="293"/>
      <c r="UDT40" s="293"/>
      <c r="UDU40" s="293"/>
      <c r="UDV40" s="293"/>
      <c r="UDW40" s="293"/>
      <c r="UDX40" s="293"/>
      <c r="UDY40" s="293"/>
      <c r="UDZ40" s="293"/>
      <c r="UEA40" s="293"/>
      <c r="UEB40" s="293"/>
      <c r="UEC40" s="293"/>
      <c r="UED40" s="293"/>
      <c r="UEE40" s="293"/>
      <c r="UEF40" s="293"/>
      <c r="UEG40" s="293"/>
      <c r="UEH40" s="293"/>
      <c r="UEI40" s="293"/>
      <c r="UEJ40" s="293"/>
      <c r="UEK40" s="293"/>
      <c r="UEL40" s="293"/>
      <c r="UEM40" s="293"/>
      <c r="UEN40" s="293"/>
      <c r="UEO40" s="293"/>
      <c r="UEP40" s="293"/>
      <c r="UEQ40" s="293"/>
      <c r="UER40" s="293"/>
      <c r="UES40" s="293"/>
      <c r="UET40" s="293"/>
      <c r="UEU40" s="293"/>
      <c r="UEV40" s="293"/>
      <c r="UEW40" s="293"/>
      <c r="UEX40" s="293"/>
      <c r="UEY40" s="293"/>
      <c r="UEZ40" s="293"/>
      <c r="UFA40" s="293"/>
      <c r="UFB40" s="293"/>
      <c r="UFC40" s="293"/>
      <c r="UFD40" s="293"/>
      <c r="UFE40" s="293"/>
      <c r="UFF40" s="293"/>
      <c r="UFG40" s="293"/>
      <c r="UFH40" s="293"/>
      <c r="UFI40" s="293"/>
      <c r="UFJ40" s="293"/>
      <c r="UFK40" s="293"/>
      <c r="UFL40" s="293"/>
      <c r="UFM40" s="293"/>
      <c r="UFN40" s="293"/>
      <c r="UFO40" s="293"/>
      <c r="UFP40" s="293"/>
      <c r="UFQ40" s="293"/>
      <c r="UFR40" s="293"/>
      <c r="UFS40" s="293"/>
      <c r="UFT40" s="293"/>
      <c r="UFU40" s="293"/>
      <c r="UFV40" s="293"/>
      <c r="UFW40" s="293"/>
      <c r="UFX40" s="293"/>
      <c r="UFY40" s="293"/>
      <c r="UFZ40" s="293"/>
      <c r="UGA40" s="293"/>
      <c r="UGB40" s="293"/>
      <c r="UGC40" s="293"/>
      <c r="UGD40" s="293"/>
      <c r="UGE40" s="293"/>
      <c r="UGF40" s="293"/>
      <c r="UGG40" s="293"/>
      <c r="UGH40" s="293"/>
      <c r="UGI40" s="293"/>
      <c r="UGJ40" s="293"/>
      <c r="UGK40" s="293"/>
      <c r="UGL40" s="293"/>
      <c r="UGM40" s="293"/>
      <c r="UGN40" s="293"/>
      <c r="UGO40" s="293"/>
      <c r="UGP40" s="293"/>
      <c r="UGQ40" s="293"/>
      <c r="UGR40" s="293"/>
      <c r="UGS40" s="293"/>
      <c r="UGT40" s="293"/>
      <c r="UGU40" s="293"/>
      <c r="UGV40" s="293"/>
      <c r="UGW40" s="293"/>
      <c r="UGX40" s="293"/>
      <c r="UGY40" s="293"/>
      <c r="UGZ40" s="293"/>
      <c r="UHA40" s="293"/>
      <c r="UHB40" s="293"/>
      <c r="UHC40" s="293"/>
      <c r="UHD40" s="293"/>
      <c r="UHE40" s="293"/>
      <c r="UHF40" s="293"/>
      <c r="UHG40" s="293"/>
      <c r="UHH40" s="293"/>
      <c r="UHI40" s="293"/>
      <c r="UHJ40" s="293"/>
      <c r="UHK40" s="293"/>
      <c r="UHL40" s="293"/>
      <c r="UHM40" s="293"/>
      <c r="UHN40" s="293"/>
      <c r="UHO40" s="293"/>
      <c r="UHP40" s="293"/>
      <c r="UHQ40" s="293"/>
      <c r="UHR40" s="293"/>
      <c r="UHS40" s="293"/>
      <c r="UHT40" s="293"/>
      <c r="UHU40" s="293"/>
      <c r="UHV40" s="293"/>
      <c r="UHW40" s="293"/>
      <c r="UHX40" s="293"/>
      <c r="UHY40" s="293"/>
      <c r="UHZ40" s="293"/>
      <c r="UIA40" s="293"/>
      <c r="UIB40" s="293"/>
      <c r="UIC40" s="293"/>
      <c r="UID40" s="293"/>
      <c r="UIE40" s="293"/>
      <c r="UIF40" s="293"/>
      <c r="UIG40" s="293"/>
      <c r="UIH40" s="293"/>
      <c r="UII40" s="293"/>
      <c r="UIJ40" s="293"/>
      <c r="UIK40" s="293"/>
      <c r="UIL40" s="293"/>
      <c r="UIM40" s="293"/>
      <c r="UIN40" s="293"/>
      <c r="UIO40" s="293"/>
      <c r="UIP40" s="293"/>
      <c r="UIQ40" s="293"/>
      <c r="UIR40" s="293"/>
      <c r="UIS40" s="293"/>
      <c r="UIT40" s="293"/>
      <c r="UIU40" s="293"/>
      <c r="UIV40" s="293"/>
      <c r="UIW40" s="293"/>
      <c r="UIX40" s="293"/>
      <c r="UIY40" s="293"/>
      <c r="UIZ40" s="293"/>
      <c r="UJA40" s="293"/>
      <c r="UJB40" s="293"/>
      <c r="UJC40" s="293"/>
      <c r="UJD40" s="293"/>
      <c r="UJE40" s="293"/>
      <c r="UJF40" s="293"/>
      <c r="UJG40" s="293"/>
      <c r="UJH40" s="293"/>
      <c r="UJI40" s="293"/>
      <c r="UJJ40" s="293"/>
      <c r="UJK40" s="293"/>
      <c r="UJL40" s="293"/>
      <c r="UJM40" s="293"/>
      <c r="UJN40" s="293"/>
      <c r="UJO40" s="293"/>
      <c r="UJP40" s="293"/>
      <c r="UJQ40" s="293"/>
      <c r="UJR40" s="293"/>
      <c r="UJS40" s="293"/>
      <c r="UJT40" s="293"/>
      <c r="UJU40" s="293"/>
      <c r="UJV40" s="293"/>
      <c r="UJW40" s="293"/>
      <c r="UJX40" s="293"/>
      <c r="UJY40" s="293"/>
      <c r="UJZ40" s="293"/>
      <c r="UKA40" s="293"/>
      <c r="UKB40" s="293"/>
      <c r="UKC40" s="293"/>
      <c r="UKD40" s="293"/>
      <c r="UKE40" s="293"/>
      <c r="UKF40" s="293"/>
      <c r="UKG40" s="293"/>
      <c r="UKH40" s="293"/>
      <c r="UKI40" s="293"/>
      <c r="UKJ40" s="293"/>
      <c r="UKK40" s="293"/>
      <c r="UKL40" s="293"/>
      <c r="UKM40" s="293"/>
      <c r="UKN40" s="293"/>
      <c r="UKO40" s="293"/>
      <c r="UKP40" s="293"/>
      <c r="UKQ40" s="293"/>
      <c r="UKR40" s="293"/>
      <c r="UKS40" s="293"/>
      <c r="UKT40" s="293"/>
      <c r="UKU40" s="293"/>
      <c r="UKV40" s="293"/>
      <c r="UKW40" s="293"/>
      <c r="UKX40" s="293"/>
      <c r="UKY40" s="293"/>
      <c r="UKZ40" s="293"/>
      <c r="ULA40" s="293"/>
      <c r="ULB40" s="293"/>
      <c r="ULC40" s="293"/>
      <c r="ULD40" s="293"/>
      <c r="ULE40" s="293"/>
      <c r="ULF40" s="293"/>
      <c r="ULG40" s="293"/>
      <c r="ULH40" s="293"/>
      <c r="ULI40" s="293"/>
      <c r="ULJ40" s="293"/>
      <c r="ULK40" s="293"/>
      <c r="ULL40" s="293"/>
      <c r="ULM40" s="293"/>
      <c r="ULN40" s="293"/>
      <c r="ULO40" s="293"/>
      <c r="ULP40" s="293"/>
      <c r="ULQ40" s="293"/>
      <c r="ULR40" s="293"/>
      <c r="ULS40" s="293"/>
      <c r="ULT40" s="293"/>
      <c r="ULU40" s="293"/>
      <c r="ULV40" s="293"/>
      <c r="ULW40" s="293"/>
      <c r="ULX40" s="293"/>
      <c r="ULY40" s="293"/>
      <c r="ULZ40" s="293"/>
      <c r="UMA40" s="293"/>
      <c r="UMB40" s="293"/>
      <c r="UMC40" s="293"/>
      <c r="UMD40" s="293"/>
      <c r="UME40" s="293"/>
      <c r="UMF40" s="293"/>
      <c r="UMG40" s="293"/>
      <c r="UMH40" s="293"/>
      <c r="UMI40" s="293"/>
      <c r="UMJ40" s="293"/>
      <c r="UMK40" s="293"/>
      <c r="UML40" s="293"/>
      <c r="UMM40" s="293"/>
      <c r="UMN40" s="293"/>
      <c r="UMO40" s="293"/>
      <c r="UMP40" s="293"/>
      <c r="UMQ40" s="293"/>
      <c r="UMR40" s="293"/>
      <c r="UMS40" s="293"/>
      <c r="UMT40" s="293"/>
      <c r="UMU40" s="293"/>
      <c r="UMV40" s="293"/>
      <c r="UMW40" s="293"/>
      <c r="UMX40" s="293"/>
      <c r="UMY40" s="293"/>
      <c r="UMZ40" s="293"/>
      <c r="UNA40" s="293"/>
      <c r="UNB40" s="293"/>
      <c r="UNC40" s="293"/>
      <c r="UND40" s="293"/>
      <c r="UNE40" s="293"/>
      <c r="UNF40" s="293"/>
      <c r="UNG40" s="293"/>
      <c r="UNH40" s="293"/>
      <c r="UNI40" s="293"/>
      <c r="UNJ40" s="293"/>
      <c r="UNK40" s="293"/>
      <c r="UNL40" s="293"/>
      <c r="UNM40" s="293"/>
      <c r="UNN40" s="293"/>
      <c r="UNO40" s="293"/>
      <c r="UNP40" s="293"/>
      <c r="UNQ40" s="293"/>
      <c r="UNR40" s="293"/>
      <c r="UNS40" s="293"/>
      <c r="UNT40" s="293"/>
      <c r="UNU40" s="293"/>
      <c r="UNV40" s="293"/>
      <c r="UNW40" s="293"/>
      <c r="UNX40" s="293"/>
      <c r="UNY40" s="293"/>
      <c r="UNZ40" s="293"/>
      <c r="UOA40" s="293"/>
      <c r="UOB40" s="293"/>
      <c r="UOC40" s="293"/>
      <c r="UOD40" s="293"/>
      <c r="UOE40" s="293"/>
      <c r="UOF40" s="293"/>
      <c r="UOG40" s="293"/>
      <c r="UOH40" s="293"/>
      <c r="UOI40" s="293"/>
      <c r="UOJ40" s="293"/>
      <c r="UOK40" s="293"/>
      <c r="UOL40" s="293"/>
      <c r="UOM40" s="293"/>
      <c r="UON40" s="293"/>
      <c r="UOO40" s="293"/>
      <c r="UOP40" s="293"/>
      <c r="UOQ40" s="293"/>
      <c r="UOR40" s="293"/>
      <c r="UOS40" s="293"/>
      <c r="UOT40" s="293"/>
      <c r="UOU40" s="293"/>
      <c r="UOV40" s="293"/>
      <c r="UOW40" s="293"/>
      <c r="UOX40" s="293"/>
      <c r="UOY40" s="293"/>
      <c r="UOZ40" s="293"/>
      <c r="UPA40" s="293"/>
      <c r="UPB40" s="293"/>
      <c r="UPC40" s="293"/>
      <c r="UPD40" s="293"/>
      <c r="UPE40" s="293"/>
      <c r="UPF40" s="293"/>
      <c r="UPG40" s="293"/>
      <c r="UPH40" s="293"/>
      <c r="UPI40" s="293"/>
      <c r="UPJ40" s="293"/>
      <c r="UPK40" s="293"/>
      <c r="UPL40" s="293"/>
      <c r="UPM40" s="293"/>
      <c r="UPN40" s="293"/>
      <c r="UPO40" s="293"/>
      <c r="UPP40" s="293"/>
      <c r="UPQ40" s="293"/>
      <c r="UPR40" s="293"/>
      <c r="UPS40" s="293"/>
      <c r="UPT40" s="293"/>
      <c r="UPU40" s="293"/>
      <c r="UPV40" s="293"/>
      <c r="UPW40" s="293"/>
      <c r="UPX40" s="293"/>
      <c r="UPY40" s="293"/>
      <c r="UPZ40" s="293"/>
      <c r="UQA40" s="293"/>
      <c r="UQB40" s="293"/>
      <c r="UQC40" s="293"/>
      <c r="UQD40" s="293"/>
      <c r="UQE40" s="293"/>
      <c r="UQF40" s="293"/>
      <c r="UQG40" s="293"/>
      <c r="UQH40" s="293"/>
      <c r="UQI40" s="293"/>
      <c r="UQJ40" s="293"/>
      <c r="UQK40" s="293"/>
      <c r="UQL40" s="293"/>
      <c r="UQM40" s="293"/>
      <c r="UQN40" s="293"/>
      <c r="UQO40" s="293"/>
      <c r="UQP40" s="293"/>
      <c r="UQQ40" s="293"/>
      <c r="UQR40" s="293"/>
      <c r="UQS40" s="293"/>
      <c r="UQT40" s="293"/>
      <c r="UQU40" s="293"/>
      <c r="UQV40" s="293"/>
      <c r="UQW40" s="293"/>
      <c r="UQX40" s="293"/>
      <c r="UQY40" s="293"/>
      <c r="UQZ40" s="293"/>
      <c r="URA40" s="293"/>
      <c r="URB40" s="293"/>
      <c r="URC40" s="293"/>
      <c r="URD40" s="293"/>
      <c r="URE40" s="293"/>
      <c r="URF40" s="293"/>
      <c r="URG40" s="293"/>
      <c r="URH40" s="293"/>
      <c r="URI40" s="293"/>
      <c r="URJ40" s="293"/>
      <c r="URK40" s="293"/>
      <c r="URL40" s="293"/>
      <c r="URM40" s="293"/>
      <c r="URN40" s="293"/>
      <c r="URO40" s="293"/>
      <c r="URP40" s="293"/>
      <c r="URQ40" s="293"/>
      <c r="URR40" s="293"/>
      <c r="URS40" s="293"/>
      <c r="URT40" s="293"/>
      <c r="URU40" s="293"/>
      <c r="URV40" s="293"/>
      <c r="URW40" s="293"/>
      <c r="URX40" s="293"/>
      <c r="URY40" s="293"/>
      <c r="URZ40" s="293"/>
      <c r="USA40" s="293"/>
      <c r="USB40" s="293"/>
      <c r="USC40" s="293"/>
      <c r="USD40" s="293"/>
      <c r="USE40" s="293"/>
      <c r="USF40" s="293"/>
      <c r="USG40" s="293"/>
      <c r="USH40" s="293"/>
      <c r="USI40" s="293"/>
      <c r="USJ40" s="293"/>
      <c r="USK40" s="293"/>
      <c r="USL40" s="293"/>
      <c r="USM40" s="293"/>
      <c r="USN40" s="293"/>
      <c r="USO40" s="293"/>
      <c r="USP40" s="293"/>
      <c r="USQ40" s="293"/>
      <c r="USR40" s="293"/>
      <c r="USS40" s="293"/>
      <c r="UST40" s="293"/>
      <c r="USU40" s="293"/>
      <c r="USV40" s="293"/>
      <c r="USW40" s="293"/>
      <c r="USX40" s="293"/>
      <c r="USY40" s="293"/>
      <c r="USZ40" s="293"/>
      <c r="UTA40" s="293"/>
      <c r="UTB40" s="293"/>
      <c r="UTC40" s="293"/>
      <c r="UTD40" s="293"/>
      <c r="UTE40" s="293"/>
      <c r="UTF40" s="293"/>
      <c r="UTG40" s="293"/>
      <c r="UTH40" s="293"/>
      <c r="UTI40" s="293"/>
      <c r="UTJ40" s="293"/>
      <c r="UTK40" s="293"/>
      <c r="UTL40" s="293"/>
      <c r="UTM40" s="293"/>
      <c r="UTN40" s="293"/>
      <c r="UTO40" s="293"/>
      <c r="UTP40" s="293"/>
      <c r="UTQ40" s="293"/>
      <c r="UTR40" s="293"/>
      <c r="UTS40" s="293"/>
      <c r="UTT40" s="293"/>
      <c r="UTU40" s="293"/>
      <c r="UTV40" s="293"/>
      <c r="UTW40" s="293"/>
      <c r="UTX40" s="293"/>
      <c r="UTY40" s="293"/>
      <c r="UTZ40" s="293"/>
      <c r="UUA40" s="293"/>
      <c r="UUB40" s="293"/>
      <c r="UUC40" s="293"/>
      <c r="UUD40" s="293"/>
      <c r="UUE40" s="293"/>
      <c r="UUF40" s="293"/>
      <c r="UUG40" s="293"/>
      <c r="UUH40" s="293"/>
      <c r="UUI40" s="293"/>
      <c r="UUJ40" s="293"/>
      <c r="UUK40" s="293"/>
      <c r="UUL40" s="293"/>
      <c r="UUM40" s="293"/>
      <c r="UUN40" s="293"/>
      <c r="UUO40" s="293"/>
      <c r="UUP40" s="293"/>
      <c r="UUQ40" s="293"/>
      <c r="UUR40" s="293"/>
      <c r="UUS40" s="293"/>
      <c r="UUT40" s="293"/>
      <c r="UUU40" s="293"/>
      <c r="UUV40" s="293"/>
      <c r="UUW40" s="293"/>
      <c r="UUX40" s="293"/>
      <c r="UUY40" s="293"/>
      <c r="UUZ40" s="293"/>
      <c r="UVA40" s="293"/>
      <c r="UVB40" s="293"/>
      <c r="UVC40" s="293"/>
      <c r="UVD40" s="293"/>
      <c r="UVE40" s="293"/>
      <c r="UVF40" s="293"/>
      <c r="UVG40" s="293"/>
      <c r="UVH40" s="293"/>
      <c r="UVI40" s="293"/>
      <c r="UVJ40" s="293"/>
      <c r="UVK40" s="293"/>
      <c r="UVL40" s="293"/>
      <c r="UVM40" s="293"/>
      <c r="UVN40" s="293"/>
      <c r="UVO40" s="293"/>
      <c r="UVP40" s="293"/>
      <c r="UVQ40" s="293"/>
      <c r="UVR40" s="293"/>
      <c r="UVS40" s="293"/>
      <c r="UVT40" s="293"/>
      <c r="UVU40" s="293"/>
      <c r="UVV40" s="293"/>
      <c r="UVW40" s="293"/>
      <c r="UVX40" s="293"/>
      <c r="UVY40" s="293"/>
      <c r="UVZ40" s="293"/>
      <c r="UWA40" s="293"/>
      <c r="UWB40" s="293"/>
      <c r="UWC40" s="293"/>
      <c r="UWD40" s="293"/>
      <c r="UWE40" s="293"/>
      <c r="UWF40" s="293"/>
      <c r="UWG40" s="293"/>
      <c r="UWH40" s="293"/>
      <c r="UWI40" s="293"/>
      <c r="UWJ40" s="293"/>
      <c r="UWK40" s="293"/>
      <c r="UWL40" s="293"/>
      <c r="UWM40" s="293"/>
      <c r="UWN40" s="293"/>
      <c r="UWO40" s="293"/>
      <c r="UWP40" s="293"/>
      <c r="UWQ40" s="293"/>
      <c r="UWR40" s="293"/>
      <c r="UWS40" s="293"/>
      <c r="UWT40" s="293"/>
      <c r="UWU40" s="293"/>
      <c r="UWV40" s="293"/>
      <c r="UWW40" s="293"/>
      <c r="UWX40" s="293"/>
      <c r="UWY40" s="293"/>
      <c r="UWZ40" s="293"/>
      <c r="UXA40" s="293"/>
      <c r="UXB40" s="293"/>
      <c r="UXC40" s="293"/>
      <c r="UXD40" s="293"/>
      <c r="UXE40" s="293"/>
      <c r="UXF40" s="293"/>
      <c r="UXG40" s="293"/>
      <c r="UXH40" s="293"/>
      <c r="UXI40" s="293"/>
      <c r="UXJ40" s="293"/>
      <c r="UXK40" s="293"/>
      <c r="UXL40" s="293"/>
      <c r="UXM40" s="293"/>
      <c r="UXN40" s="293"/>
      <c r="UXO40" s="293"/>
      <c r="UXP40" s="293"/>
      <c r="UXQ40" s="293"/>
      <c r="UXR40" s="293"/>
      <c r="UXS40" s="293"/>
      <c r="UXT40" s="293"/>
      <c r="UXU40" s="293"/>
      <c r="UXV40" s="293"/>
      <c r="UXW40" s="293"/>
      <c r="UXX40" s="293"/>
      <c r="UXY40" s="293"/>
      <c r="UXZ40" s="293"/>
      <c r="UYA40" s="293"/>
      <c r="UYB40" s="293"/>
      <c r="UYC40" s="293"/>
      <c r="UYD40" s="293"/>
      <c r="UYE40" s="293"/>
      <c r="UYF40" s="293"/>
      <c r="UYG40" s="293"/>
      <c r="UYH40" s="293"/>
      <c r="UYI40" s="293"/>
      <c r="UYJ40" s="293"/>
      <c r="UYK40" s="293"/>
      <c r="UYL40" s="293"/>
      <c r="UYM40" s="293"/>
      <c r="UYN40" s="293"/>
      <c r="UYO40" s="293"/>
      <c r="UYP40" s="293"/>
      <c r="UYQ40" s="293"/>
      <c r="UYR40" s="293"/>
      <c r="UYS40" s="293"/>
      <c r="UYT40" s="293"/>
      <c r="UYU40" s="293"/>
      <c r="UYV40" s="293"/>
      <c r="UYW40" s="293"/>
      <c r="UYX40" s="293"/>
      <c r="UYY40" s="293"/>
      <c r="UYZ40" s="293"/>
      <c r="UZA40" s="293"/>
      <c r="UZB40" s="293"/>
      <c r="UZC40" s="293"/>
      <c r="UZD40" s="293"/>
      <c r="UZE40" s="293"/>
      <c r="UZF40" s="293"/>
      <c r="UZG40" s="293"/>
      <c r="UZH40" s="293"/>
      <c r="UZI40" s="293"/>
      <c r="UZJ40" s="293"/>
      <c r="UZK40" s="293"/>
      <c r="UZL40" s="293"/>
      <c r="UZM40" s="293"/>
      <c r="UZN40" s="293"/>
      <c r="UZO40" s="293"/>
      <c r="UZP40" s="293"/>
      <c r="UZQ40" s="293"/>
      <c r="UZR40" s="293"/>
      <c r="UZS40" s="293"/>
      <c r="UZT40" s="293"/>
      <c r="UZU40" s="293"/>
      <c r="UZV40" s="293"/>
      <c r="UZW40" s="293"/>
      <c r="UZX40" s="293"/>
      <c r="UZY40" s="293"/>
      <c r="UZZ40" s="293"/>
      <c r="VAA40" s="293"/>
      <c r="VAB40" s="293"/>
      <c r="VAC40" s="293"/>
      <c r="VAD40" s="293"/>
      <c r="VAE40" s="293"/>
      <c r="VAF40" s="293"/>
      <c r="VAG40" s="293"/>
      <c r="VAH40" s="293"/>
      <c r="VAI40" s="293"/>
      <c r="VAJ40" s="293"/>
      <c r="VAK40" s="293"/>
      <c r="VAL40" s="293"/>
      <c r="VAM40" s="293"/>
      <c r="VAN40" s="293"/>
      <c r="VAO40" s="293"/>
      <c r="VAP40" s="293"/>
      <c r="VAQ40" s="293"/>
      <c r="VAR40" s="293"/>
      <c r="VAS40" s="293"/>
      <c r="VAT40" s="293"/>
      <c r="VAU40" s="293"/>
      <c r="VAV40" s="293"/>
      <c r="VAW40" s="293"/>
      <c r="VAX40" s="293"/>
      <c r="VAY40" s="293"/>
      <c r="VAZ40" s="293"/>
      <c r="VBA40" s="293"/>
      <c r="VBB40" s="293"/>
      <c r="VBC40" s="293"/>
      <c r="VBD40" s="293"/>
      <c r="VBE40" s="293"/>
      <c r="VBF40" s="293"/>
      <c r="VBG40" s="293"/>
      <c r="VBH40" s="293"/>
      <c r="VBI40" s="293"/>
      <c r="VBJ40" s="293"/>
      <c r="VBK40" s="293"/>
      <c r="VBL40" s="293"/>
      <c r="VBM40" s="293"/>
      <c r="VBN40" s="293"/>
      <c r="VBO40" s="293"/>
      <c r="VBP40" s="293"/>
      <c r="VBQ40" s="293"/>
      <c r="VBR40" s="293"/>
      <c r="VBS40" s="293"/>
      <c r="VBT40" s="293"/>
      <c r="VBU40" s="293"/>
      <c r="VBV40" s="293"/>
      <c r="VBW40" s="293"/>
      <c r="VBX40" s="293"/>
      <c r="VBY40" s="293"/>
      <c r="VBZ40" s="293"/>
      <c r="VCA40" s="293"/>
      <c r="VCB40" s="293"/>
      <c r="VCC40" s="293"/>
      <c r="VCD40" s="293"/>
      <c r="VCE40" s="293"/>
      <c r="VCF40" s="293"/>
      <c r="VCG40" s="293"/>
      <c r="VCH40" s="293"/>
      <c r="VCI40" s="293"/>
      <c r="VCJ40" s="293"/>
      <c r="VCK40" s="293"/>
      <c r="VCL40" s="293"/>
      <c r="VCM40" s="293"/>
      <c r="VCN40" s="293"/>
      <c r="VCO40" s="293"/>
      <c r="VCP40" s="293"/>
      <c r="VCQ40" s="293"/>
      <c r="VCR40" s="293"/>
      <c r="VCS40" s="293"/>
      <c r="VCT40" s="293"/>
      <c r="VCU40" s="293"/>
      <c r="VCV40" s="293"/>
      <c r="VCW40" s="293"/>
      <c r="VCX40" s="293"/>
      <c r="VCY40" s="293"/>
      <c r="VCZ40" s="293"/>
      <c r="VDA40" s="293"/>
      <c r="VDB40" s="293"/>
      <c r="VDC40" s="293"/>
      <c r="VDD40" s="293"/>
      <c r="VDE40" s="293"/>
      <c r="VDF40" s="293"/>
      <c r="VDG40" s="293"/>
      <c r="VDH40" s="293"/>
      <c r="VDI40" s="293"/>
      <c r="VDJ40" s="293"/>
      <c r="VDK40" s="293"/>
      <c r="VDL40" s="293"/>
      <c r="VDM40" s="293"/>
      <c r="VDN40" s="293"/>
      <c r="VDO40" s="293"/>
      <c r="VDP40" s="293"/>
      <c r="VDQ40" s="293"/>
      <c r="VDR40" s="293"/>
      <c r="VDS40" s="293"/>
      <c r="VDT40" s="293"/>
      <c r="VDU40" s="293"/>
      <c r="VDV40" s="293"/>
      <c r="VDW40" s="293"/>
      <c r="VDX40" s="293"/>
      <c r="VDY40" s="293"/>
      <c r="VDZ40" s="293"/>
      <c r="VEA40" s="293"/>
      <c r="VEB40" s="293"/>
      <c r="VEC40" s="293"/>
      <c r="VED40" s="293"/>
      <c r="VEE40" s="293"/>
      <c r="VEF40" s="293"/>
      <c r="VEG40" s="293"/>
      <c r="VEH40" s="293"/>
      <c r="VEI40" s="293"/>
      <c r="VEJ40" s="293"/>
      <c r="VEK40" s="293"/>
      <c r="VEL40" s="293"/>
      <c r="VEM40" s="293"/>
      <c r="VEN40" s="293"/>
      <c r="VEO40" s="293"/>
      <c r="VEP40" s="293"/>
      <c r="VEQ40" s="293"/>
      <c r="VER40" s="293"/>
      <c r="VES40" s="293"/>
      <c r="VET40" s="293"/>
      <c r="VEU40" s="293"/>
      <c r="VEV40" s="293"/>
      <c r="VEW40" s="293"/>
      <c r="VEX40" s="293"/>
      <c r="VEY40" s="293"/>
      <c r="VEZ40" s="293"/>
      <c r="VFA40" s="293"/>
      <c r="VFB40" s="293"/>
      <c r="VFC40" s="293"/>
      <c r="VFD40" s="293"/>
      <c r="VFE40" s="293"/>
      <c r="VFF40" s="293"/>
      <c r="VFG40" s="293"/>
      <c r="VFH40" s="293"/>
      <c r="VFI40" s="293"/>
      <c r="VFJ40" s="293"/>
      <c r="VFK40" s="293"/>
      <c r="VFL40" s="293"/>
      <c r="VFM40" s="293"/>
      <c r="VFN40" s="293"/>
      <c r="VFO40" s="293"/>
      <c r="VFP40" s="293"/>
      <c r="VFQ40" s="293"/>
      <c r="VFR40" s="293"/>
      <c r="VFS40" s="293"/>
      <c r="VFT40" s="293"/>
      <c r="VFU40" s="293"/>
      <c r="VFV40" s="293"/>
      <c r="VFW40" s="293"/>
      <c r="VFX40" s="293"/>
      <c r="VFY40" s="293"/>
      <c r="VFZ40" s="293"/>
      <c r="VGA40" s="293"/>
      <c r="VGB40" s="293"/>
      <c r="VGC40" s="293"/>
      <c r="VGD40" s="293"/>
      <c r="VGE40" s="293"/>
      <c r="VGF40" s="293"/>
      <c r="VGG40" s="293"/>
      <c r="VGH40" s="293"/>
      <c r="VGI40" s="293"/>
      <c r="VGJ40" s="293"/>
      <c r="VGK40" s="293"/>
      <c r="VGL40" s="293"/>
      <c r="VGM40" s="293"/>
      <c r="VGN40" s="293"/>
      <c r="VGO40" s="293"/>
      <c r="VGP40" s="293"/>
      <c r="VGQ40" s="293"/>
      <c r="VGR40" s="293"/>
      <c r="VGS40" s="293"/>
      <c r="VGT40" s="293"/>
      <c r="VGU40" s="293"/>
      <c r="VGV40" s="293"/>
      <c r="VGW40" s="293"/>
      <c r="VGX40" s="293"/>
      <c r="VGY40" s="293"/>
      <c r="VGZ40" s="293"/>
      <c r="VHA40" s="293"/>
      <c r="VHB40" s="293"/>
      <c r="VHC40" s="293"/>
      <c r="VHD40" s="293"/>
      <c r="VHE40" s="293"/>
      <c r="VHF40" s="293"/>
      <c r="VHG40" s="293"/>
      <c r="VHH40" s="293"/>
      <c r="VHI40" s="293"/>
      <c r="VHJ40" s="293"/>
      <c r="VHK40" s="293"/>
      <c r="VHL40" s="293"/>
      <c r="VHM40" s="293"/>
      <c r="VHN40" s="293"/>
      <c r="VHO40" s="293"/>
      <c r="VHP40" s="293"/>
      <c r="VHQ40" s="293"/>
      <c r="VHR40" s="293"/>
      <c r="VHS40" s="293"/>
      <c r="VHT40" s="293"/>
      <c r="VHU40" s="293"/>
      <c r="VHV40" s="293"/>
      <c r="VHW40" s="293"/>
      <c r="VHX40" s="293"/>
      <c r="VHY40" s="293"/>
      <c r="VHZ40" s="293"/>
      <c r="VIA40" s="293"/>
      <c r="VIB40" s="293"/>
      <c r="VIC40" s="293"/>
      <c r="VID40" s="293"/>
      <c r="VIE40" s="293"/>
      <c r="VIF40" s="293"/>
      <c r="VIG40" s="293"/>
      <c r="VIH40" s="293"/>
      <c r="VII40" s="293"/>
      <c r="VIJ40" s="293"/>
      <c r="VIK40" s="293"/>
      <c r="VIL40" s="293"/>
      <c r="VIM40" s="293"/>
      <c r="VIN40" s="293"/>
      <c r="VIO40" s="293"/>
      <c r="VIP40" s="293"/>
      <c r="VIQ40" s="293"/>
      <c r="VIR40" s="293"/>
      <c r="VIS40" s="293"/>
      <c r="VIT40" s="293"/>
      <c r="VIU40" s="293"/>
      <c r="VIV40" s="293"/>
      <c r="VIW40" s="293"/>
      <c r="VIX40" s="293"/>
      <c r="VIY40" s="293"/>
      <c r="VIZ40" s="293"/>
      <c r="VJA40" s="293"/>
      <c r="VJB40" s="293"/>
      <c r="VJC40" s="293"/>
      <c r="VJD40" s="293"/>
      <c r="VJE40" s="293"/>
      <c r="VJF40" s="293"/>
      <c r="VJG40" s="293"/>
      <c r="VJH40" s="293"/>
      <c r="VJI40" s="293"/>
      <c r="VJJ40" s="293"/>
      <c r="VJK40" s="293"/>
      <c r="VJL40" s="293"/>
      <c r="VJM40" s="293"/>
      <c r="VJN40" s="293"/>
      <c r="VJO40" s="293"/>
      <c r="VJP40" s="293"/>
      <c r="VJQ40" s="293"/>
      <c r="VJR40" s="293"/>
      <c r="VJS40" s="293"/>
      <c r="VJT40" s="293"/>
      <c r="VJU40" s="293"/>
      <c r="VJV40" s="293"/>
      <c r="VJW40" s="293"/>
      <c r="VJX40" s="293"/>
      <c r="VJY40" s="293"/>
      <c r="VJZ40" s="293"/>
      <c r="VKA40" s="293"/>
      <c r="VKB40" s="293"/>
      <c r="VKC40" s="293"/>
      <c r="VKD40" s="293"/>
      <c r="VKE40" s="293"/>
      <c r="VKF40" s="293"/>
      <c r="VKG40" s="293"/>
      <c r="VKH40" s="293"/>
      <c r="VKI40" s="293"/>
      <c r="VKJ40" s="293"/>
      <c r="VKK40" s="293"/>
      <c r="VKL40" s="293"/>
      <c r="VKM40" s="293"/>
      <c r="VKN40" s="293"/>
      <c r="VKO40" s="293"/>
      <c r="VKP40" s="293"/>
      <c r="VKQ40" s="293"/>
      <c r="VKR40" s="293"/>
      <c r="VKS40" s="293"/>
      <c r="VKT40" s="293"/>
      <c r="VKU40" s="293"/>
      <c r="VKV40" s="293"/>
      <c r="VKW40" s="293"/>
      <c r="VKX40" s="293"/>
      <c r="VKY40" s="293"/>
      <c r="VKZ40" s="293"/>
      <c r="VLA40" s="293"/>
      <c r="VLB40" s="293"/>
      <c r="VLC40" s="293"/>
      <c r="VLD40" s="293"/>
      <c r="VLE40" s="293"/>
      <c r="VLF40" s="293"/>
      <c r="VLG40" s="293"/>
      <c r="VLH40" s="293"/>
      <c r="VLI40" s="293"/>
      <c r="VLJ40" s="293"/>
      <c r="VLK40" s="293"/>
      <c r="VLL40" s="293"/>
      <c r="VLM40" s="293"/>
      <c r="VLN40" s="293"/>
      <c r="VLO40" s="293"/>
      <c r="VLP40" s="293"/>
      <c r="VLQ40" s="293"/>
      <c r="VLR40" s="293"/>
      <c r="VLS40" s="293"/>
      <c r="VLT40" s="293"/>
      <c r="VLU40" s="293"/>
      <c r="VLV40" s="293"/>
      <c r="VLW40" s="293"/>
      <c r="VLX40" s="293"/>
      <c r="VLY40" s="293"/>
      <c r="VLZ40" s="293"/>
      <c r="VMA40" s="293"/>
      <c r="VMB40" s="293"/>
      <c r="VMC40" s="293"/>
      <c r="VMD40" s="293"/>
      <c r="VME40" s="293"/>
      <c r="VMF40" s="293"/>
      <c r="VMG40" s="293"/>
      <c r="VMH40" s="293"/>
      <c r="VMI40" s="293"/>
      <c r="VMJ40" s="293"/>
      <c r="VMK40" s="293"/>
      <c r="VML40" s="293"/>
      <c r="VMM40" s="293"/>
      <c r="VMN40" s="293"/>
      <c r="VMO40" s="293"/>
      <c r="VMP40" s="293"/>
      <c r="VMQ40" s="293"/>
      <c r="VMR40" s="293"/>
      <c r="VMS40" s="293"/>
      <c r="VMT40" s="293"/>
      <c r="VMU40" s="293"/>
      <c r="VMV40" s="293"/>
      <c r="VMW40" s="293"/>
      <c r="VMX40" s="293"/>
      <c r="VMY40" s="293"/>
      <c r="VMZ40" s="293"/>
      <c r="VNA40" s="293"/>
      <c r="VNB40" s="293"/>
      <c r="VNC40" s="293"/>
      <c r="VND40" s="293"/>
      <c r="VNE40" s="293"/>
      <c r="VNF40" s="293"/>
      <c r="VNG40" s="293"/>
      <c r="VNH40" s="293"/>
      <c r="VNI40" s="293"/>
      <c r="VNJ40" s="293"/>
      <c r="VNK40" s="293"/>
      <c r="VNL40" s="293"/>
      <c r="VNM40" s="293"/>
      <c r="VNN40" s="293"/>
      <c r="VNO40" s="293"/>
      <c r="VNP40" s="293"/>
      <c r="VNQ40" s="293"/>
      <c r="VNR40" s="293"/>
      <c r="VNS40" s="293"/>
      <c r="VNT40" s="293"/>
      <c r="VNU40" s="293"/>
      <c r="VNV40" s="293"/>
      <c r="VNW40" s="293"/>
      <c r="VNX40" s="293"/>
      <c r="VNY40" s="293"/>
      <c r="VNZ40" s="293"/>
      <c r="VOA40" s="293"/>
      <c r="VOB40" s="293"/>
      <c r="VOC40" s="293"/>
      <c r="VOD40" s="293"/>
      <c r="VOE40" s="293"/>
      <c r="VOF40" s="293"/>
      <c r="VOG40" s="293"/>
      <c r="VOH40" s="293"/>
      <c r="VOI40" s="293"/>
      <c r="VOJ40" s="293"/>
      <c r="VOK40" s="293"/>
      <c r="VOL40" s="293"/>
      <c r="VOM40" s="293"/>
      <c r="VON40" s="293"/>
      <c r="VOO40" s="293"/>
      <c r="VOP40" s="293"/>
      <c r="VOQ40" s="293"/>
      <c r="VOR40" s="293"/>
      <c r="VOS40" s="293"/>
      <c r="VOT40" s="293"/>
      <c r="VOU40" s="293"/>
      <c r="VOV40" s="293"/>
      <c r="VOW40" s="293"/>
      <c r="VOX40" s="293"/>
      <c r="VOY40" s="293"/>
      <c r="VOZ40" s="293"/>
      <c r="VPA40" s="293"/>
      <c r="VPB40" s="293"/>
      <c r="VPC40" s="293"/>
      <c r="VPD40" s="293"/>
      <c r="VPE40" s="293"/>
      <c r="VPF40" s="293"/>
      <c r="VPG40" s="293"/>
      <c r="VPH40" s="293"/>
      <c r="VPI40" s="293"/>
      <c r="VPJ40" s="293"/>
      <c r="VPK40" s="293"/>
      <c r="VPL40" s="293"/>
      <c r="VPM40" s="293"/>
      <c r="VPN40" s="293"/>
      <c r="VPO40" s="293"/>
      <c r="VPP40" s="293"/>
      <c r="VPQ40" s="293"/>
      <c r="VPR40" s="293"/>
      <c r="VPS40" s="293"/>
      <c r="VPT40" s="293"/>
      <c r="VPU40" s="293"/>
      <c r="VPV40" s="293"/>
      <c r="VPW40" s="293"/>
      <c r="VPX40" s="293"/>
      <c r="VPY40" s="293"/>
      <c r="VPZ40" s="293"/>
      <c r="VQA40" s="293"/>
      <c r="VQB40" s="293"/>
      <c r="VQC40" s="293"/>
      <c r="VQD40" s="293"/>
      <c r="VQE40" s="293"/>
      <c r="VQF40" s="293"/>
      <c r="VQG40" s="293"/>
      <c r="VQH40" s="293"/>
      <c r="VQI40" s="293"/>
      <c r="VQJ40" s="293"/>
      <c r="VQK40" s="293"/>
      <c r="VQL40" s="293"/>
      <c r="VQM40" s="293"/>
      <c r="VQN40" s="293"/>
      <c r="VQO40" s="293"/>
      <c r="VQP40" s="293"/>
      <c r="VQQ40" s="293"/>
      <c r="VQR40" s="293"/>
      <c r="VQS40" s="293"/>
      <c r="VQT40" s="293"/>
      <c r="VQU40" s="293"/>
      <c r="VQV40" s="293"/>
      <c r="VQW40" s="293"/>
      <c r="VQX40" s="293"/>
      <c r="VQY40" s="293"/>
      <c r="VQZ40" s="293"/>
      <c r="VRA40" s="293"/>
      <c r="VRB40" s="293"/>
      <c r="VRC40" s="293"/>
      <c r="VRD40" s="293"/>
      <c r="VRE40" s="293"/>
      <c r="VRF40" s="293"/>
      <c r="VRG40" s="293"/>
      <c r="VRH40" s="293"/>
      <c r="VRI40" s="293"/>
      <c r="VRJ40" s="293"/>
      <c r="VRK40" s="293"/>
      <c r="VRL40" s="293"/>
      <c r="VRM40" s="293"/>
      <c r="VRN40" s="293"/>
      <c r="VRO40" s="293"/>
      <c r="VRP40" s="293"/>
      <c r="VRQ40" s="293"/>
      <c r="VRR40" s="293"/>
      <c r="VRS40" s="293"/>
      <c r="VRT40" s="293"/>
      <c r="VRU40" s="293"/>
      <c r="VRV40" s="293"/>
      <c r="VRW40" s="293"/>
      <c r="VRX40" s="293"/>
      <c r="VRY40" s="293"/>
      <c r="VRZ40" s="293"/>
      <c r="VSA40" s="293"/>
      <c r="VSB40" s="293"/>
      <c r="VSC40" s="293"/>
      <c r="VSD40" s="293"/>
      <c r="VSE40" s="293"/>
      <c r="VSF40" s="293"/>
      <c r="VSG40" s="293"/>
      <c r="VSH40" s="293"/>
      <c r="VSI40" s="293"/>
      <c r="VSJ40" s="293"/>
      <c r="VSK40" s="293"/>
      <c r="VSL40" s="293"/>
      <c r="VSM40" s="293"/>
      <c r="VSN40" s="293"/>
      <c r="VSO40" s="293"/>
      <c r="VSP40" s="293"/>
      <c r="VSQ40" s="293"/>
      <c r="VSR40" s="293"/>
      <c r="VSS40" s="293"/>
      <c r="VST40" s="293"/>
      <c r="VSU40" s="293"/>
      <c r="VSV40" s="293"/>
      <c r="VSW40" s="293"/>
      <c r="VSX40" s="293"/>
      <c r="VSY40" s="293"/>
      <c r="VSZ40" s="293"/>
      <c r="VTA40" s="293"/>
      <c r="VTB40" s="293"/>
      <c r="VTC40" s="293"/>
      <c r="VTD40" s="293"/>
      <c r="VTE40" s="293"/>
      <c r="VTF40" s="293"/>
      <c r="VTG40" s="293"/>
      <c r="VTH40" s="293"/>
      <c r="VTI40" s="293"/>
      <c r="VTJ40" s="293"/>
      <c r="VTK40" s="293"/>
      <c r="VTL40" s="293"/>
      <c r="VTM40" s="293"/>
      <c r="VTN40" s="293"/>
      <c r="VTO40" s="293"/>
      <c r="VTP40" s="293"/>
      <c r="VTQ40" s="293"/>
      <c r="VTR40" s="293"/>
      <c r="VTS40" s="293"/>
      <c r="VTT40" s="293"/>
      <c r="VTU40" s="293"/>
      <c r="VTV40" s="293"/>
      <c r="VTW40" s="293"/>
      <c r="VTX40" s="293"/>
      <c r="VTY40" s="293"/>
      <c r="VTZ40" s="293"/>
      <c r="VUA40" s="293"/>
      <c r="VUB40" s="293"/>
      <c r="VUC40" s="293"/>
      <c r="VUD40" s="293"/>
      <c r="VUE40" s="293"/>
      <c r="VUF40" s="293"/>
      <c r="VUG40" s="293"/>
      <c r="VUH40" s="293"/>
      <c r="VUI40" s="293"/>
      <c r="VUJ40" s="293"/>
      <c r="VUK40" s="293"/>
      <c r="VUL40" s="293"/>
      <c r="VUM40" s="293"/>
      <c r="VUN40" s="293"/>
      <c r="VUO40" s="293"/>
      <c r="VUP40" s="293"/>
      <c r="VUQ40" s="293"/>
      <c r="VUR40" s="293"/>
      <c r="VUS40" s="293"/>
      <c r="VUT40" s="293"/>
      <c r="VUU40" s="293"/>
      <c r="VUV40" s="293"/>
      <c r="VUW40" s="293"/>
      <c r="VUX40" s="293"/>
      <c r="VUY40" s="293"/>
      <c r="VUZ40" s="293"/>
      <c r="VVA40" s="293"/>
      <c r="VVB40" s="293"/>
      <c r="VVC40" s="293"/>
      <c r="VVD40" s="293"/>
      <c r="VVE40" s="293"/>
      <c r="VVF40" s="293"/>
      <c r="VVG40" s="293"/>
      <c r="VVH40" s="293"/>
      <c r="VVI40" s="293"/>
      <c r="VVJ40" s="293"/>
      <c r="VVK40" s="293"/>
      <c r="VVL40" s="293"/>
      <c r="VVM40" s="293"/>
      <c r="VVN40" s="293"/>
      <c r="VVO40" s="293"/>
      <c r="VVP40" s="293"/>
      <c r="VVQ40" s="293"/>
      <c r="VVR40" s="293"/>
      <c r="VVS40" s="293"/>
      <c r="VVT40" s="293"/>
      <c r="VVU40" s="293"/>
      <c r="VVV40" s="293"/>
      <c r="VVW40" s="293"/>
      <c r="VVX40" s="293"/>
      <c r="VVY40" s="293"/>
      <c r="VVZ40" s="293"/>
      <c r="VWA40" s="293"/>
      <c r="VWB40" s="293"/>
      <c r="VWC40" s="293"/>
      <c r="VWD40" s="293"/>
      <c r="VWE40" s="293"/>
      <c r="VWF40" s="293"/>
      <c r="VWG40" s="293"/>
      <c r="VWH40" s="293"/>
      <c r="VWI40" s="293"/>
      <c r="VWJ40" s="293"/>
      <c r="VWK40" s="293"/>
      <c r="VWL40" s="293"/>
      <c r="VWM40" s="293"/>
      <c r="VWN40" s="293"/>
      <c r="VWO40" s="293"/>
      <c r="VWP40" s="293"/>
      <c r="VWQ40" s="293"/>
      <c r="VWR40" s="293"/>
      <c r="VWS40" s="293"/>
      <c r="VWT40" s="293"/>
      <c r="VWU40" s="293"/>
      <c r="VWV40" s="293"/>
      <c r="VWW40" s="293"/>
      <c r="VWX40" s="293"/>
      <c r="VWY40" s="293"/>
      <c r="VWZ40" s="293"/>
      <c r="VXA40" s="293"/>
      <c r="VXB40" s="293"/>
      <c r="VXC40" s="293"/>
      <c r="VXD40" s="293"/>
      <c r="VXE40" s="293"/>
      <c r="VXF40" s="293"/>
      <c r="VXG40" s="293"/>
      <c r="VXH40" s="293"/>
      <c r="VXI40" s="293"/>
      <c r="VXJ40" s="293"/>
      <c r="VXK40" s="293"/>
      <c r="VXL40" s="293"/>
      <c r="VXM40" s="293"/>
      <c r="VXN40" s="293"/>
      <c r="VXO40" s="293"/>
      <c r="VXP40" s="293"/>
      <c r="VXQ40" s="293"/>
      <c r="VXR40" s="293"/>
      <c r="VXS40" s="293"/>
      <c r="VXT40" s="293"/>
      <c r="VXU40" s="293"/>
      <c r="VXV40" s="293"/>
      <c r="VXW40" s="293"/>
      <c r="VXX40" s="293"/>
      <c r="VXY40" s="293"/>
      <c r="VXZ40" s="293"/>
      <c r="VYA40" s="293"/>
      <c r="VYB40" s="293"/>
      <c r="VYC40" s="293"/>
      <c r="VYD40" s="293"/>
      <c r="VYE40" s="293"/>
      <c r="VYF40" s="293"/>
      <c r="VYG40" s="293"/>
      <c r="VYH40" s="293"/>
      <c r="VYI40" s="293"/>
      <c r="VYJ40" s="293"/>
      <c r="VYK40" s="293"/>
      <c r="VYL40" s="293"/>
      <c r="VYM40" s="293"/>
      <c r="VYN40" s="293"/>
      <c r="VYO40" s="293"/>
      <c r="VYP40" s="293"/>
      <c r="VYQ40" s="293"/>
      <c r="VYR40" s="293"/>
      <c r="VYS40" s="293"/>
      <c r="VYT40" s="293"/>
      <c r="VYU40" s="293"/>
      <c r="VYV40" s="293"/>
      <c r="VYW40" s="293"/>
      <c r="VYX40" s="293"/>
      <c r="VYY40" s="293"/>
      <c r="VYZ40" s="293"/>
      <c r="VZA40" s="293"/>
      <c r="VZB40" s="293"/>
      <c r="VZC40" s="293"/>
      <c r="VZD40" s="293"/>
      <c r="VZE40" s="293"/>
      <c r="VZF40" s="293"/>
      <c r="VZG40" s="293"/>
      <c r="VZH40" s="293"/>
      <c r="VZI40" s="293"/>
      <c r="VZJ40" s="293"/>
      <c r="VZK40" s="293"/>
      <c r="VZL40" s="293"/>
      <c r="VZM40" s="293"/>
      <c r="VZN40" s="293"/>
      <c r="VZO40" s="293"/>
      <c r="VZP40" s="293"/>
      <c r="VZQ40" s="293"/>
      <c r="VZR40" s="293"/>
      <c r="VZS40" s="293"/>
      <c r="VZT40" s="293"/>
      <c r="VZU40" s="293"/>
      <c r="VZV40" s="293"/>
      <c r="VZW40" s="293"/>
      <c r="VZX40" s="293"/>
      <c r="VZY40" s="293"/>
      <c r="VZZ40" s="293"/>
      <c r="WAA40" s="293"/>
      <c r="WAB40" s="293"/>
      <c r="WAC40" s="293"/>
      <c r="WAD40" s="293"/>
      <c r="WAE40" s="293"/>
      <c r="WAF40" s="293"/>
      <c r="WAG40" s="293"/>
      <c r="WAH40" s="293"/>
      <c r="WAI40" s="293"/>
      <c r="WAJ40" s="293"/>
      <c r="WAK40" s="293"/>
      <c r="WAL40" s="293"/>
      <c r="WAM40" s="293"/>
      <c r="WAN40" s="293"/>
      <c r="WAO40" s="293"/>
      <c r="WAP40" s="293"/>
      <c r="WAQ40" s="293"/>
      <c r="WAR40" s="293"/>
      <c r="WAS40" s="293"/>
      <c r="WAT40" s="293"/>
      <c r="WAU40" s="293"/>
      <c r="WAV40" s="293"/>
      <c r="WAW40" s="293"/>
      <c r="WAX40" s="293"/>
      <c r="WAY40" s="293"/>
      <c r="WAZ40" s="293"/>
      <c r="WBA40" s="293"/>
      <c r="WBB40" s="293"/>
      <c r="WBC40" s="293"/>
      <c r="WBD40" s="293"/>
      <c r="WBE40" s="293"/>
      <c r="WBF40" s="293"/>
      <c r="WBG40" s="293"/>
      <c r="WBH40" s="293"/>
      <c r="WBI40" s="293"/>
      <c r="WBJ40" s="293"/>
      <c r="WBK40" s="293"/>
      <c r="WBL40" s="293"/>
      <c r="WBM40" s="293"/>
      <c r="WBN40" s="293"/>
      <c r="WBO40" s="293"/>
      <c r="WBP40" s="293"/>
      <c r="WBQ40" s="293"/>
      <c r="WBR40" s="293"/>
      <c r="WBS40" s="293"/>
      <c r="WBT40" s="293"/>
      <c r="WBU40" s="293"/>
      <c r="WBV40" s="293"/>
      <c r="WBW40" s="293"/>
      <c r="WBX40" s="293"/>
      <c r="WBY40" s="293"/>
      <c r="WBZ40" s="293"/>
      <c r="WCA40" s="293"/>
      <c r="WCB40" s="293"/>
      <c r="WCC40" s="293"/>
      <c r="WCD40" s="293"/>
      <c r="WCE40" s="293"/>
      <c r="WCF40" s="293"/>
      <c r="WCG40" s="293"/>
      <c r="WCH40" s="293"/>
      <c r="WCI40" s="293"/>
      <c r="WCJ40" s="293"/>
      <c r="WCK40" s="293"/>
      <c r="WCL40" s="293"/>
      <c r="WCM40" s="293"/>
      <c r="WCN40" s="293"/>
      <c r="WCO40" s="293"/>
      <c r="WCP40" s="293"/>
      <c r="WCQ40" s="293"/>
      <c r="WCR40" s="293"/>
      <c r="WCS40" s="293"/>
      <c r="WCT40" s="293"/>
      <c r="WCU40" s="293"/>
      <c r="WCV40" s="293"/>
      <c r="WCW40" s="293"/>
      <c r="WCX40" s="293"/>
      <c r="WCY40" s="293"/>
      <c r="WCZ40" s="293"/>
      <c r="WDA40" s="293"/>
      <c r="WDB40" s="293"/>
      <c r="WDC40" s="293"/>
      <c r="WDD40" s="293"/>
      <c r="WDE40" s="293"/>
      <c r="WDF40" s="293"/>
      <c r="WDG40" s="293"/>
      <c r="WDH40" s="293"/>
      <c r="WDI40" s="293"/>
      <c r="WDJ40" s="293"/>
      <c r="WDK40" s="293"/>
      <c r="WDL40" s="293"/>
      <c r="WDM40" s="293"/>
      <c r="WDN40" s="293"/>
      <c r="WDO40" s="293"/>
      <c r="WDP40" s="293"/>
      <c r="WDQ40" s="293"/>
      <c r="WDR40" s="293"/>
      <c r="WDS40" s="293"/>
      <c r="WDT40" s="293"/>
      <c r="WDU40" s="293"/>
      <c r="WDV40" s="293"/>
      <c r="WDW40" s="293"/>
      <c r="WDX40" s="293"/>
      <c r="WDY40" s="293"/>
      <c r="WDZ40" s="293"/>
      <c r="WEA40" s="293"/>
      <c r="WEB40" s="293"/>
      <c r="WEC40" s="293"/>
      <c r="WED40" s="293"/>
      <c r="WEE40" s="293"/>
      <c r="WEF40" s="293"/>
      <c r="WEG40" s="293"/>
      <c r="WEH40" s="293"/>
      <c r="WEI40" s="293"/>
      <c r="WEJ40" s="293"/>
      <c r="WEK40" s="293"/>
      <c r="WEL40" s="293"/>
      <c r="WEM40" s="293"/>
      <c r="WEN40" s="293"/>
      <c r="WEO40" s="293"/>
      <c r="WEP40" s="293"/>
      <c r="WEQ40" s="293"/>
      <c r="WER40" s="293"/>
      <c r="WES40" s="293"/>
      <c r="WET40" s="293"/>
      <c r="WEU40" s="293"/>
      <c r="WEV40" s="293"/>
      <c r="WEW40" s="293"/>
      <c r="WEX40" s="293"/>
      <c r="WEY40" s="293"/>
      <c r="WEZ40" s="293"/>
      <c r="WFA40" s="293"/>
      <c r="WFB40" s="293"/>
      <c r="WFC40" s="293"/>
      <c r="WFD40" s="293"/>
      <c r="WFE40" s="293"/>
      <c r="WFF40" s="293"/>
      <c r="WFG40" s="293"/>
      <c r="WFH40" s="293"/>
      <c r="WFI40" s="293"/>
      <c r="WFJ40" s="293"/>
      <c r="WFK40" s="293"/>
      <c r="WFL40" s="293"/>
      <c r="WFM40" s="293"/>
      <c r="WFN40" s="293"/>
      <c r="WFO40" s="293"/>
      <c r="WFP40" s="293"/>
      <c r="WFQ40" s="293"/>
      <c r="WFR40" s="293"/>
      <c r="WFS40" s="293"/>
      <c r="WFT40" s="293"/>
      <c r="WFU40" s="293"/>
      <c r="WFV40" s="293"/>
      <c r="WFW40" s="293"/>
      <c r="WFX40" s="293"/>
      <c r="WFY40" s="293"/>
      <c r="WFZ40" s="293"/>
      <c r="WGA40" s="293"/>
      <c r="WGB40" s="293"/>
      <c r="WGC40" s="293"/>
      <c r="WGD40" s="293"/>
      <c r="WGE40" s="293"/>
      <c r="WGF40" s="293"/>
      <c r="WGG40" s="293"/>
      <c r="WGH40" s="293"/>
      <c r="WGI40" s="293"/>
      <c r="WGJ40" s="293"/>
      <c r="WGK40" s="293"/>
      <c r="WGL40" s="293"/>
      <c r="WGM40" s="293"/>
      <c r="WGN40" s="293"/>
      <c r="WGO40" s="293"/>
      <c r="WGP40" s="293"/>
      <c r="WGQ40" s="293"/>
      <c r="WGR40" s="293"/>
      <c r="WGS40" s="293"/>
      <c r="WGT40" s="293"/>
      <c r="WGU40" s="293"/>
      <c r="WGV40" s="293"/>
      <c r="WGW40" s="293"/>
      <c r="WGX40" s="293"/>
      <c r="WGY40" s="293"/>
      <c r="WGZ40" s="293"/>
      <c r="WHA40" s="293"/>
      <c r="WHB40" s="293"/>
      <c r="WHC40" s="293"/>
      <c r="WHD40" s="293"/>
      <c r="WHE40" s="293"/>
      <c r="WHF40" s="293"/>
      <c r="WHG40" s="293"/>
      <c r="WHH40" s="293"/>
      <c r="WHI40" s="293"/>
      <c r="WHJ40" s="293"/>
      <c r="WHK40" s="293"/>
      <c r="WHL40" s="293"/>
      <c r="WHM40" s="293"/>
      <c r="WHN40" s="293"/>
      <c r="WHO40" s="293"/>
      <c r="WHP40" s="293"/>
      <c r="WHQ40" s="293"/>
      <c r="WHR40" s="293"/>
      <c r="WHS40" s="293"/>
      <c r="WHT40" s="293"/>
      <c r="WHU40" s="293"/>
      <c r="WHV40" s="293"/>
      <c r="WHW40" s="293"/>
      <c r="WHX40" s="293"/>
      <c r="WHY40" s="293"/>
      <c r="WHZ40" s="293"/>
      <c r="WIA40" s="293"/>
      <c r="WIB40" s="293"/>
      <c r="WIC40" s="293"/>
      <c r="WID40" s="293"/>
      <c r="WIE40" s="293"/>
      <c r="WIF40" s="293"/>
      <c r="WIG40" s="293"/>
      <c r="WIH40" s="293"/>
      <c r="WII40" s="293"/>
      <c r="WIJ40" s="293"/>
      <c r="WIK40" s="293"/>
      <c r="WIL40" s="293"/>
      <c r="WIM40" s="293"/>
      <c r="WIN40" s="293"/>
      <c r="WIO40" s="293"/>
      <c r="WIP40" s="293"/>
      <c r="WIQ40" s="293"/>
      <c r="WIR40" s="293"/>
      <c r="WIS40" s="293"/>
      <c r="WIT40" s="293"/>
      <c r="WIU40" s="293"/>
      <c r="WIV40" s="293"/>
      <c r="WIW40" s="293"/>
      <c r="WIX40" s="293"/>
      <c r="WIY40" s="293"/>
      <c r="WIZ40" s="293"/>
      <c r="WJA40" s="293"/>
      <c r="WJB40" s="293"/>
      <c r="WJC40" s="293"/>
      <c r="WJD40" s="293"/>
      <c r="WJE40" s="293"/>
      <c r="WJF40" s="293"/>
      <c r="WJG40" s="293"/>
      <c r="WJH40" s="293"/>
      <c r="WJI40" s="293"/>
      <c r="WJJ40" s="293"/>
      <c r="WJK40" s="293"/>
      <c r="WJL40" s="293"/>
      <c r="WJM40" s="293"/>
      <c r="WJN40" s="293"/>
      <c r="WJO40" s="293"/>
      <c r="WJP40" s="293"/>
      <c r="WJQ40" s="293"/>
      <c r="WJR40" s="293"/>
      <c r="WJS40" s="293"/>
      <c r="WJT40" s="293"/>
      <c r="WJU40" s="293"/>
      <c r="WJV40" s="293"/>
      <c r="WJW40" s="293"/>
      <c r="WJX40" s="293"/>
      <c r="WJY40" s="293"/>
      <c r="WJZ40" s="293"/>
      <c r="WKA40" s="293"/>
      <c r="WKB40" s="293"/>
      <c r="WKC40" s="293"/>
      <c r="WKD40" s="293"/>
      <c r="WKE40" s="293"/>
      <c r="WKF40" s="293"/>
      <c r="WKG40" s="293"/>
      <c r="WKH40" s="293"/>
      <c r="WKI40" s="293"/>
      <c r="WKJ40" s="293"/>
      <c r="WKK40" s="293"/>
      <c r="WKL40" s="293"/>
      <c r="WKM40" s="293"/>
      <c r="WKN40" s="293"/>
      <c r="WKO40" s="293"/>
      <c r="WKP40" s="293"/>
      <c r="WKQ40" s="293"/>
      <c r="WKR40" s="293"/>
      <c r="WKS40" s="293"/>
      <c r="WKT40" s="293"/>
      <c r="WKU40" s="293"/>
      <c r="WKV40" s="293"/>
      <c r="WKW40" s="293"/>
      <c r="WKX40" s="293"/>
      <c r="WKY40" s="293"/>
      <c r="WKZ40" s="293"/>
      <c r="WLA40" s="293"/>
      <c r="WLB40" s="293"/>
      <c r="WLC40" s="293"/>
      <c r="WLD40" s="293"/>
      <c r="WLE40" s="293"/>
      <c r="WLF40" s="293"/>
      <c r="WLG40" s="293"/>
      <c r="WLH40" s="293"/>
      <c r="WLI40" s="293"/>
      <c r="WLJ40" s="293"/>
      <c r="WLK40" s="293"/>
      <c r="WLL40" s="293"/>
      <c r="WLM40" s="293"/>
      <c r="WLN40" s="293"/>
      <c r="WLO40" s="293"/>
      <c r="WLP40" s="293"/>
      <c r="WLQ40" s="293"/>
      <c r="WLR40" s="293"/>
      <c r="WLS40" s="293"/>
      <c r="WLT40" s="293"/>
      <c r="WLU40" s="293"/>
      <c r="WLV40" s="293"/>
      <c r="WLW40" s="293"/>
      <c r="WLX40" s="293"/>
      <c r="WLY40" s="293"/>
      <c r="WLZ40" s="293"/>
      <c r="WMA40" s="293"/>
      <c r="WMB40" s="293"/>
      <c r="WMC40" s="293"/>
      <c r="WMD40" s="293"/>
      <c r="WME40" s="293"/>
      <c r="WMF40" s="293"/>
      <c r="WMG40" s="293"/>
      <c r="WMH40" s="293"/>
      <c r="WMI40" s="293"/>
      <c r="WMJ40" s="293"/>
      <c r="WMK40" s="293"/>
      <c r="WML40" s="293"/>
      <c r="WMM40" s="293"/>
      <c r="WMN40" s="293"/>
      <c r="WMO40" s="293"/>
      <c r="WMP40" s="293"/>
      <c r="WMQ40" s="293"/>
      <c r="WMR40" s="293"/>
      <c r="WMS40" s="293"/>
      <c r="WMT40" s="293"/>
      <c r="WMU40" s="293"/>
      <c r="WMV40" s="293"/>
      <c r="WMW40" s="293"/>
      <c r="WMX40" s="293"/>
      <c r="WMY40" s="293"/>
      <c r="WMZ40" s="293"/>
      <c r="WNA40" s="293"/>
      <c r="WNB40" s="293"/>
      <c r="WNC40" s="293"/>
      <c r="WND40" s="293"/>
      <c r="WNE40" s="293"/>
      <c r="WNF40" s="293"/>
      <c r="WNG40" s="293"/>
      <c r="WNH40" s="293"/>
      <c r="WNI40" s="293"/>
      <c r="WNJ40" s="293"/>
      <c r="WNK40" s="293"/>
      <c r="WNL40" s="293"/>
      <c r="WNM40" s="293"/>
      <c r="WNN40" s="293"/>
      <c r="WNO40" s="293"/>
      <c r="WNP40" s="293"/>
      <c r="WNQ40" s="293"/>
      <c r="WNR40" s="293"/>
      <c r="WNS40" s="293"/>
      <c r="WNT40" s="293"/>
      <c r="WNU40" s="293"/>
      <c r="WNV40" s="293"/>
      <c r="WNW40" s="293"/>
      <c r="WNX40" s="293"/>
      <c r="WNY40" s="293"/>
      <c r="WNZ40" s="293"/>
      <c r="WOA40" s="293"/>
      <c r="WOB40" s="293"/>
      <c r="WOC40" s="293"/>
      <c r="WOD40" s="293"/>
      <c r="WOE40" s="293"/>
      <c r="WOF40" s="293"/>
      <c r="WOG40" s="293"/>
      <c r="WOH40" s="293"/>
      <c r="WOI40" s="293"/>
      <c r="WOJ40" s="293"/>
      <c r="WOK40" s="293"/>
      <c r="WOL40" s="293"/>
      <c r="WOM40" s="293"/>
      <c r="WON40" s="293"/>
      <c r="WOO40" s="293"/>
      <c r="WOP40" s="293"/>
      <c r="WOQ40" s="293"/>
      <c r="WOR40" s="293"/>
      <c r="WOS40" s="293"/>
      <c r="WOT40" s="293"/>
      <c r="WOU40" s="293"/>
      <c r="WOV40" s="293"/>
      <c r="WOW40" s="293"/>
      <c r="WOX40" s="293"/>
      <c r="WOY40" s="293"/>
      <c r="WOZ40" s="293"/>
      <c r="WPA40" s="293"/>
      <c r="WPB40" s="293"/>
      <c r="WPC40" s="293"/>
      <c r="WPD40" s="293"/>
      <c r="WPE40" s="293"/>
      <c r="WPF40" s="293"/>
      <c r="WPG40" s="293"/>
      <c r="WPH40" s="293"/>
      <c r="WPI40" s="293"/>
      <c r="WPJ40" s="293"/>
      <c r="WPK40" s="293"/>
      <c r="WPL40" s="293"/>
      <c r="WPM40" s="293"/>
      <c r="WPN40" s="293"/>
      <c r="WPO40" s="293"/>
      <c r="WPP40" s="293"/>
      <c r="WPQ40" s="293"/>
      <c r="WPR40" s="293"/>
      <c r="WPS40" s="293"/>
      <c r="WPT40" s="293"/>
      <c r="WPU40" s="293"/>
      <c r="WPV40" s="293"/>
      <c r="WPW40" s="293"/>
      <c r="WPX40" s="293"/>
      <c r="WPY40" s="293"/>
      <c r="WPZ40" s="293"/>
      <c r="WQA40" s="293"/>
      <c r="WQB40" s="293"/>
      <c r="WQC40" s="293"/>
      <c r="WQD40" s="293"/>
      <c r="WQE40" s="293"/>
      <c r="WQF40" s="293"/>
      <c r="WQG40" s="293"/>
      <c r="WQH40" s="293"/>
      <c r="WQI40" s="293"/>
      <c r="WQJ40" s="293"/>
      <c r="WQK40" s="293"/>
      <c r="WQL40" s="293"/>
      <c r="WQM40" s="293"/>
      <c r="WQN40" s="293"/>
      <c r="WQO40" s="293"/>
      <c r="WQP40" s="293"/>
      <c r="WQQ40" s="293"/>
      <c r="WQR40" s="293"/>
      <c r="WQS40" s="293"/>
      <c r="WQT40" s="293"/>
      <c r="WQU40" s="293"/>
      <c r="WQV40" s="293"/>
      <c r="WQW40" s="293"/>
      <c r="WQX40" s="293"/>
      <c r="WQY40" s="293"/>
      <c r="WQZ40" s="293"/>
      <c r="WRA40" s="293"/>
      <c r="WRB40" s="293"/>
      <c r="WRC40" s="293"/>
      <c r="WRD40" s="293"/>
      <c r="WRE40" s="293"/>
      <c r="WRF40" s="293"/>
      <c r="WRG40" s="293"/>
      <c r="WRH40" s="293"/>
      <c r="WRI40" s="293"/>
      <c r="WRJ40" s="293"/>
      <c r="WRK40" s="293"/>
      <c r="WRL40" s="293"/>
      <c r="WRM40" s="293"/>
      <c r="WRN40" s="293"/>
      <c r="WRO40" s="293"/>
      <c r="WRP40" s="293"/>
      <c r="WRQ40" s="293"/>
      <c r="WRR40" s="293"/>
      <c r="WRS40" s="293"/>
      <c r="WRT40" s="293"/>
      <c r="WRU40" s="293"/>
      <c r="WRV40" s="293"/>
      <c r="WRW40" s="293"/>
      <c r="WRX40" s="293"/>
      <c r="WRY40" s="293"/>
      <c r="WRZ40" s="293"/>
      <c r="WSA40" s="293"/>
      <c r="WSB40" s="293"/>
      <c r="WSC40" s="293"/>
      <c r="WSD40" s="293"/>
      <c r="WSE40" s="293"/>
      <c r="WSF40" s="293"/>
      <c r="WSG40" s="293"/>
      <c r="WSH40" s="293"/>
      <c r="WSI40" s="293"/>
      <c r="WSJ40" s="293"/>
      <c r="WSK40" s="293"/>
      <c r="WSL40" s="293"/>
      <c r="WSM40" s="293"/>
      <c r="WSN40" s="293"/>
      <c r="WSO40" s="293"/>
      <c r="WSP40" s="293"/>
      <c r="WSQ40" s="293"/>
      <c r="WSR40" s="293"/>
      <c r="WSS40" s="293"/>
      <c r="WST40" s="293"/>
      <c r="WSU40" s="293"/>
      <c r="WSV40" s="293"/>
      <c r="WSW40" s="293"/>
      <c r="WSX40" s="293"/>
      <c r="WSY40" s="293"/>
      <c r="WSZ40" s="293"/>
      <c r="WTA40" s="293"/>
      <c r="WTB40" s="293"/>
      <c r="WTC40" s="293"/>
      <c r="WTD40" s="293"/>
      <c r="WTE40" s="293"/>
      <c r="WTF40" s="293"/>
      <c r="WTG40" s="293"/>
      <c r="WTH40" s="293"/>
      <c r="WTI40" s="293"/>
      <c r="WTJ40" s="293"/>
      <c r="WTK40" s="293"/>
      <c r="WTL40" s="293"/>
      <c r="WTM40" s="293"/>
      <c r="WTN40" s="293"/>
      <c r="WTO40" s="293"/>
      <c r="WTP40" s="293"/>
      <c r="WTQ40" s="293"/>
      <c r="WTR40" s="293"/>
      <c r="WTS40" s="293"/>
      <c r="WTT40" s="293"/>
      <c r="WTU40" s="293"/>
      <c r="WTV40" s="293"/>
      <c r="WTW40" s="293"/>
      <c r="WTX40" s="293"/>
      <c r="WTY40" s="293"/>
      <c r="WTZ40" s="293"/>
      <c r="WUA40" s="293"/>
      <c r="WUB40" s="293"/>
      <c r="WUC40" s="293"/>
      <c r="WUD40" s="293"/>
      <c r="WUE40" s="293"/>
      <c r="WUF40" s="293"/>
      <c r="WUG40" s="293"/>
      <c r="WUH40" s="293"/>
      <c r="WUI40" s="293"/>
      <c r="WUJ40" s="293"/>
      <c r="WUK40" s="293"/>
      <c r="WUL40" s="293"/>
      <c r="WUM40" s="293"/>
      <c r="WUN40" s="293"/>
      <c r="WUO40" s="293"/>
      <c r="WUP40" s="293"/>
      <c r="WUQ40" s="293"/>
      <c r="WUR40" s="293"/>
      <c r="WUS40" s="293"/>
      <c r="WUT40" s="293"/>
      <c r="WUU40" s="293"/>
      <c r="WUV40" s="293"/>
      <c r="WUW40" s="293"/>
      <c r="WUX40" s="293"/>
      <c r="WUY40" s="293"/>
      <c r="WUZ40" s="293"/>
      <c r="WVA40" s="293"/>
      <c r="WVB40" s="293"/>
      <c r="WVC40" s="293"/>
      <c r="WVD40" s="293"/>
      <c r="WVE40" s="293"/>
      <c r="WVF40" s="293"/>
      <c r="WVG40" s="293"/>
      <c r="WVH40" s="293"/>
      <c r="WVI40" s="293"/>
      <c r="WVJ40" s="293"/>
      <c r="WVK40" s="293"/>
      <c r="WVL40" s="293"/>
      <c r="WVM40" s="293"/>
      <c r="WVN40" s="293"/>
      <c r="WVO40" s="293"/>
      <c r="WVP40" s="293"/>
      <c r="WVQ40" s="293"/>
      <c r="WVR40" s="293"/>
      <c r="WVS40" s="293"/>
      <c r="WVT40" s="293"/>
      <c r="WVU40" s="293"/>
      <c r="WVV40" s="293"/>
      <c r="WVW40" s="293"/>
      <c r="WVX40" s="293"/>
      <c r="WVY40" s="293"/>
      <c r="WVZ40" s="293"/>
      <c r="WWA40" s="293"/>
      <c r="WWB40" s="293"/>
      <c r="WWC40" s="293"/>
      <c r="WWD40" s="293"/>
      <c r="WWE40" s="293"/>
      <c r="WWF40" s="293"/>
      <c r="WWG40" s="293"/>
      <c r="WWH40" s="293"/>
      <c r="WWI40" s="293"/>
      <c r="WWJ40" s="293"/>
      <c r="WWK40" s="293"/>
      <c r="WWL40" s="293"/>
      <c r="WWM40" s="293"/>
      <c r="WWN40" s="293"/>
      <c r="WWO40" s="293"/>
      <c r="WWP40" s="293"/>
      <c r="WWQ40" s="293"/>
      <c r="WWR40" s="293"/>
      <c r="WWS40" s="293"/>
      <c r="WWT40" s="293"/>
      <c r="WWU40" s="293"/>
      <c r="WWV40" s="293"/>
      <c r="WWW40" s="293"/>
      <c r="WWX40" s="293"/>
      <c r="WWY40" s="293"/>
      <c r="WWZ40" s="293"/>
      <c r="WXA40" s="293"/>
      <c r="WXB40" s="293"/>
      <c r="WXC40" s="293"/>
      <c r="WXD40" s="293"/>
      <c r="WXE40" s="293"/>
      <c r="WXF40" s="293"/>
      <c r="WXG40" s="293"/>
      <c r="WXH40" s="293"/>
      <c r="WXI40" s="293"/>
      <c r="WXJ40" s="293"/>
      <c r="WXK40" s="293"/>
      <c r="WXL40" s="293"/>
      <c r="WXM40" s="293"/>
      <c r="WXN40" s="293"/>
      <c r="WXO40" s="293"/>
      <c r="WXP40" s="293"/>
      <c r="WXQ40" s="293"/>
      <c r="WXR40" s="293"/>
      <c r="WXS40" s="293"/>
      <c r="WXT40" s="293"/>
      <c r="WXU40" s="293"/>
      <c r="WXV40" s="293"/>
      <c r="WXW40" s="293"/>
      <c r="WXX40" s="293"/>
      <c r="WXY40" s="293"/>
      <c r="WXZ40" s="293"/>
      <c r="WYA40" s="293"/>
      <c r="WYB40" s="293"/>
      <c r="WYC40" s="293"/>
      <c r="WYD40" s="293"/>
      <c r="WYE40" s="293"/>
      <c r="WYF40" s="293"/>
      <c r="WYG40" s="293"/>
      <c r="WYH40" s="293"/>
      <c r="WYI40" s="293"/>
      <c r="WYJ40" s="293"/>
      <c r="WYK40" s="293"/>
      <c r="WYL40" s="293"/>
      <c r="WYM40" s="293"/>
      <c r="WYN40" s="293"/>
      <c r="WYO40" s="293"/>
      <c r="WYP40" s="293"/>
      <c r="WYQ40" s="293"/>
      <c r="WYR40" s="293"/>
      <c r="WYS40" s="293"/>
      <c r="WYT40" s="293"/>
      <c r="WYU40" s="293"/>
      <c r="WYV40" s="293"/>
      <c r="WYW40" s="293"/>
      <c r="WYX40" s="293"/>
      <c r="WYY40" s="293"/>
      <c r="WYZ40" s="293"/>
      <c r="WZA40" s="293"/>
      <c r="WZB40" s="293"/>
      <c r="WZC40" s="293"/>
      <c r="WZD40" s="293"/>
      <c r="WZE40" s="293"/>
      <c r="WZF40" s="293"/>
      <c r="WZG40" s="293"/>
      <c r="WZH40" s="293"/>
      <c r="WZI40" s="293"/>
      <c r="WZJ40" s="293"/>
      <c r="WZK40" s="293"/>
      <c r="WZL40" s="293"/>
      <c r="WZM40" s="293"/>
      <c r="WZN40" s="293"/>
      <c r="WZO40" s="293"/>
      <c r="WZP40" s="293"/>
      <c r="WZQ40" s="293"/>
      <c r="WZR40" s="293"/>
      <c r="WZS40" s="293"/>
      <c r="WZT40" s="293"/>
      <c r="WZU40" s="293"/>
      <c r="WZV40" s="293"/>
      <c r="WZW40" s="293"/>
      <c r="WZX40" s="293"/>
      <c r="WZY40" s="293"/>
      <c r="WZZ40" s="293"/>
      <c r="XAA40" s="293"/>
      <c r="XAB40" s="293"/>
      <c r="XAC40" s="293"/>
      <c r="XAD40" s="293"/>
      <c r="XAE40" s="293"/>
      <c r="XAF40" s="293"/>
      <c r="XAG40" s="293"/>
      <c r="XAH40" s="293"/>
      <c r="XAI40" s="293"/>
      <c r="XAJ40" s="293"/>
      <c r="XAK40" s="293"/>
      <c r="XAL40" s="293"/>
      <c r="XAM40" s="293"/>
      <c r="XAN40" s="293"/>
      <c r="XAO40" s="293"/>
      <c r="XAP40" s="293"/>
      <c r="XAQ40" s="293"/>
      <c r="XAR40" s="293"/>
      <c r="XAS40" s="293"/>
      <c r="XAT40" s="293"/>
      <c r="XAU40" s="293"/>
      <c r="XAV40" s="293"/>
      <c r="XAW40" s="293"/>
      <c r="XAX40" s="293"/>
      <c r="XAY40" s="293"/>
      <c r="XAZ40" s="293"/>
      <c r="XBA40" s="293"/>
      <c r="XBB40" s="293"/>
      <c r="XBC40" s="293"/>
      <c r="XBD40" s="293"/>
      <c r="XBE40" s="293"/>
      <c r="XBF40" s="293"/>
      <c r="XBG40" s="293"/>
      <c r="XBH40" s="293"/>
      <c r="XBI40" s="293"/>
      <c r="XBJ40" s="293"/>
      <c r="XBK40" s="293"/>
      <c r="XBL40" s="293"/>
      <c r="XBM40" s="293"/>
      <c r="XBN40" s="293"/>
      <c r="XBO40" s="293"/>
      <c r="XBP40" s="293"/>
      <c r="XBQ40" s="293"/>
      <c r="XBR40" s="293"/>
      <c r="XBS40" s="293"/>
      <c r="XBT40" s="293"/>
      <c r="XBU40" s="293"/>
      <c r="XBV40" s="293"/>
      <c r="XBW40" s="293"/>
      <c r="XBX40" s="293"/>
      <c r="XBY40" s="293"/>
      <c r="XBZ40" s="293"/>
      <c r="XCA40" s="293"/>
      <c r="XCB40" s="293"/>
      <c r="XCC40" s="293"/>
      <c r="XCD40" s="293"/>
      <c r="XCE40" s="293"/>
      <c r="XCF40" s="293"/>
      <c r="XCG40" s="293"/>
      <c r="XCH40" s="293"/>
      <c r="XCI40" s="293"/>
      <c r="XCJ40" s="293"/>
      <c r="XCK40" s="293"/>
      <c r="XCL40" s="293"/>
      <c r="XCM40" s="293"/>
      <c r="XCN40" s="293"/>
      <c r="XCO40" s="293"/>
      <c r="XCP40" s="293"/>
      <c r="XCQ40" s="293"/>
      <c r="XCR40" s="293"/>
      <c r="XCS40" s="293"/>
      <c r="XCT40" s="293"/>
      <c r="XCU40" s="293"/>
      <c r="XCV40" s="293"/>
      <c r="XCW40" s="293"/>
      <c r="XCX40" s="293"/>
      <c r="XCY40" s="293"/>
      <c r="XCZ40" s="293"/>
      <c r="XDA40" s="293"/>
      <c r="XDB40" s="293"/>
      <c r="XDC40" s="293"/>
      <c r="XDD40" s="293"/>
      <c r="XDE40" s="293"/>
      <c r="XDF40" s="293"/>
      <c r="XDG40" s="293"/>
      <c r="XDH40" s="293"/>
      <c r="XDI40" s="293"/>
      <c r="XDJ40" s="293"/>
      <c r="XDK40" s="293"/>
      <c r="XDL40" s="293"/>
      <c r="XDM40" s="293"/>
      <c r="XDN40" s="293"/>
      <c r="XDO40" s="293"/>
      <c r="XDP40" s="293"/>
      <c r="XDQ40" s="293"/>
      <c r="XDR40" s="293"/>
      <c r="XDS40" s="293"/>
      <c r="XDT40" s="293"/>
      <c r="XDU40" s="293"/>
      <c r="XDV40" s="293"/>
      <c r="XDW40" s="293"/>
      <c r="XDX40" s="293"/>
      <c r="XDY40" s="293"/>
      <c r="XDZ40" s="293"/>
      <c r="XEA40" s="293"/>
      <c r="XEB40" s="293"/>
      <c r="XEC40" s="293"/>
      <c r="XED40" s="293"/>
      <c r="XEE40" s="293"/>
      <c r="XEF40" s="293"/>
      <c r="XEG40" s="293"/>
      <c r="XEH40" s="293"/>
      <c r="XEI40" s="293"/>
      <c r="XEJ40" s="293"/>
      <c r="XEK40" s="293"/>
      <c r="XEL40" s="293"/>
    </row>
    <row r="41" spans="1:16366">
      <c r="A41" s="293" t="s">
        <v>589</v>
      </c>
      <c r="B41" s="293"/>
      <c r="C41" s="293"/>
      <c r="D41" s="293"/>
      <c r="E41" s="293"/>
      <c r="F41" s="293"/>
      <c r="G41" s="293"/>
      <c r="H41" s="293"/>
      <c r="I41" s="293"/>
      <c r="J41" s="293"/>
      <c r="K41" s="293"/>
      <c r="L41" s="293"/>
      <c r="M41" s="293"/>
      <c r="N41" s="293"/>
      <c r="O41" s="293"/>
      <c r="P41" s="293"/>
      <c r="Q41" s="293"/>
      <c r="R41" s="293"/>
      <c r="S41" s="293"/>
      <c r="T41" s="293"/>
      <c r="U41" s="293"/>
      <c r="V41" s="293"/>
      <c r="W41" s="293"/>
      <c r="X41" s="293"/>
      <c r="Y41" s="293"/>
      <c r="Z41" s="293"/>
      <c r="AA41" s="293"/>
      <c r="AB41" s="293"/>
      <c r="AC41" s="293"/>
      <c r="AD41" s="293"/>
      <c r="AE41" s="293"/>
      <c r="AF41" s="293"/>
      <c r="AG41" s="293"/>
      <c r="AH41" s="293"/>
      <c r="AI41" s="293"/>
      <c r="AJ41" s="293"/>
      <c r="AK41" s="293"/>
      <c r="AL41" s="293"/>
      <c r="AM41" s="293"/>
      <c r="AN41" s="293"/>
      <c r="AO41" s="293"/>
      <c r="AP41" s="293"/>
      <c r="AQ41" s="293"/>
      <c r="AR41" s="293"/>
      <c r="AS41" s="293"/>
      <c r="AT41" s="293"/>
      <c r="AU41" s="293"/>
      <c r="AV41" s="293"/>
      <c r="AW41" s="293"/>
      <c r="AX41" s="293"/>
      <c r="AY41" s="293"/>
      <c r="AZ41" s="293"/>
      <c r="BA41" s="293"/>
      <c r="BB41" s="293"/>
      <c r="BC41" s="293"/>
      <c r="BD41" s="293"/>
      <c r="BE41" s="293"/>
      <c r="BF41" s="293"/>
      <c r="BG41" s="293"/>
      <c r="BH41" s="293"/>
      <c r="BI41" s="293"/>
      <c r="BJ41" s="293"/>
      <c r="BK41" s="293"/>
      <c r="BL41" s="293"/>
      <c r="BM41" s="293"/>
      <c r="BN41" s="293"/>
      <c r="BO41" s="293"/>
      <c r="BP41" s="293"/>
      <c r="BQ41" s="293"/>
      <c r="BR41" s="293"/>
      <c r="BS41" s="293"/>
      <c r="BT41" s="293"/>
      <c r="BU41" s="293"/>
      <c r="BV41" s="293"/>
      <c r="BW41" s="293"/>
      <c r="BX41" s="293"/>
      <c r="BY41" s="293"/>
      <c r="BZ41" s="293"/>
      <c r="CA41" s="293"/>
      <c r="CB41" s="293"/>
      <c r="CC41" s="293"/>
      <c r="CD41" s="293"/>
      <c r="CE41" s="293"/>
      <c r="CF41" s="293"/>
      <c r="CG41" s="293"/>
      <c r="CH41" s="293"/>
      <c r="CI41" s="293"/>
      <c r="CJ41" s="293"/>
      <c r="CK41" s="293"/>
      <c r="CL41" s="293"/>
      <c r="CM41" s="293"/>
      <c r="CN41" s="293"/>
      <c r="CO41" s="293"/>
      <c r="CP41" s="293"/>
      <c r="CQ41" s="293"/>
      <c r="CR41" s="293"/>
      <c r="CS41" s="293"/>
      <c r="CT41" s="293"/>
      <c r="CU41" s="293"/>
      <c r="CV41" s="293"/>
      <c r="CW41" s="293"/>
      <c r="CX41" s="293"/>
      <c r="CY41" s="293"/>
      <c r="CZ41" s="293"/>
      <c r="DA41" s="293"/>
      <c r="DB41" s="293"/>
      <c r="DC41" s="293"/>
      <c r="DD41" s="293"/>
      <c r="DE41" s="293"/>
      <c r="DF41" s="293"/>
      <c r="DG41" s="293"/>
      <c r="DH41" s="293"/>
      <c r="DI41" s="293"/>
      <c r="DJ41" s="293"/>
      <c r="DK41" s="293"/>
      <c r="DL41" s="293"/>
      <c r="DM41" s="293"/>
      <c r="DN41" s="293"/>
      <c r="DO41" s="293"/>
      <c r="DP41" s="293"/>
      <c r="DQ41" s="293"/>
      <c r="DR41" s="293"/>
      <c r="DS41" s="293"/>
      <c r="DT41" s="293"/>
      <c r="DU41" s="293"/>
      <c r="DV41" s="293"/>
      <c r="DW41" s="293"/>
      <c r="DX41" s="293"/>
      <c r="DY41" s="293"/>
      <c r="DZ41" s="293"/>
      <c r="EA41" s="293"/>
      <c r="EB41" s="293"/>
      <c r="EC41" s="293"/>
      <c r="ED41" s="293"/>
      <c r="EE41" s="293"/>
      <c r="EF41" s="293"/>
      <c r="EG41" s="293"/>
      <c r="EH41" s="293"/>
      <c r="EI41" s="293"/>
      <c r="EJ41" s="293"/>
      <c r="EK41" s="293"/>
      <c r="EL41" s="293"/>
      <c r="EM41" s="293"/>
      <c r="EN41" s="293"/>
      <c r="EO41" s="293"/>
      <c r="EP41" s="293"/>
      <c r="EQ41" s="293"/>
      <c r="ER41" s="293"/>
      <c r="ES41" s="293"/>
      <c r="ET41" s="293"/>
      <c r="EU41" s="293"/>
      <c r="EV41" s="293"/>
      <c r="EW41" s="293"/>
      <c r="EX41" s="293"/>
      <c r="EY41" s="293"/>
      <c r="EZ41" s="293"/>
      <c r="FA41" s="293"/>
      <c r="FB41" s="293"/>
      <c r="FC41" s="293"/>
      <c r="FD41" s="293"/>
      <c r="FE41" s="293"/>
      <c r="FF41" s="293"/>
      <c r="FG41" s="293"/>
      <c r="FH41" s="293"/>
      <c r="FI41" s="293"/>
      <c r="FJ41" s="293"/>
      <c r="FK41" s="293"/>
      <c r="FL41" s="293"/>
      <c r="FM41" s="293"/>
      <c r="FN41" s="293"/>
      <c r="FO41" s="293"/>
      <c r="FP41" s="293"/>
      <c r="FQ41" s="293"/>
      <c r="FR41" s="293"/>
      <c r="FS41" s="293"/>
      <c r="FT41" s="293"/>
      <c r="FU41" s="293"/>
      <c r="FV41" s="293"/>
      <c r="FW41" s="293"/>
      <c r="FX41" s="293"/>
      <c r="FY41" s="293"/>
      <c r="FZ41" s="293"/>
      <c r="GA41" s="293"/>
      <c r="GB41" s="293"/>
      <c r="GC41" s="293"/>
      <c r="GD41" s="293"/>
      <c r="GE41" s="293"/>
      <c r="GF41" s="293"/>
      <c r="GG41" s="293"/>
      <c r="GH41" s="293"/>
      <c r="GI41" s="293"/>
      <c r="GJ41" s="293"/>
      <c r="GK41" s="293"/>
      <c r="GL41" s="293"/>
      <c r="GM41" s="293"/>
      <c r="GN41" s="293"/>
      <c r="GO41" s="293"/>
      <c r="GP41" s="293"/>
      <c r="GQ41" s="293"/>
      <c r="GR41" s="293"/>
      <c r="GS41" s="293"/>
      <c r="GT41" s="293"/>
      <c r="GU41" s="293"/>
      <c r="GV41" s="293"/>
      <c r="GW41" s="293"/>
      <c r="GX41" s="293"/>
      <c r="GY41" s="293"/>
      <c r="GZ41" s="293"/>
      <c r="HA41" s="293"/>
      <c r="HB41" s="293"/>
      <c r="HC41" s="293"/>
      <c r="HD41" s="293"/>
      <c r="HE41" s="293"/>
      <c r="HF41" s="293"/>
      <c r="HG41" s="293"/>
      <c r="HH41" s="293"/>
      <c r="HI41" s="293"/>
      <c r="HJ41" s="293"/>
      <c r="HK41" s="293"/>
      <c r="HL41" s="293"/>
      <c r="HM41" s="293"/>
      <c r="HN41" s="293"/>
      <c r="HO41" s="293"/>
      <c r="HP41" s="293"/>
      <c r="HQ41" s="293"/>
      <c r="HR41" s="293"/>
      <c r="HS41" s="293"/>
      <c r="HT41" s="293"/>
      <c r="HU41" s="293"/>
      <c r="HV41" s="293"/>
      <c r="HW41" s="293"/>
      <c r="HX41" s="293"/>
      <c r="HY41" s="293"/>
      <c r="HZ41" s="293"/>
      <c r="IA41" s="293"/>
      <c r="IB41" s="293"/>
      <c r="IC41" s="293"/>
      <c r="ID41" s="293"/>
      <c r="IE41" s="293"/>
      <c r="IF41" s="293"/>
      <c r="IG41" s="293"/>
      <c r="IH41" s="293"/>
      <c r="II41" s="293"/>
      <c r="IJ41" s="293"/>
      <c r="IK41" s="293"/>
      <c r="IL41" s="293"/>
      <c r="IM41" s="293"/>
      <c r="IN41" s="293"/>
      <c r="IO41" s="293"/>
      <c r="IP41" s="293"/>
      <c r="IQ41" s="293"/>
      <c r="IR41" s="293"/>
      <c r="IS41" s="293"/>
      <c r="IT41" s="293"/>
      <c r="IU41" s="293"/>
      <c r="IV41" s="293"/>
      <c r="IW41" s="293"/>
      <c r="IX41" s="293"/>
      <c r="IY41" s="293"/>
      <c r="IZ41" s="293"/>
      <c r="JA41" s="293"/>
      <c r="JB41" s="293"/>
      <c r="JC41" s="293"/>
      <c r="JD41" s="293"/>
      <c r="JE41" s="293"/>
      <c r="JF41" s="293"/>
      <c r="JG41" s="293"/>
      <c r="JH41" s="293"/>
      <c r="JI41" s="293"/>
      <c r="JJ41" s="293"/>
      <c r="JK41" s="293"/>
      <c r="JL41" s="293"/>
      <c r="JM41" s="293"/>
      <c r="JN41" s="293"/>
      <c r="JO41" s="293"/>
      <c r="JP41" s="293"/>
      <c r="JQ41" s="293"/>
      <c r="JR41" s="293"/>
      <c r="JS41" s="293"/>
      <c r="JT41" s="293"/>
      <c r="JU41" s="293"/>
      <c r="JV41" s="293"/>
      <c r="JW41" s="293"/>
      <c r="JX41" s="293"/>
      <c r="JY41" s="293"/>
      <c r="JZ41" s="293"/>
      <c r="KA41" s="293"/>
      <c r="KB41" s="293"/>
      <c r="KC41" s="293"/>
      <c r="KD41" s="293"/>
      <c r="KE41" s="293"/>
      <c r="KF41" s="293"/>
      <c r="KG41" s="293"/>
      <c r="KH41" s="293"/>
      <c r="KI41" s="293"/>
      <c r="KJ41" s="293"/>
      <c r="KK41" s="293"/>
      <c r="KL41" s="293"/>
      <c r="KM41" s="293"/>
      <c r="KN41" s="293"/>
      <c r="KO41" s="293"/>
      <c r="KP41" s="293"/>
      <c r="KQ41" s="293"/>
      <c r="KR41" s="293"/>
      <c r="KS41" s="293"/>
      <c r="KT41" s="293"/>
      <c r="KU41" s="293"/>
      <c r="KV41" s="293"/>
      <c r="KW41" s="293"/>
      <c r="KX41" s="293"/>
      <c r="KY41" s="293"/>
      <c r="KZ41" s="293"/>
      <c r="LA41" s="293"/>
      <c r="LB41" s="293"/>
      <c r="LC41" s="293"/>
      <c r="LD41" s="293"/>
      <c r="LE41" s="293"/>
      <c r="LF41" s="293"/>
      <c r="LG41" s="293"/>
      <c r="LH41" s="293"/>
      <c r="LI41" s="293"/>
      <c r="LJ41" s="293"/>
      <c r="LK41" s="293"/>
      <c r="LL41" s="293"/>
      <c r="LM41" s="293"/>
      <c r="LN41" s="293"/>
      <c r="LO41" s="293"/>
      <c r="LP41" s="293"/>
      <c r="LQ41" s="293"/>
      <c r="LR41" s="293"/>
      <c r="LS41" s="293"/>
      <c r="LT41" s="293"/>
      <c r="LU41" s="293"/>
      <c r="LV41" s="293"/>
      <c r="LW41" s="293"/>
      <c r="LX41" s="293"/>
      <c r="LY41" s="293"/>
      <c r="LZ41" s="293"/>
      <c r="MA41" s="293"/>
      <c r="MB41" s="293"/>
      <c r="MC41" s="293"/>
      <c r="MD41" s="293"/>
      <c r="ME41" s="293"/>
      <c r="MF41" s="293"/>
      <c r="MG41" s="293"/>
      <c r="MH41" s="293"/>
      <c r="MI41" s="293"/>
      <c r="MJ41" s="293"/>
      <c r="MK41" s="293"/>
      <c r="ML41" s="293"/>
      <c r="MM41" s="293"/>
      <c r="MN41" s="293"/>
      <c r="MO41" s="293"/>
      <c r="MP41" s="293"/>
      <c r="MQ41" s="293"/>
      <c r="MR41" s="293"/>
      <c r="MS41" s="293"/>
      <c r="MT41" s="293"/>
      <c r="MU41" s="293"/>
      <c r="MV41" s="293"/>
      <c r="MW41" s="293"/>
      <c r="MX41" s="293"/>
      <c r="MY41" s="293"/>
      <c r="MZ41" s="293"/>
      <c r="NA41" s="293"/>
      <c r="NB41" s="293"/>
      <c r="NC41" s="293"/>
      <c r="ND41" s="293"/>
      <c r="NE41" s="293"/>
      <c r="NF41" s="293"/>
      <c r="NG41" s="293"/>
      <c r="NH41" s="293"/>
      <c r="NI41" s="293"/>
      <c r="NJ41" s="293"/>
      <c r="NK41" s="293"/>
      <c r="NL41" s="293"/>
      <c r="NM41" s="293"/>
      <c r="NN41" s="293"/>
      <c r="NO41" s="293"/>
      <c r="NP41" s="293"/>
      <c r="NQ41" s="293"/>
      <c r="NR41" s="293"/>
      <c r="NS41" s="293"/>
      <c r="NT41" s="293"/>
      <c r="NU41" s="293"/>
      <c r="NV41" s="293"/>
      <c r="NW41" s="293"/>
      <c r="NX41" s="293"/>
      <c r="NY41" s="293"/>
      <c r="NZ41" s="293"/>
      <c r="OA41" s="293"/>
      <c r="OB41" s="293"/>
      <c r="OC41" s="293"/>
      <c r="OD41" s="293"/>
      <c r="OE41" s="293"/>
      <c r="OF41" s="293"/>
      <c r="OG41" s="293"/>
      <c r="OH41" s="293"/>
      <c r="OI41" s="293"/>
      <c r="OJ41" s="293"/>
      <c r="OK41" s="293"/>
      <c r="OL41" s="293"/>
      <c r="OM41" s="293"/>
      <c r="ON41" s="293"/>
      <c r="OO41" s="293"/>
      <c r="OP41" s="293"/>
      <c r="OQ41" s="293"/>
      <c r="OR41" s="293"/>
      <c r="OS41" s="293"/>
      <c r="OT41" s="293"/>
      <c r="OU41" s="293"/>
      <c r="OV41" s="293"/>
      <c r="OW41" s="293"/>
      <c r="OX41" s="293"/>
      <c r="OY41" s="293"/>
      <c r="OZ41" s="293"/>
      <c r="PA41" s="293"/>
      <c r="PB41" s="293"/>
      <c r="PC41" s="293"/>
      <c r="PD41" s="293"/>
      <c r="PE41" s="293"/>
      <c r="PF41" s="293"/>
      <c r="PG41" s="293"/>
      <c r="PH41" s="293"/>
      <c r="PI41" s="293"/>
      <c r="PJ41" s="293"/>
      <c r="PK41" s="293"/>
      <c r="PL41" s="293"/>
      <c r="PM41" s="293"/>
      <c r="PN41" s="293"/>
      <c r="PO41" s="293"/>
      <c r="PP41" s="293"/>
      <c r="PQ41" s="293"/>
      <c r="PR41" s="293"/>
      <c r="PS41" s="293"/>
      <c r="PT41" s="293"/>
      <c r="PU41" s="293"/>
      <c r="PV41" s="293"/>
      <c r="PW41" s="293"/>
      <c r="PX41" s="293"/>
      <c r="PY41" s="293"/>
      <c r="PZ41" s="293"/>
      <c r="QA41" s="293"/>
      <c r="QB41" s="293"/>
      <c r="QC41" s="293"/>
      <c r="QD41" s="293"/>
      <c r="QE41" s="293"/>
      <c r="QF41" s="293"/>
      <c r="QG41" s="293"/>
      <c r="QH41" s="293"/>
      <c r="QI41" s="293"/>
      <c r="QJ41" s="293"/>
      <c r="QK41" s="293"/>
      <c r="QL41" s="293"/>
      <c r="QM41" s="293"/>
      <c r="QN41" s="293"/>
      <c r="QO41" s="293"/>
      <c r="QP41" s="293"/>
      <c r="QQ41" s="293"/>
      <c r="QR41" s="293"/>
      <c r="QS41" s="293"/>
      <c r="QT41" s="293"/>
      <c r="QU41" s="293"/>
      <c r="QV41" s="293"/>
      <c r="QW41" s="293"/>
      <c r="QX41" s="293"/>
      <c r="QY41" s="293"/>
      <c r="QZ41" s="293"/>
      <c r="RA41" s="293"/>
      <c r="RB41" s="293"/>
      <c r="RC41" s="293"/>
      <c r="RD41" s="293"/>
      <c r="RE41" s="293"/>
      <c r="RF41" s="293"/>
      <c r="RG41" s="293"/>
      <c r="RH41" s="293"/>
      <c r="RI41" s="293"/>
      <c r="RJ41" s="293"/>
      <c r="RK41" s="293"/>
      <c r="RL41" s="293"/>
      <c r="RM41" s="293"/>
      <c r="RN41" s="293"/>
      <c r="RO41" s="293"/>
      <c r="RP41" s="293"/>
      <c r="RQ41" s="293"/>
      <c r="RR41" s="293"/>
      <c r="RS41" s="293"/>
      <c r="RT41" s="293"/>
      <c r="RU41" s="293"/>
      <c r="RV41" s="293"/>
      <c r="RW41" s="293"/>
      <c r="RX41" s="293"/>
      <c r="RY41" s="293"/>
      <c r="RZ41" s="293"/>
      <c r="SA41" s="293"/>
      <c r="SB41" s="293"/>
      <c r="SC41" s="293"/>
      <c r="SD41" s="293"/>
      <c r="SE41" s="293"/>
      <c r="SF41" s="293"/>
      <c r="SG41" s="293"/>
      <c r="SH41" s="293"/>
      <c r="SI41" s="293"/>
      <c r="SJ41" s="293"/>
      <c r="SK41" s="293"/>
      <c r="SL41" s="293"/>
      <c r="SM41" s="293"/>
      <c r="SN41" s="293"/>
      <c r="SO41" s="293"/>
      <c r="SP41" s="293"/>
      <c r="SQ41" s="293"/>
      <c r="SR41" s="293"/>
      <c r="SS41" s="293"/>
      <c r="ST41" s="293"/>
      <c r="SU41" s="293"/>
      <c r="SV41" s="293"/>
      <c r="SW41" s="293"/>
      <c r="SX41" s="293"/>
      <c r="SY41" s="293"/>
      <c r="SZ41" s="293"/>
      <c r="TA41" s="293"/>
      <c r="TB41" s="293"/>
      <c r="TC41" s="293"/>
      <c r="TD41" s="293"/>
      <c r="TE41" s="293"/>
      <c r="TF41" s="293"/>
      <c r="TG41" s="293"/>
      <c r="TH41" s="293"/>
      <c r="TI41" s="293"/>
      <c r="TJ41" s="293"/>
      <c r="TK41" s="293"/>
      <c r="TL41" s="293"/>
      <c r="TM41" s="293"/>
      <c r="TN41" s="293"/>
      <c r="TO41" s="293"/>
      <c r="TP41" s="293"/>
      <c r="TQ41" s="293"/>
      <c r="TR41" s="293"/>
      <c r="TS41" s="293"/>
      <c r="TT41" s="293"/>
      <c r="TU41" s="293"/>
      <c r="TV41" s="293"/>
      <c r="TW41" s="293"/>
      <c r="TX41" s="293"/>
      <c r="TY41" s="293"/>
      <c r="TZ41" s="293"/>
      <c r="UA41" s="293"/>
      <c r="UB41" s="293"/>
      <c r="UC41" s="293"/>
      <c r="UD41" s="293"/>
      <c r="UE41" s="293"/>
      <c r="UF41" s="293"/>
      <c r="UG41" s="293"/>
      <c r="UH41" s="293"/>
      <c r="UI41" s="293"/>
      <c r="UJ41" s="293"/>
      <c r="UK41" s="293"/>
      <c r="UL41" s="293"/>
      <c r="UM41" s="293"/>
      <c r="UN41" s="293"/>
      <c r="UO41" s="293"/>
      <c r="UP41" s="293"/>
      <c r="UQ41" s="293"/>
      <c r="UR41" s="293"/>
      <c r="US41" s="293"/>
      <c r="UT41" s="293"/>
      <c r="UU41" s="293"/>
      <c r="UV41" s="293"/>
      <c r="UW41" s="293"/>
      <c r="UX41" s="293"/>
      <c r="UY41" s="293"/>
      <c r="UZ41" s="293"/>
      <c r="VA41" s="293"/>
      <c r="VB41" s="293"/>
      <c r="VC41" s="293"/>
      <c r="VD41" s="293"/>
      <c r="VE41" s="293"/>
      <c r="VF41" s="293"/>
      <c r="VG41" s="293"/>
      <c r="VH41" s="293"/>
      <c r="VI41" s="293"/>
      <c r="VJ41" s="293"/>
      <c r="VK41" s="293"/>
      <c r="VL41" s="293"/>
      <c r="VM41" s="293"/>
      <c r="VN41" s="293"/>
      <c r="VO41" s="293"/>
      <c r="VP41" s="293"/>
      <c r="VQ41" s="293"/>
      <c r="VR41" s="293"/>
      <c r="VS41" s="293"/>
      <c r="VT41" s="293"/>
      <c r="VU41" s="293"/>
      <c r="VV41" s="293"/>
      <c r="VW41" s="293"/>
      <c r="VX41" s="293"/>
      <c r="VY41" s="293"/>
      <c r="VZ41" s="293"/>
      <c r="WA41" s="293"/>
      <c r="WB41" s="293"/>
      <c r="WC41" s="293"/>
      <c r="WD41" s="293"/>
      <c r="WE41" s="293"/>
      <c r="WF41" s="293"/>
      <c r="WG41" s="293"/>
      <c r="WH41" s="293"/>
      <c r="WI41" s="293"/>
      <c r="WJ41" s="293"/>
      <c r="WK41" s="293"/>
      <c r="WL41" s="293"/>
      <c r="WM41" s="293"/>
      <c r="WN41" s="293"/>
      <c r="WO41" s="293"/>
      <c r="WP41" s="293"/>
      <c r="WQ41" s="293"/>
      <c r="WR41" s="293"/>
      <c r="WS41" s="293"/>
      <c r="WT41" s="293"/>
      <c r="WU41" s="293"/>
      <c r="WV41" s="293"/>
      <c r="WW41" s="293"/>
      <c r="WX41" s="293"/>
      <c r="WY41" s="293"/>
      <c r="WZ41" s="293"/>
      <c r="XA41" s="293"/>
      <c r="XB41" s="293"/>
      <c r="XC41" s="293"/>
      <c r="XD41" s="293"/>
      <c r="XE41" s="293"/>
      <c r="XF41" s="293"/>
      <c r="XG41" s="293"/>
      <c r="XH41" s="293"/>
      <c r="XI41" s="293"/>
      <c r="XJ41" s="293"/>
      <c r="XK41" s="293"/>
      <c r="XL41" s="293"/>
      <c r="XM41" s="293"/>
      <c r="XN41" s="293"/>
      <c r="XO41" s="293"/>
      <c r="XP41" s="293"/>
      <c r="XQ41" s="293"/>
      <c r="XR41" s="293"/>
      <c r="XS41" s="293"/>
      <c r="XT41" s="293"/>
      <c r="XU41" s="293"/>
      <c r="XV41" s="293"/>
      <c r="XW41" s="293"/>
      <c r="XX41" s="293"/>
      <c r="XY41" s="293"/>
      <c r="XZ41" s="293"/>
      <c r="YA41" s="293"/>
      <c r="YB41" s="293"/>
      <c r="YC41" s="293"/>
      <c r="YD41" s="293"/>
      <c r="YE41" s="293"/>
      <c r="YF41" s="293"/>
      <c r="YG41" s="293"/>
      <c r="YH41" s="293"/>
      <c r="YI41" s="293"/>
      <c r="YJ41" s="293"/>
      <c r="YK41" s="293"/>
      <c r="YL41" s="293"/>
      <c r="YM41" s="293"/>
      <c r="YN41" s="293"/>
      <c r="YO41" s="293"/>
      <c r="YP41" s="293"/>
      <c r="YQ41" s="293"/>
      <c r="YR41" s="293"/>
      <c r="YS41" s="293"/>
      <c r="YT41" s="293"/>
      <c r="YU41" s="293"/>
      <c r="YV41" s="293"/>
      <c r="YW41" s="293"/>
      <c r="YX41" s="293"/>
      <c r="YY41" s="293"/>
      <c r="YZ41" s="293"/>
      <c r="ZA41" s="293"/>
      <c r="ZB41" s="293"/>
      <c r="ZC41" s="293"/>
      <c r="ZD41" s="293"/>
      <c r="ZE41" s="293"/>
      <c r="ZF41" s="293"/>
      <c r="ZG41" s="293"/>
      <c r="ZH41" s="293"/>
      <c r="ZI41" s="293"/>
      <c r="ZJ41" s="293"/>
      <c r="ZK41" s="293"/>
      <c r="ZL41" s="293"/>
      <c r="ZM41" s="293"/>
      <c r="ZN41" s="293"/>
      <c r="ZO41" s="293"/>
      <c r="ZP41" s="293"/>
      <c r="ZQ41" s="293"/>
      <c r="ZR41" s="293"/>
      <c r="ZS41" s="293"/>
      <c r="ZT41" s="293"/>
      <c r="ZU41" s="293"/>
      <c r="ZV41" s="293"/>
      <c r="ZW41" s="293"/>
      <c r="ZX41" s="293"/>
      <c r="ZY41" s="293"/>
      <c r="ZZ41" s="293"/>
      <c r="AAA41" s="293"/>
      <c r="AAB41" s="293"/>
      <c r="AAC41" s="293"/>
      <c r="AAD41" s="293"/>
      <c r="AAE41" s="293"/>
      <c r="AAF41" s="293"/>
      <c r="AAG41" s="293"/>
      <c r="AAH41" s="293"/>
      <c r="AAI41" s="293"/>
      <c r="AAJ41" s="293"/>
      <c r="AAK41" s="293"/>
      <c r="AAL41" s="293"/>
      <c r="AAM41" s="293"/>
      <c r="AAN41" s="293"/>
      <c r="AAO41" s="293"/>
      <c r="AAP41" s="293"/>
      <c r="AAQ41" s="293"/>
      <c r="AAR41" s="293"/>
      <c r="AAS41" s="293"/>
      <c r="AAT41" s="293"/>
      <c r="AAU41" s="293"/>
      <c r="AAV41" s="293"/>
      <c r="AAW41" s="293"/>
      <c r="AAX41" s="293"/>
      <c r="AAY41" s="293"/>
      <c r="AAZ41" s="293"/>
      <c r="ABA41" s="293"/>
      <c r="ABB41" s="293"/>
      <c r="ABC41" s="293"/>
      <c r="ABD41" s="293"/>
      <c r="ABE41" s="293"/>
      <c r="ABF41" s="293"/>
      <c r="ABG41" s="293"/>
      <c r="ABH41" s="293"/>
      <c r="ABI41" s="293"/>
      <c r="ABJ41" s="293"/>
      <c r="ABK41" s="293"/>
      <c r="ABL41" s="293"/>
      <c r="ABM41" s="293"/>
      <c r="ABN41" s="293"/>
      <c r="ABO41" s="293"/>
      <c r="ABP41" s="293"/>
      <c r="ABQ41" s="293"/>
      <c r="ABR41" s="293"/>
      <c r="ABS41" s="293"/>
      <c r="ABT41" s="293"/>
      <c r="ABU41" s="293"/>
      <c r="ABV41" s="293"/>
      <c r="ABW41" s="293"/>
      <c r="ABX41" s="293"/>
      <c r="ABY41" s="293"/>
      <c r="ABZ41" s="293"/>
      <c r="ACA41" s="293"/>
      <c r="ACB41" s="293"/>
      <c r="ACC41" s="293"/>
      <c r="ACD41" s="293"/>
      <c r="ACE41" s="293"/>
      <c r="ACF41" s="293"/>
      <c r="ACG41" s="293"/>
      <c r="ACH41" s="293"/>
      <c r="ACI41" s="293"/>
      <c r="ACJ41" s="293"/>
      <c r="ACK41" s="293"/>
      <c r="ACL41" s="293"/>
      <c r="ACM41" s="293"/>
      <c r="ACN41" s="293"/>
      <c r="ACO41" s="293"/>
      <c r="ACP41" s="293"/>
      <c r="ACQ41" s="293"/>
      <c r="ACR41" s="293"/>
      <c r="ACS41" s="293"/>
      <c r="ACT41" s="293"/>
      <c r="ACU41" s="293"/>
      <c r="ACV41" s="293"/>
      <c r="ACW41" s="293"/>
      <c r="ACX41" s="293"/>
      <c r="ACY41" s="293"/>
      <c r="ACZ41" s="293"/>
      <c r="ADA41" s="293"/>
      <c r="ADB41" s="293"/>
      <c r="ADC41" s="293"/>
      <c r="ADD41" s="293"/>
      <c r="ADE41" s="293"/>
      <c r="ADF41" s="293"/>
      <c r="ADG41" s="293"/>
      <c r="ADH41" s="293"/>
      <c r="ADI41" s="293"/>
      <c r="ADJ41" s="293"/>
      <c r="ADK41" s="293"/>
      <c r="ADL41" s="293"/>
      <c r="ADM41" s="293"/>
      <c r="ADN41" s="293"/>
      <c r="ADO41" s="293"/>
      <c r="ADP41" s="293"/>
      <c r="ADQ41" s="293"/>
      <c r="ADR41" s="293"/>
      <c r="ADS41" s="293"/>
      <c r="ADT41" s="293"/>
      <c r="ADU41" s="293"/>
      <c r="ADV41" s="293"/>
      <c r="ADW41" s="293"/>
      <c r="ADX41" s="293"/>
      <c r="ADY41" s="293"/>
      <c r="ADZ41" s="293"/>
      <c r="AEA41" s="293"/>
      <c r="AEB41" s="293"/>
      <c r="AEC41" s="293"/>
      <c r="AED41" s="293"/>
      <c r="AEE41" s="293"/>
      <c r="AEF41" s="293"/>
      <c r="AEG41" s="293"/>
      <c r="AEH41" s="293"/>
      <c r="AEI41" s="293"/>
      <c r="AEJ41" s="293"/>
      <c r="AEK41" s="293"/>
      <c r="AEL41" s="293"/>
      <c r="AEM41" s="293"/>
      <c r="AEN41" s="293"/>
      <c r="AEO41" s="293"/>
      <c r="AEP41" s="293"/>
      <c r="AEQ41" s="293"/>
      <c r="AER41" s="293"/>
      <c r="AES41" s="293"/>
      <c r="AET41" s="293"/>
      <c r="AEU41" s="293"/>
      <c r="AEV41" s="293"/>
      <c r="AEW41" s="293"/>
      <c r="AEX41" s="293"/>
      <c r="AEY41" s="293"/>
      <c r="AEZ41" s="293"/>
      <c r="AFA41" s="293"/>
      <c r="AFB41" s="293"/>
      <c r="AFC41" s="293"/>
      <c r="AFD41" s="293"/>
      <c r="AFE41" s="293"/>
      <c r="AFF41" s="293"/>
      <c r="AFG41" s="293"/>
      <c r="AFH41" s="293"/>
      <c r="AFI41" s="293"/>
      <c r="AFJ41" s="293"/>
      <c r="AFK41" s="293"/>
      <c r="AFL41" s="293"/>
      <c r="AFM41" s="293"/>
      <c r="AFN41" s="293"/>
      <c r="AFO41" s="293"/>
      <c r="AFP41" s="293"/>
      <c r="AFQ41" s="293"/>
      <c r="AFR41" s="293"/>
      <c r="AFS41" s="293"/>
      <c r="AFT41" s="293"/>
      <c r="AFU41" s="293"/>
      <c r="AFV41" s="293"/>
      <c r="AFW41" s="293"/>
      <c r="AFX41" s="293"/>
      <c r="AFY41" s="293"/>
      <c r="AFZ41" s="293"/>
      <c r="AGA41" s="293"/>
      <c r="AGB41" s="293"/>
      <c r="AGC41" s="293"/>
      <c r="AGD41" s="293"/>
      <c r="AGE41" s="293"/>
      <c r="AGF41" s="293"/>
      <c r="AGG41" s="293"/>
      <c r="AGH41" s="293"/>
      <c r="AGI41" s="293"/>
      <c r="AGJ41" s="293"/>
      <c r="AGK41" s="293"/>
      <c r="AGL41" s="293"/>
      <c r="AGM41" s="293"/>
      <c r="AGN41" s="293"/>
      <c r="AGO41" s="293"/>
      <c r="AGP41" s="293"/>
      <c r="AGQ41" s="293"/>
      <c r="AGR41" s="293"/>
      <c r="AGS41" s="293"/>
      <c r="AGT41" s="293"/>
      <c r="AGU41" s="293"/>
      <c r="AGV41" s="293"/>
      <c r="AGW41" s="293"/>
      <c r="AGX41" s="293"/>
      <c r="AGY41" s="293"/>
      <c r="AGZ41" s="293"/>
      <c r="AHA41" s="293"/>
      <c r="AHB41" s="293"/>
      <c r="AHC41" s="293"/>
      <c r="AHD41" s="293"/>
      <c r="AHE41" s="293"/>
      <c r="AHF41" s="293"/>
      <c r="AHG41" s="293"/>
      <c r="AHH41" s="293"/>
      <c r="AHI41" s="293"/>
      <c r="AHJ41" s="293"/>
      <c r="AHK41" s="293"/>
      <c r="AHL41" s="293"/>
      <c r="AHM41" s="293"/>
      <c r="AHN41" s="293"/>
      <c r="AHO41" s="293"/>
      <c r="AHP41" s="293"/>
      <c r="AHQ41" s="293"/>
      <c r="AHR41" s="293"/>
      <c r="AHS41" s="293"/>
      <c r="AHT41" s="293"/>
      <c r="AHU41" s="293"/>
      <c r="AHV41" s="293"/>
      <c r="AHW41" s="293"/>
      <c r="AHX41" s="293"/>
      <c r="AHY41" s="293"/>
      <c r="AHZ41" s="293"/>
      <c r="AIA41" s="293"/>
      <c r="AIB41" s="293"/>
      <c r="AIC41" s="293"/>
      <c r="AID41" s="293"/>
      <c r="AIE41" s="293"/>
      <c r="AIF41" s="293"/>
      <c r="AIG41" s="293"/>
      <c r="AIH41" s="293"/>
      <c r="AII41" s="293"/>
      <c r="AIJ41" s="293"/>
      <c r="AIK41" s="293"/>
      <c r="AIL41" s="293"/>
      <c r="AIM41" s="293"/>
      <c r="AIN41" s="293"/>
      <c r="AIO41" s="293"/>
      <c r="AIP41" s="293"/>
      <c r="AIQ41" s="293"/>
      <c r="AIR41" s="293"/>
      <c r="AIS41" s="293"/>
      <c r="AIT41" s="293"/>
      <c r="AIU41" s="293"/>
      <c r="AIV41" s="293"/>
      <c r="AIW41" s="293"/>
      <c r="AIX41" s="293"/>
      <c r="AIY41" s="293"/>
      <c r="AIZ41" s="293"/>
      <c r="AJA41" s="293"/>
      <c r="AJB41" s="293"/>
      <c r="AJC41" s="293"/>
      <c r="AJD41" s="293"/>
      <c r="AJE41" s="293"/>
      <c r="AJF41" s="293"/>
      <c r="AJG41" s="293"/>
      <c r="AJH41" s="293"/>
      <c r="AJI41" s="293"/>
      <c r="AJJ41" s="293"/>
      <c r="AJK41" s="293"/>
      <c r="AJL41" s="293"/>
      <c r="AJM41" s="293"/>
      <c r="AJN41" s="293"/>
      <c r="AJO41" s="293"/>
      <c r="AJP41" s="293"/>
      <c r="AJQ41" s="293"/>
      <c r="AJR41" s="293"/>
      <c r="AJS41" s="293"/>
      <c r="AJT41" s="293"/>
      <c r="AJU41" s="293"/>
      <c r="AJV41" s="293"/>
      <c r="AJW41" s="293"/>
      <c r="AJX41" s="293"/>
      <c r="AJY41" s="293"/>
      <c r="AJZ41" s="293"/>
      <c r="AKA41" s="293"/>
      <c r="AKB41" s="293"/>
      <c r="AKC41" s="293"/>
      <c r="AKD41" s="293"/>
      <c r="AKE41" s="293"/>
      <c r="AKF41" s="293"/>
      <c r="AKG41" s="293"/>
      <c r="AKH41" s="293"/>
      <c r="AKI41" s="293"/>
      <c r="AKJ41" s="293"/>
      <c r="AKK41" s="293"/>
      <c r="AKL41" s="293"/>
      <c r="AKM41" s="293"/>
      <c r="AKN41" s="293"/>
      <c r="AKO41" s="293"/>
      <c r="AKP41" s="293"/>
      <c r="AKQ41" s="293"/>
      <c r="AKR41" s="293"/>
      <c r="AKS41" s="293"/>
      <c r="AKT41" s="293"/>
      <c r="AKU41" s="293"/>
      <c r="AKV41" s="293"/>
      <c r="AKW41" s="293"/>
      <c r="AKX41" s="293"/>
      <c r="AKY41" s="293"/>
      <c r="AKZ41" s="293"/>
      <c r="ALA41" s="293"/>
      <c r="ALB41" s="293"/>
      <c r="ALC41" s="293"/>
      <c r="ALD41" s="293"/>
      <c r="ALE41" s="293"/>
      <c r="ALF41" s="293"/>
      <c r="ALG41" s="293"/>
      <c r="ALH41" s="293"/>
      <c r="ALI41" s="293"/>
      <c r="ALJ41" s="293"/>
      <c r="ALK41" s="293"/>
      <c r="ALL41" s="293"/>
      <c r="ALM41" s="293"/>
      <c r="ALN41" s="293"/>
      <c r="ALO41" s="293"/>
      <c r="ALP41" s="293"/>
      <c r="ALQ41" s="293"/>
      <c r="ALR41" s="293"/>
      <c r="ALS41" s="293"/>
      <c r="ALT41" s="293"/>
      <c r="ALU41" s="293"/>
      <c r="ALV41" s="293"/>
      <c r="ALW41" s="293"/>
      <c r="ALX41" s="293"/>
      <c r="ALY41" s="293"/>
      <c r="ALZ41" s="293"/>
      <c r="AMA41" s="293"/>
      <c r="AMB41" s="293"/>
      <c r="AMC41" s="293"/>
      <c r="AMD41" s="293"/>
      <c r="AME41" s="293"/>
      <c r="AMF41" s="293"/>
      <c r="AMG41" s="293"/>
      <c r="AMH41" s="293"/>
      <c r="AMI41" s="293"/>
      <c r="AMJ41" s="293"/>
      <c r="AMK41" s="293"/>
      <c r="AML41" s="293"/>
      <c r="AMM41" s="293"/>
      <c r="AMN41" s="293"/>
      <c r="AMO41" s="293"/>
      <c r="AMP41" s="293"/>
      <c r="AMQ41" s="293"/>
      <c r="AMR41" s="293"/>
      <c r="AMS41" s="293"/>
      <c r="AMT41" s="293"/>
      <c r="AMU41" s="293"/>
      <c r="AMV41" s="293"/>
      <c r="AMW41" s="293"/>
      <c r="AMX41" s="293"/>
      <c r="AMY41" s="293"/>
      <c r="AMZ41" s="293"/>
      <c r="ANA41" s="293"/>
      <c r="ANB41" s="293"/>
      <c r="ANC41" s="293"/>
      <c r="AND41" s="293"/>
      <c r="ANE41" s="293"/>
      <c r="ANF41" s="293"/>
      <c r="ANG41" s="293"/>
      <c r="ANH41" s="293"/>
      <c r="ANI41" s="293"/>
      <c r="ANJ41" s="293"/>
      <c r="ANK41" s="293"/>
      <c r="ANL41" s="293"/>
      <c r="ANM41" s="293"/>
      <c r="ANN41" s="293"/>
      <c r="ANO41" s="293"/>
      <c r="ANP41" s="293"/>
      <c r="ANQ41" s="293"/>
      <c r="ANR41" s="293"/>
      <c r="ANS41" s="293"/>
      <c r="ANT41" s="293"/>
      <c r="ANU41" s="293"/>
      <c r="ANV41" s="293"/>
      <c r="ANW41" s="293"/>
      <c r="ANX41" s="293"/>
      <c r="ANY41" s="293"/>
      <c r="ANZ41" s="293"/>
      <c r="AOA41" s="293"/>
      <c r="AOB41" s="293"/>
      <c r="AOC41" s="293"/>
      <c r="AOD41" s="293"/>
      <c r="AOE41" s="293"/>
      <c r="AOF41" s="293"/>
      <c r="AOG41" s="293"/>
      <c r="AOH41" s="293"/>
      <c r="AOI41" s="293"/>
      <c r="AOJ41" s="293"/>
      <c r="AOK41" s="293"/>
      <c r="AOL41" s="293"/>
      <c r="AOM41" s="293"/>
      <c r="AON41" s="293"/>
      <c r="AOO41" s="293"/>
      <c r="AOP41" s="293"/>
      <c r="AOQ41" s="293"/>
      <c r="AOR41" s="293"/>
      <c r="AOS41" s="293"/>
      <c r="AOT41" s="293"/>
      <c r="AOU41" s="293"/>
      <c r="AOV41" s="293"/>
      <c r="AOW41" s="293"/>
      <c r="AOX41" s="293"/>
      <c r="AOY41" s="293"/>
      <c r="AOZ41" s="293"/>
      <c r="APA41" s="293"/>
      <c r="APB41" s="293"/>
      <c r="APC41" s="293"/>
      <c r="APD41" s="293"/>
      <c r="APE41" s="293"/>
      <c r="APF41" s="293"/>
      <c r="APG41" s="293"/>
      <c r="APH41" s="293"/>
      <c r="API41" s="293"/>
      <c r="APJ41" s="293"/>
      <c r="APK41" s="293"/>
      <c r="APL41" s="293"/>
      <c r="APM41" s="293"/>
      <c r="APN41" s="293"/>
      <c r="APO41" s="293"/>
      <c r="APP41" s="293"/>
      <c r="APQ41" s="293"/>
      <c r="APR41" s="293"/>
      <c r="APS41" s="293"/>
      <c r="APT41" s="293"/>
      <c r="APU41" s="293"/>
      <c r="APV41" s="293"/>
      <c r="APW41" s="293"/>
      <c r="APX41" s="293"/>
      <c r="APY41" s="293"/>
      <c r="APZ41" s="293"/>
      <c r="AQA41" s="293"/>
      <c r="AQB41" s="293"/>
      <c r="AQC41" s="293"/>
      <c r="AQD41" s="293"/>
      <c r="AQE41" s="293"/>
      <c r="AQF41" s="293"/>
      <c r="AQG41" s="293"/>
      <c r="AQH41" s="293"/>
      <c r="AQI41" s="293"/>
      <c r="AQJ41" s="293"/>
      <c r="AQK41" s="293"/>
      <c r="AQL41" s="293"/>
      <c r="AQM41" s="293"/>
      <c r="AQN41" s="293"/>
      <c r="AQO41" s="293"/>
      <c r="AQP41" s="293"/>
      <c r="AQQ41" s="293"/>
      <c r="AQR41" s="293"/>
      <c r="AQS41" s="293"/>
      <c r="AQT41" s="293"/>
      <c r="AQU41" s="293"/>
      <c r="AQV41" s="293"/>
      <c r="AQW41" s="293"/>
      <c r="AQX41" s="293"/>
      <c r="AQY41" s="293"/>
      <c r="AQZ41" s="293"/>
      <c r="ARA41" s="293"/>
      <c r="ARB41" s="293"/>
      <c r="ARC41" s="293"/>
      <c r="ARD41" s="293"/>
      <c r="ARE41" s="293"/>
      <c r="ARF41" s="293"/>
      <c r="ARG41" s="293"/>
      <c r="ARH41" s="293"/>
      <c r="ARI41" s="293"/>
      <c r="ARJ41" s="293"/>
      <c r="ARK41" s="293"/>
      <c r="ARL41" s="293"/>
      <c r="ARM41" s="293"/>
      <c r="ARN41" s="293"/>
      <c r="ARO41" s="293"/>
      <c r="ARP41" s="293"/>
      <c r="ARQ41" s="293"/>
      <c r="ARR41" s="293"/>
      <c r="ARS41" s="293"/>
      <c r="ART41" s="293"/>
      <c r="ARU41" s="293"/>
      <c r="ARV41" s="293"/>
      <c r="ARW41" s="293"/>
      <c r="ARX41" s="293"/>
      <c r="ARY41" s="293"/>
      <c r="ARZ41" s="293"/>
      <c r="ASA41" s="293"/>
      <c r="ASB41" s="293"/>
      <c r="ASC41" s="293"/>
      <c r="ASD41" s="293"/>
      <c r="ASE41" s="293"/>
      <c r="ASF41" s="293"/>
      <c r="ASG41" s="293"/>
      <c r="ASH41" s="293"/>
      <c r="ASI41" s="293"/>
      <c r="ASJ41" s="293"/>
      <c r="ASK41" s="293"/>
      <c r="ASL41" s="293"/>
      <c r="ASM41" s="293"/>
      <c r="ASN41" s="293"/>
      <c r="ASO41" s="293"/>
      <c r="ASP41" s="293"/>
      <c r="ASQ41" s="293"/>
      <c r="ASR41" s="293"/>
      <c r="ASS41" s="293"/>
      <c r="AST41" s="293"/>
      <c r="ASU41" s="293"/>
      <c r="ASV41" s="293"/>
      <c r="ASW41" s="293"/>
      <c r="ASX41" s="293"/>
      <c r="ASY41" s="293"/>
      <c r="ASZ41" s="293"/>
      <c r="ATA41" s="293"/>
      <c r="ATB41" s="293"/>
      <c r="ATC41" s="293"/>
      <c r="ATD41" s="293"/>
      <c r="ATE41" s="293"/>
      <c r="ATF41" s="293"/>
      <c r="ATG41" s="293"/>
      <c r="ATH41" s="293"/>
      <c r="ATI41" s="293"/>
      <c r="ATJ41" s="293"/>
      <c r="ATK41" s="293"/>
      <c r="ATL41" s="293"/>
      <c r="ATM41" s="293"/>
      <c r="ATN41" s="293"/>
      <c r="ATO41" s="293"/>
      <c r="ATP41" s="293"/>
      <c r="ATQ41" s="293"/>
      <c r="ATR41" s="293"/>
      <c r="ATS41" s="293"/>
      <c r="ATT41" s="293"/>
      <c r="ATU41" s="293"/>
      <c r="ATV41" s="293"/>
      <c r="ATW41" s="293"/>
      <c r="ATX41" s="293"/>
      <c r="ATY41" s="293"/>
      <c r="ATZ41" s="293"/>
      <c r="AUA41" s="293"/>
      <c r="AUB41" s="293"/>
      <c r="AUC41" s="293"/>
      <c r="AUD41" s="293"/>
      <c r="AUE41" s="293"/>
      <c r="AUF41" s="293"/>
      <c r="AUG41" s="293"/>
      <c r="AUH41" s="293"/>
      <c r="AUI41" s="293"/>
      <c r="AUJ41" s="293"/>
      <c r="AUK41" s="293"/>
      <c r="AUL41" s="293"/>
      <c r="AUM41" s="293"/>
      <c r="AUN41" s="293"/>
      <c r="AUO41" s="293"/>
      <c r="AUP41" s="293"/>
      <c r="AUQ41" s="293"/>
      <c r="AUR41" s="293"/>
      <c r="AUS41" s="293"/>
      <c r="AUT41" s="293"/>
      <c r="AUU41" s="293"/>
      <c r="AUV41" s="293"/>
      <c r="AUW41" s="293"/>
      <c r="AUX41" s="293"/>
      <c r="AUY41" s="293"/>
      <c r="AUZ41" s="293"/>
      <c r="AVA41" s="293"/>
      <c r="AVB41" s="293"/>
      <c r="AVC41" s="293"/>
      <c r="AVD41" s="293"/>
      <c r="AVE41" s="293"/>
      <c r="AVF41" s="293"/>
      <c r="AVG41" s="293"/>
      <c r="AVH41" s="293"/>
      <c r="AVI41" s="293"/>
      <c r="AVJ41" s="293"/>
      <c r="AVK41" s="293"/>
      <c r="AVL41" s="293"/>
      <c r="AVM41" s="293"/>
      <c r="AVN41" s="293"/>
      <c r="AVO41" s="293"/>
      <c r="AVP41" s="293"/>
      <c r="AVQ41" s="293"/>
      <c r="AVR41" s="293"/>
      <c r="AVS41" s="293"/>
      <c r="AVT41" s="293"/>
      <c r="AVU41" s="293"/>
      <c r="AVV41" s="293"/>
      <c r="AVW41" s="293"/>
      <c r="AVX41" s="293"/>
      <c r="AVY41" s="293"/>
      <c r="AVZ41" s="293"/>
      <c r="AWA41" s="293"/>
      <c r="AWB41" s="293"/>
      <c r="AWC41" s="293"/>
      <c r="AWD41" s="293"/>
      <c r="AWE41" s="293"/>
      <c r="AWF41" s="293"/>
      <c r="AWG41" s="293"/>
      <c r="AWH41" s="293"/>
      <c r="AWI41" s="293"/>
      <c r="AWJ41" s="293"/>
      <c r="AWK41" s="293"/>
      <c r="AWL41" s="293"/>
      <c r="AWM41" s="293"/>
      <c r="AWN41" s="293"/>
      <c r="AWO41" s="293"/>
      <c r="AWP41" s="293"/>
      <c r="AWQ41" s="293"/>
      <c r="AWR41" s="293"/>
      <c r="AWS41" s="293"/>
      <c r="AWT41" s="293"/>
      <c r="AWU41" s="293"/>
      <c r="AWV41" s="293"/>
      <c r="AWW41" s="293"/>
      <c r="AWX41" s="293"/>
      <c r="AWY41" s="293"/>
      <c r="AWZ41" s="293"/>
      <c r="AXA41" s="293"/>
      <c r="AXB41" s="293"/>
      <c r="AXC41" s="293"/>
      <c r="AXD41" s="293"/>
      <c r="AXE41" s="293"/>
      <c r="AXF41" s="293"/>
      <c r="AXG41" s="293"/>
      <c r="AXH41" s="293"/>
      <c r="AXI41" s="293"/>
      <c r="AXJ41" s="293"/>
      <c r="AXK41" s="293"/>
      <c r="AXL41" s="293"/>
      <c r="AXM41" s="293"/>
      <c r="AXN41" s="293"/>
      <c r="AXO41" s="293"/>
      <c r="AXP41" s="293"/>
      <c r="AXQ41" s="293"/>
      <c r="AXR41" s="293"/>
      <c r="AXS41" s="293"/>
      <c r="AXT41" s="293"/>
      <c r="AXU41" s="293"/>
      <c r="AXV41" s="293"/>
      <c r="AXW41" s="293"/>
      <c r="AXX41" s="293"/>
      <c r="AXY41" s="293"/>
      <c r="AXZ41" s="293"/>
      <c r="AYA41" s="293"/>
      <c r="AYB41" s="293"/>
      <c r="AYC41" s="293"/>
      <c r="AYD41" s="293"/>
      <c r="AYE41" s="293"/>
      <c r="AYF41" s="293"/>
      <c r="AYG41" s="293"/>
      <c r="AYH41" s="293"/>
      <c r="AYI41" s="293"/>
      <c r="AYJ41" s="293"/>
      <c r="AYK41" s="293"/>
      <c r="AYL41" s="293"/>
      <c r="AYM41" s="293"/>
      <c r="AYN41" s="293"/>
      <c r="AYO41" s="293"/>
      <c r="AYP41" s="293"/>
      <c r="AYQ41" s="293"/>
      <c r="AYR41" s="293"/>
      <c r="AYS41" s="293"/>
      <c r="AYT41" s="293"/>
      <c r="AYU41" s="293"/>
      <c r="AYV41" s="293"/>
      <c r="AYW41" s="293"/>
      <c r="AYX41" s="293"/>
      <c r="AYY41" s="293"/>
      <c r="AYZ41" s="293"/>
      <c r="AZA41" s="293"/>
      <c r="AZB41" s="293"/>
      <c r="AZC41" s="293"/>
      <c r="AZD41" s="293"/>
      <c r="AZE41" s="293"/>
      <c r="AZF41" s="293"/>
      <c r="AZG41" s="293"/>
      <c r="AZH41" s="293"/>
      <c r="AZI41" s="293"/>
      <c r="AZJ41" s="293"/>
      <c r="AZK41" s="293"/>
      <c r="AZL41" s="293"/>
      <c r="AZM41" s="293"/>
      <c r="AZN41" s="293"/>
      <c r="AZO41" s="293"/>
      <c r="AZP41" s="293"/>
      <c r="AZQ41" s="293"/>
      <c r="AZR41" s="293"/>
      <c r="AZS41" s="293"/>
      <c r="AZT41" s="293"/>
      <c r="AZU41" s="293"/>
      <c r="AZV41" s="293"/>
      <c r="AZW41" s="293"/>
      <c r="AZX41" s="293"/>
      <c r="AZY41" s="293"/>
      <c r="AZZ41" s="293"/>
      <c r="BAA41" s="293"/>
      <c r="BAB41" s="293"/>
      <c r="BAC41" s="293"/>
      <c r="BAD41" s="293"/>
      <c r="BAE41" s="293"/>
      <c r="BAF41" s="293"/>
      <c r="BAG41" s="293"/>
      <c r="BAH41" s="293"/>
      <c r="BAI41" s="293"/>
      <c r="BAJ41" s="293"/>
      <c r="BAK41" s="293"/>
      <c r="BAL41" s="293"/>
      <c r="BAM41" s="293"/>
      <c r="BAN41" s="293"/>
      <c r="BAO41" s="293"/>
      <c r="BAP41" s="293"/>
      <c r="BAQ41" s="293"/>
      <c r="BAR41" s="293"/>
      <c r="BAS41" s="293"/>
      <c r="BAT41" s="293"/>
      <c r="BAU41" s="293"/>
      <c r="BAV41" s="293"/>
      <c r="BAW41" s="293"/>
      <c r="BAX41" s="293"/>
      <c r="BAY41" s="293"/>
      <c r="BAZ41" s="293"/>
      <c r="BBA41" s="293"/>
      <c r="BBB41" s="293"/>
      <c r="BBC41" s="293"/>
      <c r="BBD41" s="293"/>
      <c r="BBE41" s="293"/>
      <c r="BBF41" s="293"/>
      <c r="BBG41" s="293"/>
      <c r="BBH41" s="293"/>
      <c r="BBI41" s="293"/>
      <c r="BBJ41" s="293"/>
      <c r="BBK41" s="293"/>
      <c r="BBL41" s="293"/>
      <c r="BBM41" s="293"/>
      <c r="BBN41" s="293"/>
      <c r="BBO41" s="293"/>
      <c r="BBP41" s="293"/>
      <c r="BBQ41" s="293"/>
      <c r="BBR41" s="293"/>
      <c r="BBS41" s="293"/>
      <c r="BBT41" s="293"/>
      <c r="BBU41" s="293"/>
      <c r="BBV41" s="293"/>
      <c r="BBW41" s="293"/>
      <c r="BBX41" s="293"/>
      <c r="BBY41" s="293"/>
      <c r="BBZ41" s="293"/>
      <c r="BCA41" s="293"/>
      <c r="BCB41" s="293"/>
      <c r="BCC41" s="293"/>
      <c r="BCD41" s="293"/>
      <c r="BCE41" s="293"/>
      <c r="BCF41" s="293"/>
      <c r="BCG41" s="293"/>
      <c r="BCH41" s="293"/>
      <c r="BCI41" s="293"/>
      <c r="BCJ41" s="293"/>
      <c r="BCK41" s="293"/>
      <c r="BCL41" s="293"/>
      <c r="BCM41" s="293"/>
      <c r="BCN41" s="293"/>
      <c r="BCO41" s="293"/>
      <c r="BCP41" s="293"/>
      <c r="BCQ41" s="293"/>
      <c r="BCR41" s="293"/>
      <c r="BCS41" s="293"/>
      <c r="BCT41" s="293"/>
      <c r="BCU41" s="293"/>
      <c r="BCV41" s="293"/>
      <c r="BCW41" s="293"/>
      <c r="BCX41" s="293"/>
      <c r="BCY41" s="293"/>
      <c r="BCZ41" s="293"/>
      <c r="BDA41" s="293"/>
      <c r="BDB41" s="293"/>
      <c r="BDC41" s="293"/>
      <c r="BDD41" s="293"/>
      <c r="BDE41" s="293"/>
      <c r="BDF41" s="293"/>
      <c r="BDG41" s="293"/>
      <c r="BDH41" s="293"/>
      <c r="BDI41" s="293"/>
      <c r="BDJ41" s="293"/>
      <c r="BDK41" s="293"/>
      <c r="BDL41" s="293"/>
      <c r="BDM41" s="293"/>
      <c r="BDN41" s="293"/>
      <c r="BDO41" s="293"/>
      <c r="BDP41" s="293"/>
      <c r="BDQ41" s="293"/>
      <c r="BDR41" s="293"/>
      <c r="BDS41" s="293"/>
      <c r="BDT41" s="293"/>
      <c r="BDU41" s="293"/>
      <c r="BDV41" s="293"/>
      <c r="BDW41" s="293"/>
      <c r="BDX41" s="293"/>
      <c r="BDY41" s="293"/>
      <c r="BDZ41" s="293"/>
      <c r="BEA41" s="293"/>
      <c r="BEB41" s="293"/>
      <c r="BEC41" s="293"/>
      <c r="BED41" s="293"/>
      <c r="BEE41" s="293"/>
      <c r="BEF41" s="293"/>
      <c r="BEG41" s="293"/>
      <c r="BEH41" s="293"/>
      <c r="BEI41" s="293"/>
      <c r="BEJ41" s="293"/>
      <c r="BEK41" s="293"/>
      <c r="BEL41" s="293"/>
      <c r="BEM41" s="293"/>
      <c r="BEN41" s="293"/>
      <c r="BEO41" s="293"/>
      <c r="BEP41" s="293"/>
      <c r="BEQ41" s="293"/>
      <c r="BER41" s="293"/>
      <c r="BES41" s="293"/>
      <c r="BET41" s="293"/>
      <c r="BEU41" s="293"/>
      <c r="BEV41" s="293"/>
      <c r="BEW41" s="293"/>
      <c r="BEX41" s="293"/>
      <c r="BEY41" s="293"/>
      <c r="BEZ41" s="293"/>
      <c r="BFA41" s="293"/>
      <c r="BFB41" s="293"/>
      <c r="BFC41" s="293"/>
      <c r="BFD41" s="293"/>
      <c r="BFE41" s="293"/>
      <c r="BFF41" s="293"/>
      <c r="BFG41" s="293"/>
      <c r="BFH41" s="293"/>
      <c r="BFI41" s="293"/>
      <c r="BFJ41" s="293"/>
      <c r="BFK41" s="293"/>
      <c r="BFL41" s="293"/>
      <c r="BFM41" s="293"/>
      <c r="BFN41" s="293"/>
      <c r="BFO41" s="293"/>
      <c r="BFP41" s="293"/>
      <c r="BFQ41" s="293"/>
      <c r="BFR41" s="293"/>
      <c r="BFS41" s="293"/>
      <c r="BFT41" s="293"/>
      <c r="BFU41" s="293"/>
      <c r="BFV41" s="293"/>
      <c r="BFW41" s="293"/>
      <c r="BFX41" s="293"/>
      <c r="BFY41" s="293"/>
      <c r="BFZ41" s="293"/>
      <c r="BGA41" s="293"/>
      <c r="BGB41" s="293"/>
      <c r="BGC41" s="293"/>
      <c r="BGD41" s="293"/>
      <c r="BGE41" s="293"/>
      <c r="BGF41" s="293"/>
      <c r="BGG41" s="293"/>
      <c r="BGH41" s="293"/>
      <c r="BGI41" s="293"/>
      <c r="BGJ41" s="293"/>
      <c r="BGK41" s="293"/>
      <c r="BGL41" s="293"/>
      <c r="BGM41" s="293"/>
      <c r="BGN41" s="293"/>
      <c r="BGO41" s="293"/>
      <c r="BGP41" s="293"/>
      <c r="BGQ41" s="293"/>
      <c r="BGR41" s="293"/>
      <c r="BGS41" s="293"/>
      <c r="BGT41" s="293"/>
      <c r="BGU41" s="293"/>
      <c r="BGV41" s="293"/>
      <c r="BGW41" s="293"/>
      <c r="BGX41" s="293"/>
      <c r="BGY41" s="293"/>
      <c r="BGZ41" s="293"/>
      <c r="BHA41" s="293"/>
      <c r="BHB41" s="293"/>
      <c r="BHC41" s="293"/>
      <c r="BHD41" s="293"/>
      <c r="BHE41" s="293"/>
      <c r="BHF41" s="293"/>
      <c r="BHG41" s="293"/>
      <c r="BHH41" s="293"/>
      <c r="BHI41" s="293"/>
      <c r="BHJ41" s="293"/>
      <c r="BHK41" s="293"/>
      <c r="BHL41" s="293"/>
      <c r="BHM41" s="293"/>
      <c r="BHN41" s="293"/>
      <c r="BHO41" s="293"/>
      <c r="BHP41" s="293"/>
      <c r="BHQ41" s="293"/>
      <c r="BHR41" s="293"/>
      <c r="BHS41" s="293"/>
      <c r="BHT41" s="293"/>
      <c r="BHU41" s="293"/>
      <c r="BHV41" s="293"/>
      <c r="BHW41" s="293"/>
      <c r="BHX41" s="293"/>
      <c r="BHY41" s="293"/>
      <c r="BHZ41" s="293"/>
      <c r="BIA41" s="293"/>
      <c r="BIB41" s="293"/>
      <c r="BIC41" s="293"/>
      <c r="BID41" s="293"/>
      <c r="BIE41" s="293"/>
      <c r="BIF41" s="293"/>
      <c r="BIG41" s="293"/>
      <c r="BIH41" s="293"/>
      <c r="BII41" s="293"/>
      <c r="BIJ41" s="293"/>
      <c r="BIK41" s="293"/>
      <c r="BIL41" s="293"/>
      <c r="BIM41" s="293"/>
      <c r="BIN41" s="293"/>
      <c r="BIO41" s="293"/>
      <c r="BIP41" s="293"/>
      <c r="BIQ41" s="293"/>
      <c r="BIR41" s="293"/>
      <c r="BIS41" s="293"/>
      <c r="BIT41" s="293"/>
      <c r="BIU41" s="293"/>
      <c r="BIV41" s="293"/>
      <c r="BIW41" s="293"/>
      <c r="BIX41" s="293"/>
      <c r="BIY41" s="293"/>
      <c r="BIZ41" s="293"/>
      <c r="BJA41" s="293"/>
      <c r="BJB41" s="293"/>
      <c r="BJC41" s="293"/>
      <c r="BJD41" s="293"/>
      <c r="BJE41" s="293"/>
      <c r="BJF41" s="293"/>
      <c r="BJG41" s="293"/>
      <c r="BJH41" s="293"/>
      <c r="BJI41" s="293"/>
      <c r="BJJ41" s="293"/>
      <c r="BJK41" s="293"/>
      <c r="BJL41" s="293"/>
      <c r="BJM41" s="293"/>
      <c r="BJN41" s="293"/>
      <c r="BJO41" s="293"/>
      <c r="BJP41" s="293"/>
      <c r="BJQ41" s="293"/>
      <c r="BJR41" s="293"/>
      <c r="BJS41" s="293"/>
      <c r="BJT41" s="293"/>
      <c r="BJU41" s="293"/>
      <c r="BJV41" s="293"/>
      <c r="BJW41" s="293"/>
      <c r="BJX41" s="293"/>
      <c r="BJY41" s="293"/>
      <c r="BJZ41" s="293"/>
      <c r="BKA41" s="293"/>
      <c r="BKB41" s="293"/>
      <c r="BKC41" s="293"/>
      <c r="BKD41" s="293"/>
      <c r="BKE41" s="293"/>
      <c r="BKF41" s="293"/>
      <c r="BKG41" s="293"/>
      <c r="BKH41" s="293"/>
      <c r="BKI41" s="293"/>
      <c r="BKJ41" s="293"/>
      <c r="BKK41" s="293"/>
      <c r="BKL41" s="293"/>
      <c r="BKM41" s="293"/>
      <c r="BKN41" s="293"/>
      <c r="BKO41" s="293"/>
      <c r="BKP41" s="293"/>
      <c r="BKQ41" s="293"/>
      <c r="BKR41" s="293"/>
      <c r="BKS41" s="293"/>
      <c r="BKT41" s="293"/>
      <c r="BKU41" s="293"/>
      <c r="BKV41" s="293"/>
      <c r="BKW41" s="293"/>
      <c r="BKX41" s="293"/>
      <c r="BKY41" s="293"/>
      <c r="BKZ41" s="293"/>
      <c r="BLA41" s="293"/>
      <c r="BLB41" s="293"/>
      <c r="BLC41" s="293"/>
      <c r="BLD41" s="293"/>
      <c r="BLE41" s="293"/>
      <c r="BLF41" s="293"/>
      <c r="BLG41" s="293"/>
      <c r="BLH41" s="293"/>
      <c r="BLI41" s="293"/>
      <c r="BLJ41" s="293"/>
      <c r="BLK41" s="293"/>
      <c r="BLL41" s="293"/>
      <c r="BLM41" s="293"/>
      <c r="BLN41" s="293"/>
      <c r="BLO41" s="293"/>
      <c r="BLP41" s="293"/>
      <c r="BLQ41" s="293"/>
      <c r="BLR41" s="293"/>
      <c r="BLS41" s="293"/>
      <c r="BLT41" s="293"/>
      <c r="BLU41" s="293"/>
      <c r="BLV41" s="293"/>
      <c r="BLW41" s="293"/>
      <c r="BLX41" s="293"/>
      <c r="BLY41" s="293"/>
      <c r="BLZ41" s="293"/>
      <c r="BMA41" s="293"/>
      <c r="BMB41" s="293"/>
      <c r="BMC41" s="293"/>
      <c r="BMD41" s="293"/>
      <c r="BME41" s="293"/>
      <c r="BMF41" s="293"/>
      <c r="BMG41" s="293"/>
      <c r="BMH41" s="293"/>
      <c r="BMI41" s="293"/>
      <c r="BMJ41" s="293"/>
      <c r="BMK41" s="293"/>
      <c r="BML41" s="293"/>
      <c r="BMM41" s="293"/>
      <c r="BMN41" s="293"/>
      <c r="BMO41" s="293"/>
      <c r="BMP41" s="293"/>
      <c r="BMQ41" s="293"/>
      <c r="BMR41" s="293"/>
      <c r="BMS41" s="293"/>
      <c r="BMT41" s="293"/>
      <c r="BMU41" s="293"/>
      <c r="BMV41" s="293"/>
      <c r="BMW41" s="293"/>
      <c r="BMX41" s="293"/>
      <c r="BMY41" s="293"/>
      <c r="BMZ41" s="293"/>
      <c r="BNA41" s="293"/>
      <c r="BNB41" s="293"/>
      <c r="BNC41" s="293"/>
      <c r="BND41" s="293"/>
      <c r="BNE41" s="293"/>
      <c r="BNF41" s="293"/>
      <c r="BNG41" s="293"/>
      <c r="BNH41" s="293"/>
      <c r="BNI41" s="293"/>
      <c r="BNJ41" s="293"/>
      <c r="BNK41" s="293"/>
      <c r="BNL41" s="293"/>
      <c r="BNM41" s="293"/>
      <c r="BNN41" s="293"/>
      <c r="BNO41" s="293"/>
      <c r="BNP41" s="293"/>
      <c r="BNQ41" s="293"/>
      <c r="BNR41" s="293"/>
      <c r="BNS41" s="293"/>
      <c r="BNT41" s="293"/>
      <c r="BNU41" s="293"/>
      <c r="BNV41" s="293"/>
      <c r="BNW41" s="293"/>
      <c r="BNX41" s="293"/>
      <c r="BNY41" s="293"/>
      <c r="BNZ41" s="293"/>
      <c r="BOA41" s="293"/>
      <c r="BOB41" s="293"/>
      <c r="BOC41" s="293"/>
      <c r="BOD41" s="293"/>
      <c r="BOE41" s="293"/>
      <c r="BOF41" s="293"/>
      <c r="BOG41" s="293"/>
      <c r="BOH41" s="293"/>
      <c r="BOI41" s="293"/>
      <c r="BOJ41" s="293"/>
      <c r="BOK41" s="293"/>
      <c r="BOL41" s="293"/>
      <c r="BOM41" s="293"/>
      <c r="BON41" s="293"/>
      <c r="BOO41" s="293"/>
      <c r="BOP41" s="293"/>
      <c r="BOQ41" s="293"/>
      <c r="BOR41" s="293"/>
      <c r="BOS41" s="293"/>
      <c r="BOT41" s="293"/>
      <c r="BOU41" s="293"/>
      <c r="BOV41" s="293"/>
      <c r="BOW41" s="293"/>
      <c r="BOX41" s="293"/>
      <c r="BOY41" s="293"/>
      <c r="BOZ41" s="293"/>
      <c r="BPA41" s="293"/>
      <c r="BPB41" s="293"/>
      <c r="BPC41" s="293"/>
      <c r="BPD41" s="293"/>
      <c r="BPE41" s="293"/>
      <c r="BPF41" s="293"/>
      <c r="BPG41" s="293"/>
      <c r="BPH41" s="293"/>
      <c r="BPI41" s="293"/>
      <c r="BPJ41" s="293"/>
      <c r="BPK41" s="293"/>
      <c r="BPL41" s="293"/>
      <c r="BPM41" s="293"/>
      <c r="BPN41" s="293"/>
      <c r="BPO41" s="293"/>
      <c r="BPP41" s="293"/>
      <c r="BPQ41" s="293"/>
      <c r="BPR41" s="293"/>
      <c r="BPS41" s="293"/>
      <c r="BPT41" s="293"/>
      <c r="BPU41" s="293"/>
      <c r="BPV41" s="293"/>
      <c r="BPW41" s="293"/>
      <c r="BPX41" s="293"/>
      <c r="BPY41" s="293"/>
      <c r="BPZ41" s="293"/>
      <c r="BQA41" s="293"/>
      <c r="BQB41" s="293"/>
      <c r="BQC41" s="293"/>
      <c r="BQD41" s="293"/>
      <c r="BQE41" s="293"/>
      <c r="BQF41" s="293"/>
      <c r="BQG41" s="293"/>
      <c r="BQH41" s="293"/>
      <c r="BQI41" s="293"/>
      <c r="BQJ41" s="293"/>
      <c r="BQK41" s="293"/>
      <c r="BQL41" s="293"/>
      <c r="BQM41" s="293"/>
      <c r="BQN41" s="293"/>
      <c r="BQO41" s="293"/>
      <c r="BQP41" s="293"/>
      <c r="BQQ41" s="293"/>
      <c r="BQR41" s="293"/>
      <c r="BQS41" s="293"/>
      <c r="BQT41" s="293"/>
      <c r="BQU41" s="293"/>
      <c r="BQV41" s="293"/>
      <c r="BQW41" s="293"/>
      <c r="BQX41" s="293"/>
      <c r="BQY41" s="293"/>
      <c r="BQZ41" s="293"/>
      <c r="BRA41" s="293"/>
      <c r="BRB41" s="293"/>
      <c r="BRC41" s="293"/>
      <c r="BRD41" s="293"/>
      <c r="BRE41" s="293"/>
      <c r="BRF41" s="293"/>
      <c r="BRG41" s="293"/>
      <c r="BRH41" s="293"/>
      <c r="BRI41" s="293"/>
      <c r="BRJ41" s="293"/>
      <c r="BRK41" s="293"/>
      <c r="BRL41" s="293"/>
      <c r="BRM41" s="293"/>
      <c r="BRN41" s="293"/>
      <c r="BRO41" s="293"/>
      <c r="BRP41" s="293"/>
      <c r="BRQ41" s="293"/>
      <c r="BRR41" s="293"/>
      <c r="BRS41" s="293"/>
      <c r="BRT41" s="293"/>
      <c r="BRU41" s="293"/>
      <c r="BRV41" s="293"/>
      <c r="BRW41" s="293"/>
      <c r="BRX41" s="293"/>
      <c r="BRY41" s="293"/>
      <c r="BRZ41" s="293"/>
      <c r="BSA41" s="293"/>
      <c r="BSB41" s="293"/>
      <c r="BSC41" s="293"/>
      <c r="BSD41" s="293"/>
      <c r="BSE41" s="293"/>
      <c r="BSF41" s="293"/>
      <c r="BSG41" s="293"/>
      <c r="BSH41" s="293"/>
      <c r="BSI41" s="293"/>
      <c r="BSJ41" s="293"/>
      <c r="BSK41" s="293"/>
      <c r="BSL41" s="293"/>
      <c r="BSM41" s="293"/>
      <c r="BSN41" s="293"/>
      <c r="BSO41" s="293"/>
      <c r="BSP41" s="293"/>
      <c r="BSQ41" s="293"/>
      <c r="BSR41" s="293"/>
      <c r="BSS41" s="293"/>
      <c r="BST41" s="293"/>
      <c r="BSU41" s="293"/>
      <c r="BSV41" s="293"/>
      <c r="BSW41" s="293"/>
      <c r="BSX41" s="293"/>
      <c r="BSY41" s="293"/>
      <c r="BSZ41" s="293"/>
      <c r="BTA41" s="293"/>
      <c r="BTB41" s="293"/>
      <c r="BTC41" s="293"/>
      <c r="BTD41" s="293"/>
      <c r="BTE41" s="293"/>
      <c r="BTF41" s="293"/>
      <c r="BTG41" s="293"/>
      <c r="BTH41" s="293"/>
      <c r="BTI41" s="293"/>
      <c r="BTJ41" s="293"/>
      <c r="BTK41" s="293"/>
      <c r="BTL41" s="293"/>
      <c r="BTM41" s="293"/>
      <c r="BTN41" s="293"/>
      <c r="BTO41" s="293"/>
      <c r="BTP41" s="293"/>
      <c r="BTQ41" s="293"/>
      <c r="BTR41" s="293"/>
      <c r="BTS41" s="293"/>
      <c r="BTT41" s="293"/>
      <c r="BTU41" s="293"/>
      <c r="BTV41" s="293"/>
      <c r="BTW41" s="293"/>
      <c r="BTX41" s="293"/>
      <c r="BTY41" s="293"/>
      <c r="BTZ41" s="293"/>
      <c r="BUA41" s="293"/>
      <c r="BUB41" s="293"/>
      <c r="BUC41" s="293"/>
      <c r="BUD41" s="293"/>
      <c r="BUE41" s="293"/>
      <c r="BUF41" s="293"/>
      <c r="BUG41" s="293"/>
      <c r="BUH41" s="293"/>
      <c r="BUI41" s="293"/>
      <c r="BUJ41" s="293"/>
      <c r="BUK41" s="293"/>
      <c r="BUL41" s="293"/>
      <c r="BUM41" s="293"/>
      <c r="BUN41" s="293"/>
      <c r="BUO41" s="293"/>
      <c r="BUP41" s="293"/>
      <c r="BUQ41" s="293"/>
      <c r="BUR41" s="293"/>
      <c r="BUS41" s="293"/>
      <c r="BUT41" s="293"/>
      <c r="BUU41" s="293"/>
      <c r="BUV41" s="293"/>
      <c r="BUW41" s="293"/>
      <c r="BUX41" s="293"/>
      <c r="BUY41" s="293"/>
      <c r="BUZ41" s="293"/>
      <c r="BVA41" s="293"/>
      <c r="BVB41" s="293"/>
      <c r="BVC41" s="293"/>
      <c r="BVD41" s="293"/>
      <c r="BVE41" s="293"/>
      <c r="BVF41" s="293"/>
      <c r="BVG41" s="293"/>
      <c r="BVH41" s="293"/>
      <c r="BVI41" s="293"/>
      <c r="BVJ41" s="293"/>
      <c r="BVK41" s="293"/>
      <c r="BVL41" s="293"/>
      <c r="BVM41" s="293"/>
      <c r="BVN41" s="293"/>
      <c r="BVO41" s="293"/>
      <c r="BVP41" s="293"/>
      <c r="BVQ41" s="293"/>
      <c r="BVR41" s="293"/>
      <c r="BVS41" s="293"/>
      <c r="BVT41" s="293"/>
      <c r="BVU41" s="293"/>
      <c r="BVV41" s="293"/>
      <c r="BVW41" s="293"/>
      <c r="BVX41" s="293"/>
      <c r="BVY41" s="293"/>
      <c r="BVZ41" s="293"/>
      <c r="BWA41" s="293"/>
      <c r="BWB41" s="293"/>
      <c r="BWC41" s="293"/>
      <c r="BWD41" s="293"/>
      <c r="BWE41" s="293"/>
      <c r="BWF41" s="293"/>
      <c r="BWG41" s="293"/>
      <c r="BWH41" s="293"/>
      <c r="BWI41" s="293"/>
      <c r="BWJ41" s="293"/>
      <c r="BWK41" s="293"/>
      <c r="BWL41" s="293"/>
      <c r="BWM41" s="293"/>
      <c r="BWN41" s="293"/>
      <c r="BWO41" s="293"/>
      <c r="BWP41" s="293"/>
      <c r="BWQ41" s="293"/>
      <c r="BWR41" s="293"/>
      <c r="BWS41" s="293"/>
      <c r="BWT41" s="293"/>
      <c r="BWU41" s="293"/>
      <c r="BWV41" s="293"/>
      <c r="BWW41" s="293"/>
      <c r="BWX41" s="293"/>
      <c r="BWY41" s="293"/>
      <c r="BWZ41" s="293"/>
      <c r="BXA41" s="293"/>
      <c r="BXB41" s="293"/>
      <c r="BXC41" s="293"/>
      <c r="BXD41" s="293"/>
      <c r="BXE41" s="293"/>
      <c r="BXF41" s="293"/>
      <c r="BXG41" s="293"/>
      <c r="BXH41" s="293"/>
      <c r="BXI41" s="293"/>
      <c r="BXJ41" s="293"/>
      <c r="BXK41" s="293"/>
      <c r="BXL41" s="293"/>
      <c r="BXM41" s="293"/>
      <c r="BXN41" s="293"/>
      <c r="BXO41" s="293"/>
      <c r="BXP41" s="293"/>
      <c r="BXQ41" s="293"/>
      <c r="BXR41" s="293"/>
      <c r="BXS41" s="293"/>
      <c r="BXT41" s="293"/>
      <c r="BXU41" s="293"/>
      <c r="BXV41" s="293"/>
      <c r="BXW41" s="293"/>
      <c r="BXX41" s="293"/>
      <c r="BXY41" s="293"/>
      <c r="BXZ41" s="293"/>
      <c r="BYA41" s="293"/>
      <c r="BYB41" s="293"/>
      <c r="BYC41" s="293"/>
      <c r="BYD41" s="293"/>
      <c r="BYE41" s="293"/>
      <c r="BYF41" s="293"/>
      <c r="BYG41" s="293"/>
      <c r="BYH41" s="293"/>
      <c r="BYI41" s="293"/>
      <c r="BYJ41" s="293"/>
      <c r="BYK41" s="293"/>
      <c r="BYL41" s="293"/>
      <c r="BYM41" s="293"/>
      <c r="BYN41" s="293"/>
      <c r="BYO41" s="293"/>
      <c r="BYP41" s="293"/>
      <c r="BYQ41" s="293"/>
      <c r="BYR41" s="293"/>
      <c r="BYS41" s="293"/>
      <c r="BYT41" s="293"/>
      <c r="BYU41" s="293"/>
      <c r="BYV41" s="293"/>
      <c r="BYW41" s="293"/>
      <c r="BYX41" s="293"/>
      <c r="BYY41" s="293"/>
      <c r="BYZ41" s="293"/>
      <c r="BZA41" s="293"/>
      <c r="BZB41" s="293"/>
      <c r="BZC41" s="293"/>
      <c r="BZD41" s="293"/>
      <c r="BZE41" s="293"/>
      <c r="BZF41" s="293"/>
      <c r="BZG41" s="293"/>
      <c r="BZH41" s="293"/>
      <c r="BZI41" s="293"/>
      <c r="BZJ41" s="293"/>
      <c r="BZK41" s="293"/>
      <c r="BZL41" s="293"/>
      <c r="BZM41" s="293"/>
      <c r="BZN41" s="293"/>
      <c r="BZO41" s="293"/>
      <c r="BZP41" s="293"/>
      <c r="BZQ41" s="293"/>
      <c r="BZR41" s="293"/>
      <c r="BZS41" s="293"/>
      <c r="BZT41" s="293"/>
      <c r="BZU41" s="293"/>
      <c r="BZV41" s="293"/>
      <c r="BZW41" s="293"/>
      <c r="BZX41" s="293"/>
      <c r="BZY41" s="293"/>
      <c r="BZZ41" s="293"/>
      <c r="CAA41" s="293"/>
      <c r="CAB41" s="293"/>
      <c r="CAC41" s="293"/>
      <c r="CAD41" s="293"/>
      <c r="CAE41" s="293"/>
      <c r="CAF41" s="293"/>
      <c r="CAG41" s="293"/>
      <c r="CAH41" s="293"/>
      <c r="CAI41" s="293"/>
      <c r="CAJ41" s="293"/>
      <c r="CAK41" s="293"/>
      <c r="CAL41" s="293"/>
      <c r="CAM41" s="293"/>
      <c r="CAN41" s="293"/>
      <c r="CAO41" s="293"/>
      <c r="CAP41" s="293"/>
      <c r="CAQ41" s="293"/>
      <c r="CAR41" s="293"/>
      <c r="CAS41" s="293"/>
      <c r="CAT41" s="293"/>
      <c r="CAU41" s="293"/>
      <c r="CAV41" s="293"/>
      <c r="CAW41" s="293"/>
      <c r="CAX41" s="293"/>
      <c r="CAY41" s="293"/>
      <c r="CAZ41" s="293"/>
      <c r="CBA41" s="293"/>
      <c r="CBB41" s="293"/>
      <c r="CBC41" s="293"/>
      <c r="CBD41" s="293"/>
      <c r="CBE41" s="293"/>
      <c r="CBF41" s="293"/>
      <c r="CBG41" s="293"/>
      <c r="CBH41" s="293"/>
      <c r="CBI41" s="293"/>
      <c r="CBJ41" s="293"/>
      <c r="CBK41" s="293"/>
      <c r="CBL41" s="293"/>
      <c r="CBM41" s="293"/>
      <c r="CBN41" s="293"/>
      <c r="CBO41" s="293"/>
      <c r="CBP41" s="293"/>
      <c r="CBQ41" s="293"/>
      <c r="CBR41" s="293"/>
      <c r="CBS41" s="293"/>
      <c r="CBT41" s="293"/>
      <c r="CBU41" s="293"/>
      <c r="CBV41" s="293"/>
      <c r="CBW41" s="293"/>
      <c r="CBX41" s="293"/>
      <c r="CBY41" s="293"/>
      <c r="CBZ41" s="293"/>
      <c r="CCA41" s="293"/>
      <c r="CCB41" s="293"/>
      <c r="CCC41" s="293"/>
      <c r="CCD41" s="293"/>
      <c r="CCE41" s="293"/>
      <c r="CCF41" s="293"/>
      <c r="CCG41" s="293"/>
      <c r="CCH41" s="293"/>
      <c r="CCI41" s="293"/>
      <c r="CCJ41" s="293"/>
      <c r="CCK41" s="293"/>
      <c r="CCL41" s="293"/>
      <c r="CCM41" s="293"/>
      <c r="CCN41" s="293"/>
      <c r="CCO41" s="293"/>
      <c r="CCP41" s="293"/>
      <c r="CCQ41" s="293"/>
      <c r="CCR41" s="293"/>
      <c r="CCS41" s="293"/>
      <c r="CCT41" s="293"/>
      <c r="CCU41" s="293"/>
      <c r="CCV41" s="293"/>
      <c r="CCW41" s="293"/>
      <c r="CCX41" s="293"/>
      <c r="CCY41" s="293"/>
      <c r="CCZ41" s="293"/>
      <c r="CDA41" s="293"/>
      <c r="CDB41" s="293"/>
      <c r="CDC41" s="293"/>
      <c r="CDD41" s="293"/>
      <c r="CDE41" s="293"/>
      <c r="CDF41" s="293"/>
      <c r="CDG41" s="293"/>
      <c r="CDH41" s="293"/>
      <c r="CDI41" s="293"/>
      <c r="CDJ41" s="293"/>
      <c r="CDK41" s="293"/>
      <c r="CDL41" s="293"/>
      <c r="CDM41" s="293"/>
      <c r="CDN41" s="293"/>
      <c r="CDO41" s="293"/>
      <c r="CDP41" s="293"/>
      <c r="CDQ41" s="293"/>
      <c r="CDR41" s="293"/>
      <c r="CDS41" s="293"/>
      <c r="CDT41" s="293"/>
      <c r="CDU41" s="293"/>
      <c r="CDV41" s="293"/>
      <c r="CDW41" s="293"/>
      <c r="CDX41" s="293"/>
      <c r="CDY41" s="293"/>
      <c r="CDZ41" s="293"/>
      <c r="CEA41" s="293"/>
      <c r="CEB41" s="293"/>
      <c r="CEC41" s="293"/>
      <c r="CED41" s="293"/>
      <c r="CEE41" s="293"/>
      <c r="CEF41" s="293"/>
      <c r="CEG41" s="293"/>
      <c r="CEH41" s="293"/>
      <c r="CEI41" s="293"/>
      <c r="CEJ41" s="293"/>
      <c r="CEK41" s="293"/>
      <c r="CEL41" s="293"/>
      <c r="CEM41" s="293"/>
      <c r="CEN41" s="293"/>
      <c r="CEO41" s="293"/>
      <c r="CEP41" s="293"/>
      <c r="CEQ41" s="293"/>
      <c r="CER41" s="293"/>
      <c r="CES41" s="293"/>
      <c r="CET41" s="293"/>
      <c r="CEU41" s="293"/>
      <c r="CEV41" s="293"/>
      <c r="CEW41" s="293"/>
      <c r="CEX41" s="293"/>
      <c r="CEY41" s="293"/>
      <c r="CEZ41" s="293"/>
      <c r="CFA41" s="293"/>
      <c r="CFB41" s="293"/>
      <c r="CFC41" s="293"/>
      <c r="CFD41" s="293"/>
      <c r="CFE41" s="293"/>
      <c r="CFF41" s="293"/>
      <c r="CFG41" s="293"/>
      <c r="CFH41" s="293"/>
      <c r="CFI41" s="293"/>
      <c r="CFJ41" s="293"/>
      <c r="CFK41" s="293"/>
      <c r="CFL41" s="293"/>
      <c r="CFM41" s="293"/>
      <c r="CFN41" s="293"/>
      <c r="CFO41" s="293"/>
      <c r="CFP41" s="293"/>
      <c r="CFQ41" s="293"/>
      <c r="CFR41" s="293"/>
      <c r="CFS41" s="293"/>
      <c r="CFT41" s="293"/>
      <c r="CFU41" s="293"/>
      <c r="CFV41" s="293"/>
      <c r="CFW41" s="293"/>
      <c r="CFX41" s="293"/>
      <c r="CFY41" s="293"/>
      <c r="CFZ41" s="293"/>
      <c r="CGA41" s="293"/>
      <c r="CGB41" s="293"/>
      <c r="CGC41" s="293"/>
      <c r="CGD41" s="293"/>
      <c r="CGE41" s="293"/>
      <c r="CGF41" s="293"/>
      <c r="CGG41" s="293"/>
      <c r="CGH41" s="293"/>
      <c r="CGI41" s="293"/>
      <c r="CGJ41" s="293"/>
      <c r="CGK41" s="293"/>
      <c r="CGL41" s="293"/>
      <c r="CGM41" s="293"/>
      <c r="CGN41" s="293"/>
      <c r="CGO41" s="293"/>
      <c r="CGP41" s="293"/>
      <c r="CGQ41" s="293"/>
      <c r="CGR41" s="293"/>
      <c r="CGS41" s="293"/>
      <c r="CGT41" s="293"/>
      <c r="CGU41" s="293"/>
      <c r="CGV41" s="293"/>
      <c r="CGW41" s="293"/>
      <c r="CGX41" s="293"/>
      <c r="CGY41" s="293"/>
      <c r="CGZ41" s="293"/>
      <c r="CHA41" s="293"/>
      <c r="CHB41" s="293"/>
      <c r="CHC41" s="293"/>
      <c r="CHD41" s="293"/>
      <c r="CHE41" s="293"/>
      <c r="CHF41" s="293"/>
      <c r="CHG41" s="293"/>
      <c r="CHH41" s="293"/>
      <c r="CHI41" s="293"/>
      <c r="CHJ41" s="293"/>
      <c r="CHK41" s="293"/>
      <c r="CHL41" s="293"/>
      <c r="CHM41" s="293"/>
      <c r="CHN41" s="293"/>
      <c r="CHO41" s="293"/>
      <c r="CHP41" s="293"/>
      <c r="CHQ41" s="293"/>
      <c r="CHR41" s="293"/>
      <c r="CHS41" s="293"/>
      <c r="CHT41" s="293"/>
      <c r="CHU41" s="293"/>
      <c r="CHV41" s="293"/>
      <c r="CHW41" s="293"/>
      <c r="CHX41" s="293"/>
      <c r="CHY41" s="293"/>
      <c r="CHZ41" s="293"/>
      <c r="CIA41" s="293"/>
      <c r="CIB41" s="293"/>
      <c r="CIC41" s="293"/>
      <c r="CID41" s="293"/>
      <c r="CIE41" s="293"/>
      <c r="CIF41" s="293"/>
      <c r="CIG41" s="293"/>
      <c r="CIH41" s="293"/>
      <c r="CII41" s="293"/>
      <c r="CIJ41" s="293"/>
      <c r="CIK41" s="293"/>
      <c r="CIL41" s="293"/>
      <c r="CIM41" s="293"/>
      <c r="CIN41" s="293"/>
      <c r="CIO41" s="293"/>
      <c r="CIP41" s="293"/>
      <c r="CIQ41" s="293"/>
      <c r="CIR41" s="293"/>
      <c r="CIS41" s="293"/>
      <c r="CIT41" s="293"/>
      <c r="CIU41" s="293"/>
      <c r="CIV41" s="293"/>
      <c r="CIW41" s="293"/>
      <c r="CIX41" s="293"/>
      <c r="CIY41" s="293"/>
      <c r="CIZ41" s="293"/>
      <c r="CJA41" s="293"/>
      <c r="CJB41" s="293"/>
      <c r="CJC41" s="293"/>
      <c r="CJD41" s="293"/>
      <c r="CJE41" s="293"/>
      <c r="CJF41" s="293"/>
      <c r="CJG41" s="293"/>
      <c r="CJH41" s="293"/>
      <c r="CJI41" s="293"/>
      <c r="CJJ41" s="293"/>
      <c r="CJK41" s="293"/>
      <c r="CJL41" s="293"/>
      <c r="CJM41" s="293"/>
      <c r="CJN41" s="293"/>
      <c r="CJO41" s="293"/>
      <c r="CJP41" s="293"/>
      <c r="CJQ41" s="293"/>
      <c r="CJR41" s="293"/>
      <c r="CJS41" s="293"/>
      <c r="CJT41" s="293"/>
      <c r="CJU41" s="293"/>
      <c r="CJV41" s="293"/>
      <c r="CJW41" s="293"/>
      <c r="CJX41" s="293"/>
      <c r="CJY41" s="293"/>
      <c r="CJZ41" s="293"/>
      <c r="CKA41" s="293"/>
      <c r="CKB41" s="293"/>
      <c r="CKC41" s="293"/>
      <c r="CKD41" s="293"/>
      <c r="CKE41" s="293"/>
      <c r="CKF41" s="293"/>
      <c r="CKG41" s="293"/>
      <c r="CKH41" s="293"/>
      <c r="CKI41" s="293"/>
      <c r="CKJ41" s="293"/>
      <c r="CKK41" s="293"/>
      <c r="CKL41" s="293"/>
      <c r="CKM41" s="293"/>
      <c r="CKN41" s="293"/>
      <c r="CKO41" s="293"/>
      <c r="CKP41" s="293"/>
      <c r="CKQ41" s="293"/>
      <c r="CKR41" s="293"/>
      <c r="CKS41" s="293"/>
      <c r="CKT41" s="293"/>
      <c r="CKU41" s="293"/>
      <c r="CKV41" s="293"/>
      <c r="CKW41" s="293"/>
      <c r="CKX41" s="293"/>
      <c r="CKY41" s="293"/>
      <c r="CKZ41" s="293"/>
      <c r="CLA41" s="293"/>
      <c r="CLB41" s="293"/>
      <c r="CLC41" s="293"/>
      <c r="CLD41" s="293"/>
      <c r="CLE41" s="293"/>
      <c r="CLF41" s="293"/>
      <c r="CLG41" s="293"/>
      <c r="CLH41" s="293"/>
      <c r="CLI41" s="293"/>
      <c r="CLJ41" s="293"/>
      <c r="CLK41" s="293"/>
      <c r="CLL41" s="293"/>
      <c r="CLM41" s="293"/>
      <c r="CLN41" s="293"/>
      <c r="CLO41" s="293"/>
      <c r="CLP41" s="293"/>
      <c r="CLQ41" s="293"/>
      <c r="CLR41" s="293"/>
      <c r="CLS41" s="293"/>
      <c r="CLT41" s="293"/>
      <c r="CLU41" s="293"/>
      <c r="CLV41" s="293"/>
      <c r="CLW41" s="293"/>
      <c r="CLX41" s="293"/>
      <c r="CLY41" s="293"/>
      <c r="CLZ41" s="293"/>
      <c r="CMA41" s="293"/>
      <c r="CMB41" s="293"/>
      <c r="CMC41" s="293"/>
      <c r="CMD41" s="293"/>
      <c r="CME41" s="293"/>
      <c r="CMF41" s="293"/>
      <c r="CMG41" s="293"/>
      <c r="CMH41" s="293"/>
      <c r="CMI41" s="293"/>
      <c r="CMJ41" s="293"/>
      <c r="CMK41" s="293"/>
      <c r="CML41" s="293"/>
      <c r="CMM41" s="293"/>
      <c r="CMN41" s="293"/>
      <c r="CMO41" s="293"/>
      <c r="CMP41" s="293"/>
      <c r="CMQ41" s="293"/>
      <c r="CMR41" s="293"/>
      <c r="CMS41" s="293"/>
      <c r="CMT41" s="293"/>
      <c r="CMU41" s="293"/>
      <c r="CMV41" s="293"/>
      <c r="CMW41" s="293"/>
      <c r="CMX41" s="293"/>
      <c r="CMY41" s="293"/>
      <c r="CMZ41" s="293"/>
      <c r="CNA41" s="293"/>
      <c r="CNB41" s="293"/>
      <c r="CNC41" s="293"/>
      <c r="CND41" s="293"/>
      <c r="CNE41" s="293"/>
      <c r="CNF41" s="293"/>
      <c r="CNG41" s="293"/>
      <c r="CNH41" s="293"/>
      <c r="CNI41" s="293"/>
      <c r="CNJ41" s="293"/>
      <c r="CNK41" s="293"/>
      <c r="CNL41" s="293"/>
      <c r="CNM41" s="293"/>
      <c r="CNN41" s="293"/>
      <c r="CNO41" s="293"/>
      <c r="CNP41" s="293"/>
      <c r="CNQ41" s="293"/>
      <c r="CNR41" s="293"/>
      <c r="CNS41" s="293"/>
      <c r="CNT41" s="293"/>
      <c r="CNU41" s="293"/>
      <c r="CNV41" s="293"/>
      <c r="CNW41" s="293"/>
      <c r="CNX41" s="293"/>
      <c r="CNY41" s="293"/>
      <c r="CNZ41" s="293"/>
      <c r="COA41" s="293"/>
      <c r="COB41" s="293"/>
      <c r="COC41" s="293"/>
      <c r="COD41" s="293"/>
      <c r="COE41" s="293"/>
      <c r="COF41" s="293"/>
      <c r="COG41" s="293"/>
      <c r="COH41" s="293"/>
      <c r="COI41" s="293"/>
      <c r="COJ41" s="293"/>
      <c r="COK41" s="293"/>
      <c r="COL41" s="293"/>
      <c r="COM41" s="293"/>
      <c r="CON41" s="293"/>
      <c r="COO41" s="293"/>
      <c r="COP41" s="293"/>
      <c r="COQ41" s="293"/>
      <c r="COR41" s="293"/>
      <c r="COS41" s="293"/>
      <c r="COT41" s="293"/>
      <c r="COU41" s="293"/>
      <c r="COV41" s="293"/>
      <c r="COW41" s="293"/>
      <c r="COX41" s="293"/>
      <c r="COY41" s="293"/>
      <c r="COZ41" s="293"/>
      <c r="CPA41" s="293"/>
      <c r="CPB41" s="293"/>
      <c r="CPC41" s="293"/>
      <c r="CPD41" s="293"/>
      <c r="CPE41" s="293"/>
      <c r="CPF41" s="293"/>
      <c r="CPG41" s="293"/>
      <c r="CPH41" s="293"/>
      <c r="CPI41" s="293"/>
      <c r="CPJ41" s="293"/>
      <c r="CPK41" s="293"/>
      <c r="CPL41" s="293"/>
      <c r="CPM41" s="293"/>
      <c r="CPN41" s="293"/>
      <c r="CPO41" s="293"/>
      <c r="CPP41" s="293"/>
      <c r="CPQ41" s="293"/>
      <c r="CPR41" s="293"/>
      <c r="CPS41" s="293"/>
      <c r="CPT41" s="293"/>
      <c r="CPU41" s="293"/>
      <c r="CPV41" s="293"/>
      <c r="CPW41" s="293"/>
      <c r="CPX41" s="293"/>
      <c r="CPY41" s="293"/>
      <c r="CPZ41" s="293"/>
      <c r="CQA41" s="293"/>
      <c r="CQB41" s="293"/>
      <c r="CQC41" s="293"/>
      <c r="CQD41" s="293"/>
      <c r="CQE41" s="293"/>
      <c r="CQF41" s="293"/>
      <c r="CQG41" s="293"/>
      <c r="CQH41" s="293"/>
      <c r="CQI41" s="293"/>
      <c r="CQJ41" s="293"/>
      <c r="CQK41" s="293"/>
      <c r="CQL41" s="293"/>
      <c r="CQM41" s="293"/>
      <c r="CQN41" s="293"/>
      <c r="CQO41" s="293"/>
      <c r="CQP41" s="293"/>
      <c r="CQQ41" s="293"/>
      <c r="CQR41" s="293"/>
      <c r="CQS41" s="293"/>
      <c r="CQT41" s="293"/>
      <c r="CQU41" s="293"/>
      <c r="CQV41" s="293"/>
      <c r="CQW41" s="293"/>
      <c r="CQX41" s="293"/>
      <c r="CQY41" s="293"/>
      <c r="CQZ41" s="293"/>
      <c r="CRA41" s="293"/>
      <c r="CRB41" s="293"/>
      <c r="CRC41" s="293"/>
      <c r="CRD41" s="293"/>
      <c r="CRE41" s="293"/>
      <c r="CRF41" s="293"/>
      <c r="CRG41" s="293"/>
      <c r="CRH41" s="293"/>
      <c r="CRI41" s="293"/>
      <c r="CRJ41" s="293"/>
      <c r="CRK41" s="293"/>
      <c r="CRL41" s="293"/>
      <c r="CRM41" s="293"/>
      <c r="CRN41" s="293"/>
      <c r="CRO41" s="293"/>
      <c r="CRP41" s="293"/>
      <c r="CRQ41" s="293"/>
      <c r="CRR41" s="293"/>
      <c r="CRS41" s="293"/>
      <c r="CRT41" s="293"/>
      <c r="CRU41" s="293"/>
      <c r="CRV41" s="293"/>
      <c r="CRW41" s="293"/>
      <c r="CRX41" s="293"/>
      <c r="CRY41" s="293"/>
      <c r="CRZ41" s="293"/>
      <c r="CSA41" s="293"/>
      <c r="CSB41" s="293"/>
      <c r="CSC41" s="293"/>
      <c r="CSD41" s="293"/>
      <c r="CSE41" s="293"/>
      <c r="CSF41" s="293"/>
      <c r="CSG41" s="293"/>
      <c r="CSH41" s="293"/>
      <c r="CSI41" s="293"/>
      <c r="CSJ41" s="293"/>
      <c r="CSK41" s="293"/>
      <c r="CSL41" s="293"/>
      <c r="CSM41" s="293"/>
      <c r="CSN41" s="293"/>
      <c r="CSO41" s="293"/>
      <c r="CSP41" s="293"/>
      <c r="CSQ41" s="293"/>
      <c r="CSR41" s="293"/>
      <c r="CSS41" s="293"/>
      <c r="CST41" s="293"/>
      <c r="CSU41" s="293"/>
      <c r="CSV41" s="293"/>
      <c r="CSW41" s="293"/>
      <c r="CSX41" s="293"/>
      <c r="CSY41" s="293"/>
      <c r="CSZ41" s="293"/>
      <c r="CTA41" s="293"/>
      <c r="CTB41" s="293"/>
      <c r="CTC41" s="293"/>
      <c r="CTD41" s="293"/>
      <c r="CTE41" s="293"/>
      <c r="CTF41" s="293"/>
      <c r="CTG41" s="293"/>
      <c r="CTH41" s="293"/>
      <c r="CTI41" s="293"/>
      <c r="CTJ41" s="293"/>
      <c r="CTK41" s="293"/>
      <c r="CTL41" s="293"/>
      <c r="CTM41" s="293"/>
      <c r="CTN41" s="293"/>
      <c r="CTO41" s="293"/>
      <c r="CTP41" s="293"/>
      <c r="CTQ41" s="293"/>
      <c r="CTR41" s="293"/>
      <c r="CTS41" s="293"/>
      <c r="CTT41" s="293"/>
      <c r="CTU41" s="293"/>
      <c r="CTV41" s="293"/>
      <c r="CTW41" s="293"/>
      <c r="CTX41" s="293"/>
      <c r="CTY41" s="293"/>
      <c r="CTZ41" s="293"/>
      <c r="CUA41" s="293"/>
      <c r="CUB41" s="293"/>
      <c r="CUC41" s="293"/>
      <c r="CUD41" s="293"/>
      <c r="CUE41" s="293"/>
      <c r="CUF41" s="293"/>
      <c r="CUG41" s="293"/>
      <c r="CUH41" s="293"/>
      <c r="CUI41" s="293"/>
      <c r="CUJ41" s="293"/>
      <c r="CUK41" s="293"/>
      <c r="CUL41" s="293"/>
      <c r="CUM41" s="293"/>
      <c r="CUN41" s="293"/>
      <c r="CUO41" s="293"/>
      <c r="CUP41" s="293"/>
      <c r="CUQ41" s="293"/>
      <c r="CUR41" s="293"/>
      <c r="CUS41" s="293"/>
      <c r="CUT41" s="293"/>
      <c r="CUU41" s="293"/>
      <c r="CUV41" s="293"/>
      <c r="CUW41" s="293"/>
      <c r="CUX41" s="293"/>
      <c r="CUY41" s="293"/>
      <c r="CUZ41" s="293"/>
      <c r="CVA41" s="293"/>
      <c r="CVB41" s="293"/>
      <c r="CVC41" s="293"/>
      <c r="CVD41" s="293"/>
      <c r="CVE41" s="293"/>
      <c r="CVF41" s="293"/>
      <c r="CVG41" s="293"/>
      <c r="CVH41" s="293"/>
      <c r="CVI41" s="293"/>
      <c r="CVJ41" s="293"/>
      <c r="CVK41" s="293"/>
      <c r="CVL41" s="293"/>
      <c r="CVM41" s="293"/>
      <c r="CVN41" s="293"/>
      <c r="CVO41" s="293"/>
      <c r="CVP41" s="293"/>
      <c r="CVQ41" s="293"/>
      <c r="CVR41" s="293"/>
      <c r="CVS41" s="293"/>
      <c r="CVT41" s="293"/>
      <c r="CVU41" s="293"/>
      <c r="CVV41" s="293"/>
      <c r="CVW41" s="293"/>
      <c r="CVX41" s="293"/>
      <c r="CVY41" s="293"/>
      <c r="CVZ41" s="293"/>
      <c r="CWA41" s="293"/>
      <c r="CWB41" s="293"/>
      <c r="CWC41" s="293"/>
      <c r="CWD41" s="293"/>
      <c r="CWE41" s="293"/>
      <c r="CWF41" s="293"/>
      <c r="CWG41" s="293"/>
      <c r="CWH41" s="293"/>
      <c r="CWI41" s="293"/>
      <c r="CWJ41" s="293"/>
      <c r="CWK41" s="293"/>
      <c r="CWL41" s="293"/>
      <c r="CWM41" s="293"/>
      <c r="CWN41" s="293"/>
      <c r="CWO41" s="293"/>
      <c r="CWP41" s="293"/>
      <c r="CWQ41" s="293"/>
      <c r="CWR41" s="293"/>
      <c r="CWS41" s="293"/>
      <c r="CWT41" s="293"/>
      <c r="CWU41" s="293"/>
      <c r="CWV41" s="293"/>
      <c r="CWW41" s="293"/>
      <c r="CWX41" s="293"/>
      <c r="CWY41" s="293"/>
      <c r="CWZ41" s="293"/>
      <c r="CXA41" s="293"/>
      <c r="CXB41" s="293"/>
      <c r="CXC41" s="293"/>
      <c r="CXD41" s="293"/>
      <c r="CXE41" s="293"/>
      <c r="CXF41" s="293"/>
      <c r="CXG41" s="293"/>
      <c r="CXH41" s="293"/>
      <c r="CXI41" s="293"/>
      <c r="CXJ41" s="293"/>
      <c r="CXK41" s="293"/>
      <c r="CXL41" s="293"/>
      <c r="CXM41" s="293"/>
      <c r="CXN41" s="293"/>
      <c r="CXO41" s="293"/>
      <c r="CXP41" s="293"/>
      <c r="CXQ41" s="293"/>
      <c r="CXR41" s="293"/>
      <c r="CXS41" s="293"/>
      <c r="CXT41" s="293"/>
      <c r="CXU41" s="293"/>
      <c r="CXV41" s="293"/>
      <c r="CXW41" s="293"/>
      <c r="CXX41" s="293"/>
      <c r="CXY41" s="293"/>
      <c r="CXZ41" s="293"/>
      <c r="CYA41" s="293"/>
      <c r="CYB41" s="293"/>
      <c r="CYC41" s="293"/>
      <c r="CYD41" s="293"/>
      <c r="CYE41" s="293"/>
      <c r="CYF41" s="293"/>
      <c r="CYG41" s="293"/>
      <c r="CYH41" s="293"/>
      <c r="CYI41" s="293"/>
      <c r="CYJ41" s="293"/>
      <c r="CYK41" s="293"/>
      <c r="CYL41" s="293"/>
      <c r="CYM41" s="293"/>
      <c r="CYN41" s="293"/>
      <c r="CYO41" s="293"/>
      <c r="CYP41" s="293"/>
      <c r="CYQ41" s="293"/>
      <c r="CYR41" s="293"/>
      <c r="CYS41" s="293"/>
      <c r="CYT41" s="293"/>
      <c r="CYU41" s="293"/>
      <c r="CYV41" s="293"/>
      <c r="CYW41" s="293"/>
      <c r="CYX41" s="293"/>
      <c r="CYY41" s="293"/>
      <c r="CYZ41" s="293"/>
      <c r="CZA41" s="293"/>
      <c r="CZB41" s="293"/>
      <c r="CZC41" s="293"/>
      <c r="CZD41" s="293"/>
      <c r="CZE41" s="293"/>
      <c r="CZF41" s="293"/>
      <c r="CZG41" s="293"/>
      <c r="CZH41" s="293"/>
      <c r="CZI41" s="293"/>
      <c r="CZJ41" s="293"/>
      <c r="CZK41" s="293"/>
      <c r="CZL41" s="293"/>
      <c r="CZM41" s="293"/>
      <c r="CZN41" s="293"/>
      <c r="CZO41" s="293"/>
      <c r="CZP41" s="293"/>
      <c r="CZQ41" s="293"/>
      <c r="CZR41" s="293"/>
      <c r="CZS41" s="293"/>
      <c r="CZT41" s="293"/>
      <c r="CZU41" s="293"/>
      <c r="CZV41" s="293"/>
      <c r="CZW41" s="293"/>
      <c r="CZX41" s="293"/>
      <c r="CZY41" s="293"/>
      <c r="CZZ41" s="293"/>
      <c r="DAA41" s="293"/>
      <c r="DAB41" s="293"/>
      <c r="DAC41" s="293"/>
      <c r="DAD41" s="293"/>
      <c r="DAE41" s="293"/>
      <c r="DAF41" s="293"/>
      <c r="DAG41" s="293"/>
      <c r="DAH41" s="293"/>
      <c r="DAI41" s="293"/>
      <c r="DAJ41" s="293"/>
      <c r="DAK41" s="293"/>
      <c r="DAL41" s="293"/>
      <c r="DAM41" s="293"/>
      <c r="DAN41" s="293"/>
      <c r="DAO41" s="293"/>
      <c r="DAP41" s="293"/>
      <c r="DAQ41" s="293"/>
      <c r="DAR41" s="293"/>
      <c r="DAS41" s="293"/>
      <c r="DAT41" s="293"/>
      <c r="DAU41" s="293"/>
      <c r="DAV41" s="293"/>
      <c r="DAW41" s="293"/>
      <c r="DAX41" s="293"/>
      <c r="DAY41" s="293"/>
      <c r="DAZ41" s="293"/>
      <c r="DBA41" s="293"/>
      <c r="DBB41" s="293"/>
      <c r="DBC41" s="293"/>
      <c r="DBD41" s="293"/>
      <c r="DBE41" s="293"/>
      <c r="DBF41" s="293"/>
      <c r="DBG41" s="293"/>
      <c r="DBH41" s="293"/>
      <c r="DBI41" s="293"/>
      <c r="DBJ41" s="293"/>
      <c r="DBK41" s="293"/>
      <c r="DBL41" s="293"/>
      <c r="DBM41" s="293"/>
      <c r="DBN41" s="293"/>
      <c r="DBO41" s="293"/>
      <c r="DBP41" s="293"/>
      <c r="DBQ41" s="293"/>
      <c r="DBR41" s="293"/>
      <c r="DBS41" s="293"/>
      <c r="DBT41" s="293"/>
      <c r="DBU41" s="293"/>
      <c r="DBV41" s="293"/>
      <c r="DBW41" s="293"/>
      <c r="DBX41" s="293"/>
      <c r="DBY41" s="293"/>
      <c r="DBZ41" s="293"/>
      <c r="DCA41" s="293"/>
      <c r="DCB41" s="293"/>
      <c r="DCC41" s="293"/>
      <c r="DCD41" s="293"/>
      <c r="DCE41" s="293"/>
      <c r="DCF41" s="293"/>
      <c r="DCG41" s="293"/>
      <c r="DCH41" s="293"/>
      <c r="DCI41" s="293"/>
      <c r="DCJ41" s="293"/>
      <c r="DCK41" s="293"/>
      <c r="DCL41" s="293"/>
      <c r="DCM41" s="293"/>
      <c r="DCN41" s="293"/>
      <c r="DCO41" s="293"/>
      <c r="DCP41" s="293"/>
      <c r="DCQ41" s="293"/>
      <c r="DCR41" s="293"/>
      <c r="DCS41" s="293"/>
      <c r="DCT41" s="293"/>
      <c r="DCU41" s="293"/>
      <c r="DCV41" s="293"/>
      <c r="DCW41" s="293"/>
      <c r="DCX41" s="293"/>
      <c r="DCY41" s="293"/>
      <c r="DCZ41" s="293"/>
      <c r="DDA41" s="293"/>
      <c r="DDB41" s="293"/>
      <c r="DDC41" s="293"/>
      <c r="DDD41" s="293"/>
      <c r="DDE41" s="293"/>
      <c r="DDF41" s="293"/>
      <c r="DDG41" s="293"/>
      <c r="DDH41" s="293"/>
      <c r="DDI41" s="293"/>
      <c r="DDJ41" s="293"/>
      <c r="DDK41" s="293"/>
      <c r="DDL41" s="293"/>
      <c r="DDM41" s="293"/>
      <c r="DDN41" s="293"/>
      <c r="DDO41" s="293"/>
      <c r="DDP41" s="293"/>
      <c r="DDQ41" s="293"/>
      <c r="DDR41" s="293"/>
      <c r="DDS41" s="293"/>
      <c r="DDT41" s="293"/>
      <c r="DDU41" s="293"/>
      <c r="DDV41" s="293"/>
      <c r="DDW41" s="293"/>
      <c r="DDX41" s="293"/>
      <c r="DDY41" s="293"/>
      <c r="DDZ41" s="293"/>
      <c r="DEA41" s="293"/>
      <c r="DEB41" s="293"/>
      <c r="DEC41" s="293"/>
      <c r="DED41" s="293"/>
      <c r="DEE41" s="293"/>
      <c r="DEF41" s="293"/>
      <c r="DEG41" s="293"/>
      <c r="DEH41" s="293"/>
      <c r="DEI41" s="293"/>
      <c r="DEJ41" s="293"/>
      <c r="DEK41" s="293"/>
      <c r="DEL41" s="293"/>
      <c r="DEM41" s="293"/>
      <c r="DEN41" s="293"/>
      <c r="DEO41" s="293"/>
      <c r="DEP41" s="293"/>
      <c r="DEQ41" s="293"/>
      <c r="DER41" s="293"/>
      <c r="DES41" s="293"/>
      <c r="DET41" s="293"/>
      <c r="DEU41" s="293"/>
      <c r="DEV41" s="293"/>
      <c r="DEW41" s="293"/>
      <c r="DEX41" s="293"/>
      <c r="DEY41" s="293"/>
      <c r="DEZ41" s="293"/>
      <c r="DFA41" s="293"/>
      <c r="DFB41" s="293"/>
      <c r="DFC41" s="293"/>
      <c r="DFD41" s="293"/>
      <c r="DFE41" s="293"/>
      <c r="DFF41" s="293"/>
      <c r="DFG41" s="293"/>
      <c r="DFH41" s="293"/>
      <c r="DFI41" s="293"/>
      <c r="DFJ41" s="293"/>
      <c r="DFK41" s="293"/>
      <c r="DFL41" s="293"/>
      <c r="DFM41" s="293"/>
      <c r="DFN41" s="293"/>
      <c r="DFO41" s="293"/>
      <c r="DFP41" s="293"/>
      <c r="DFQ41" s="293"/>
      <c r="DFR41" s="293"/>
      <c r="DFS41" s="293"/>
      <c r="DFT41" s="293"/>
      <c r="DFU41" s="293"/>
      <c r="DFV41" s="293"/>
      <c r="DFW41" s="293"/>
      <c r="DFX41" s="293"/>
      <c r="DFY41" s="293"/>
      <c r="DFZ41" s="293"/>
      <c r="DGA41" s="293"/>
      <c r="DGB41" s="293"/>
      <c r="DGC41" s="293"/>
      <c r="DGD41" s="293"/>
      <c r="DGE41" s="293"/>
      <c r="DGF41" s="293"/>
      <c r="DGG41" s="293"/>
      <c r="DGH41" s="293"/>
      <c r="DGI41" s="293"/>
      <c r="DGJ41" s="293"/>
      <c r="DGK41" s="293"/>
      <c r="DGL41" s="293"/>
      <c r="DGM41" s="293"/>
      <c r="DGN41" s="293"/>
      <c r="DGO41" s="293"/>
      <c r="DGP41" s="293"/>
      <c r="DGQ41" s="293"/>
      <c r="DGR41" s="293"/>
      <c r="DGS41" s="293"/>
      <c r="DGT41" s="293"/>
      <c r="DGU41" s="293"/>
      <c r="DGV41" s="293"/>
      <c r="DGW41" s="293"/>
      <c r="DGX41" s="293"/>
      <c r="DGY41" s="293"/>
      <c r="DGZ41" s="293"/>
      <c r="DHA41" s="293"/>
      <c r="DHB41" s="293"/>
      <c r="DHC41" s="293"/>
      <c r="DHD41" s="293"/>
      <c r="DHE41" s="293"/>
      <c r="DHF41" s="293"/>
      <c r="DHG41" s="293"/>
      <c r="DHH41" s="293"/>
      <c r="DHI41" s="293"/>
      <c r="DHJ41" s="293"/>
      <c r="DHK41" s="293"/>
      <c r="DHL41" s="293"/>
      <c r="DHM41" s="293"/>
      <c r="DHN41" s="293"/>
      <c r="DHO41" s="293"/>
      <c r="DHP41" s="293"/>
      <c r="DHQ41" s="293"/>
      <c r="DHR41" s="293"/>
      <c r="DHS41" s="293"/>
      <c r="DHT41" s="293"/>
      <c r="DHU41" s="293"/>
      <c r="DHV41" s="293"/>
      <c r="DHW41" s="293"/>
      <c r="DHX41" s="293"/>
      <c r="DHY41" s="293"/>
      <c r="DHZ41" s="293"/>
      <c r="DIA41" s="293"/>
      <c r="DIB41" s="293"/>
      <c r="DIC41" s="293"/>
      <c r="DID41" s="293"/>
      <c r="DIE41" s="293"/>
      <c r="DIF41" s="293"/>
      <c r="DIG41" s="293"/>
      <c r="DIH41" s="293"/>
      <c r="DII41" s="293"/>
      <c r="DIJ41" s="293"/>
      <c r="DIK41" s="293"/>
      <c r="DIL41" s="293"/>
      <c r="DIM41" s="293"/>
      <c r="DIN41" s="293"/>
      <c r="DIO41" s="293"/>
      <c r="DIP41" s="293"/>
      <c r="DIQ41" s="293"/>
      <c r="DIR41" s="293"/>
      <c r="DIS41" s="293"/>
      <c r="DIT41" s="293"/>
      <c r="DIU41" s="293"/>
      <c r="DIV41" s="293"/>
      <c r="DIW41" s="293"/>
      <c r="DIX41" s="293"/>
      <c r="DIY41" s="293"/>
      <c r="DIZ41" s="293"/>
      <c r="DJA41" s="293"/>
      <c r="DJB41" s="293"/>
      <c r="DJC41" s="293"/>
      <c r="DJD41" s="293"/>
      <c r="DJE41" s="293"/>
      <c r="DJF41" s="293"/>
      <c r="DJG41" s="293"/>
      <c r="DJH41" s="293"/>
      <c r="DJI41" s="293"/>
      <c r="DJJ41" s="293"/>
      <c r="DJK41" s="293"/>
      <c r="DJL41" s="293"/>
      <c r="DJM41" s="293"/>
      <c r="DJN41" s="293"/>
      <c r="DJO41" s="293"/>
      <c r="DJP41" s="293"/>
      <c r="DJQ41" s="293"/>
      <c r="DJR41" s="293"/>
      <c r="DJS41" s="293"/>
      <c r="DJT41" s="293"/>
      <c r="DJU41" s="293"/>
      <c r="DJV41" s="293"/>
      <c r="DJW41" s="293"/>
      <c r="DJX41" s="293"/>
      <c r="DJY41" s="293"/>
      <c r="DJZ41" s="293"/>
      <c r="DKA41" s="293"/>
      <c r="DKB41" s="293"/>
      <c r="DKC41" s="293"/>
      <c r="DKD41" s="293"/>
      <c r="DKE41" s="293"/>
      <c r="DKF41" s="293"/>
      <c r="DKG41" s="293"/>
      <c r="DKH41" s="293"/>
      <c r="DKI41" s="293"/>
      <c r="DKJ41" s="293"/>
      <c r="DKK41" s="293"/>
      <c r="DKL41" s="293"/>
      <c r="DKM41" s="293"/>
      <c r="DKN41" s="293"/>
      <c r="DKO41" s="293"/>
      <c r="DKP41" s="293"/>
      <c r="DKQ41" s="293"/>
      <c r="DKR41" s="293"/>
      <c r="DKS41" s="293"/>
      <c r="DKT41" s="293"/>
      <c r="DKU41" s="293"/>
      <c r="DKV41" s="293"/>
      <c r="DKW41" s="293"/>
      <c r="DKX41" s="293"/>
      <c r="DKY41" s="293"/>
      <c r="DKZ41" s="293"/>
      <c r="DLA41" s="293"/>
      <c r="DLB41" s="293"/>
      <c r="DLC41" s="293"/>
      <c r="DLD41" s="293"/>
      <c r="DLE41" s="293"/>
      <c r="DLF41" s="293"/>
      <c r="DLG41" s="293"/>
      <c r="DLH41" s="293"/>
      <c r="DLI41" s="293"/>
      <c r="DLJ41" s="293"/>
      <c r="DLK41" s="293"/>
      <c r="DLL41" s="293"/>
      <c r="DLM41" s="293"/>
      <c r="DLN41" s="293"/>
      <c r="DLO41" s="293"/>
      <c r="DLP41" s="293"/>
      <c r="DLQ41" s="293"/>
      <c r="DLR41" s="293"/>
      <c r="DLS41" s="293"/>
      <c r="DLT41" s="293"/>
      <c r="DLU41" s="293"/>
      <c r="DLV41" s="293"/>
      <c r="DLW41" s="293"/>
      <c r="DLX41" s="293"/>
      <c r="DLY41" s="293"/>
      <c r="DLZ41" s="293"/>
      <c r="DMA41" s="293"/>
      <c r="DMB41" s="293"/>
      <c r="DMC41" s="293"/>
      <c r="DMD41" s="293"/>
      <c r="DME41" s="293"/>
      <c r="DMF41" s="293"/>
      <c r="DMG41" s="293"/>
      <c r="DMH41" s="293"/>
      <c r="DMI41" s="293"/>
      <c r="DMJ41" s="293"/>
      <c r="DMK41" s="293"/>
      <c r="DML41" s="293"/>
      <c r="DMM41" s="293"/>
      <c r="DMN41" s="293"/>
      <c r="DMO41" s="293"/>
      <c r="DMP41" s="293"/>
      <c r="DMQ41" s="293"/>
      <c r="DMR41" s="293"/>
      <c r="DMS41" s="293"/>
      <c r="DMT41" s="293"/>
      <c r="DMU41" s="293"/>
      <c r="DMV41" s="293"/>
      <c r="DMW41" s="293"/>
      <c r="DMX41" s="293"/>
      <c r="DMY41" s="293"/>
      <c r="DMZ41" s="293"/>
      <c r="DNA41" s="293"/>
      <c r="DNB41" s="293"/>
      <c r="DNC41" s="293"/>
      <c r="DND41" s="293"/>
      <c r="DNE41" s="293"/>
      <c r="DNF41" s="293"/>
      <c r="DNG41" s="293"/>
      <c r="DNH41" s="293"/>
      <c r="DNI41" s="293"/>
      <c r="DNJ41" s="293"/>
      <c r="DNK41" s="293"/>
      <c r="DNL41" s="293"/>
      <c r="DNM41" s="293"/>
      <c r="DNN41" s="293"/>
      <c r="DNO41" s="293"/>
      <c r="DNP41" s="293"/>
      <c r="DNQ41" s="293"/>
      <c r="DNR41" s="293"/>
      <c r="DNS41" s="293"/>
      <c r="DNT41" s="293"/>
      <c r="DNU41" s="293"/>
      <c r="DNV41" s="293"/>
      <c r="DNW41" s="293"/>
      <c r="DNX41" s="293"/>
      <c r="DNY41" s="293"/>
      <c r="DNZ41" s="293"/>
      <c r="DOA41" s="293"/>
      <c r="DOB41" s="293"/>
      <c r="DOC41" s="293"/>
      <c r="DOD41" s="293"/>
      <c r="DOE41" s="293"/>
      <c r="DOF41" s="293"/>
      <c r="DOG41" s="293"/>
      <c r="DOH41" s="293"/>
      <c r="DOI41" s="293"/>
      <c r="DOJ41" s="293"/>
      <c r="DOK41" s="293"/>
      <c r="DOL41" s="293"/>
      <c r="DOM41" s="293"/>
      <c r="DON41" s="293"/>
      <c r="DOO41" s="293"/>
      <c r="DOP41" s="293"/>
      <c r="DOQ41" s="293"/>
      <c r="DOR41" s="293"/>
      <c r="DOS41" s="293"/>
      <c r="DOT41" s="293"/>
      <c r="DOU41" s="293"/>
      <c r="DOV41" s="293"/>
      <c r="DOW41" s="293"/>
      <c r="DOX41" s="293"/>
      <c r="DOY41" s="293"/>
      <c r="DOZ41" s="293"/>
      <c r="DPA41" s="293"/>
      <c r="DPB41" s="293"/>
      <c r="DPC41" s="293"/>
      <c r="DPD41" s="293"/>
      <c r="DPE41" s="293"/>
      <c r="DPF41" s="293"/>
      <c r="DPG41" s="293"/>
      <c r="DPH41" s="293"/>
      <c r="DPI41" s="293"/>
      <c r="DPJ41" s="293"/>
      <c r="DPK41" s="293"/>
      <c r="DPL41" s="293"/>
      <c r="DPM41" s="293"/>
      <c r="DPN41" s="293"/>
      <c r="DPO41" s="293"/>
      <c r="DPP41" s="293"/>
      <c r="DPQ41" s="293"/>
      <c r="DPR41" s="293"/>
      <c r="DPS41" s="293"/>
      <c r="DPT41" s="293"/>
      <c r="DPU41" s="293"/>
      <c r="DPV41" s="293"/>
      <c r="DPW41" s="293"/>
      <c r="DPX41" s="293"/>
      <c r="DPY41" s="293"/>
      <c r="DPZ41" s="293"/>
      <c r="DQA41" s="293"/>
      <c r="DQB41" s="293"/>
      <c r="DQC41" s="293"/>
      <c r="DQD41" s="293"/>
      <c r="DQE41" s="293"/>
      <c r="DQF41" s="293"/>
      <c r="DQG41" s="293"/>
      <c r="DQH41" s="293"/>
      <c r="DQI41" s="293"/>
      <c r="DQJ41" s="293"/>
      <c r="DQK41" s="293"/>
      <c r="DQL41" s="293"/>
      <c r="DQM41" s="293"/>
      <c r="DQN41" s="293"/>
      <c r="DQO41" s="293"/>
      <c r="DQP41" s="293"/>
      <c r="DQQ41" s="293"/>
      <c r="DQR41" s="293"/>
      <c r="DQS41" s="293"/>
      <c r="DQT41" s="293"/>
      <c r="DQU41" s="293"/>
      <c r="DQV41" s="293"/>
      <c r="DQW41" s="293"/>
      <c r="DQX41" s="293"/>
      <c r="DQY41" s="293"/>
      <c r="DQZ41" s="293"/>
      <c r="DRA41" s="293"/>
      <c r="DRB41" s="293"/>
      <c r="DRC41" s="293"/>
      <c r="DRD41" s="293"/>
      <c r="DRE41" s="293"/>
      <c r="DRF41" s="293"/>
      <c r="DRG41" s="293"/>
      <c r="DRH41" s="293"/>
      <c r="DRI41" s="293"/>
      <c r="DRJ41" s="293"/>
      <c r="DRK41" s="293"/>
      <c r="DRL41" s="293"/>
      <c r="DRM41" s="293"/>
      <c r="DRN41" s="293"/>
      <c r="DRO41" s="293"/>
      <c r="DRP41" s="293"/>
      <c r="DRQ41" s="293"/>
      <c r="DRR41" s="293"/>
      <c r="DRS41" s="293"/>
      <c r="DRT41" s="293"/>
      <c r="DRU41" s="293"/>
      <c r="DRV41" s="293"/>
      <c r="DRW41" s="293"/>
      <c r="DRX41" s="293"/>
      <c r="DRY41" s="293"/>
      <c r="DRZ41" s="293"/>
      <c r="DSA41" s="293"/>
      <c r="DSB41" s="293"/>
      <c r="DSC41" s="293"/>
      <c r="DSD41" s="293"/>
      <c r="DSE41" s="293"/>
      <c r="DSF41" s="293"/>
      <c r="DSG41" s="293"/>
      <c r="DSH41" s="293"/>
      <c r="DSI41" s="293"/>
      <c r="DSJ41" s="293"/>
      <c r="DSK41" s="293"/>
      <c r="DSL41" s="293"/>
      <c r="DSM41" s="293"/>
      <c r="DSN41" s="293"/>
      <c r="DSO41" s="293"/>
      <c r="DSP41" s="293"/>
      <c r="DSQ41" s="293"/>
      <c r="DSR41" s="293"/>
      <c r="DSS41" s="293"/>
      <c r="DST41" s="293"/>
      <c r="DSU41" s="293"/>
      <c r="DSV41" s="293"/>
      <c r="DSW41" s="293"/>
      <c r="DSX41" s="293"/>
      <c r="DSY41" s="293"/>
      <c r="DSZ41" s="293"/>
      <c r="DTA41" s="293"/>
      <c r="DTB41" s="293"/>
      <c r="DTC41" s="293"/>
      <c r="DTD41" s="293"/>
      <c r="DTE41" s="293"/>
      <c r="DTF41" s="293"/>
      <c r="DTG41" s="293"/>
      <c r="DTH41" s="293"/>
      <c r="DTI41" s="293"/>
      <c r="DTJ41" s="293"/>
      <c r="DTK41" s="293"/>
      <c r="DTL41" s="293"/>
      <c r="DTM41" s="293"/>
      <c r="DTN41" s="293"/>
      <c r="DTO41" s="293"/>
      <c r="DTP41" s="293"/>
      <c r="DTQ41" s="293"/>
      <c r="DTR41" s="293"/>
      <c r="DTS41" s="293"/>
      <c r="DTT41" s="293"/>
      <c r="DTU41" s="293"/>
      <c r="DTV41" s="293"/>
      <c r="DTW41" s="293"/>
      <c r="DTX41" s="293"/>
      <c r="DTY41" s="293"/>
      <c r="DTZ41" s="293"/>
      <c r="DUA41" s="293"/>
      <c r="DUB41" s="293"/>
      <c r="DUC41" s="293"/>
      <c r="DUD41" s="293"/>
      <c r="DUE41" s="293"/>
      <c r="DUF41" s="293"/>
      <c r="DUG41" s="293"/>
      <c r="DUH41" s="293"/>
      <c r="DUI41" s="293"/>
      <c r="DUJ41" s="293"/>
      <c r="DUK41" s="293"/>
      <c r="DUL41" s="293"/>
      <c r="DUM41" s="293"/>
      <c r="DUN41" s="293"/>
      <c r="DUO41" s="293"/>
      <c r="DUP41" s="293"/>
      <c r="DUQ41" s="293"/>
      <c r="DUR41" s="293"/>
      <c r="DUS41" s="293"/>
      <c r="DUT41" s="293"/>
      <c r="DUU41" s="293"/>
      <c r="DUV41" s="293"/>
      <c r="DUW41" s="293"/>
      <c r="DUX41" s="293"/>
      <c r="DUY41" s="293"/>
      <c r="DUZ41" s="293"/>
      <c r="DVA41" s="293"/>
      <c r="DVB41" s="293"/>
      <c r="DVC41" s="293"/>
      <c r="DVD41" s="293"/>
      <c r="DVE41" s="293"/>
      <c r="DVF41" s="293"/>
      <c r="DVG41" s="293"/>
      <c r="DVH41" s="293"/>
      <c r="DVI41" s="293"/>
      <c r="DVJ41" s="293"/>
      <c r="DVK41" s="293"/>
      <c r="DVL41" s="293"/>
      <c r="DVM41" s="293"/>
      <c r="DVN41" s="293"/>
      <c r="DVO41" s="293"/>
      <c r="DVP41" s="293"/>
      <c r="DVQ41" s="293"/>
      <c r="DVR41" s="293"/>
      <c r="DVS41" s="293"/>
      <c r="DVT41" s="293"/>
      <c r="DVU41" s="293"/>
      <c r="DVV41" s="293"/>
      <c r="DVW41" s="293"/>
      <c r="DVX41" s="293"/>
      <c r="DVY41" s="293"/>
      <c r="DVZ41" s="293"/>
      <c r="DWA41" s="293"/>
      <c r="DWB41" s="293"/>
      <c r="DWC41" s="293"/>
      <c r="DWD41" s="293"/>
      <c r="DWE41" s="293"/>
      <c r="DWF41" s="293"/>
      <c r="DWG41" s="293"/>
      <c r="DWH41" s="293"/>
      <c r="DWI41" s="293"/>
      <c r="DWJ41" s="293"/>
      <c r="DWK41" s="293"/>
      <c r="DWL41" s="293"/>
      <c r="DWM41" s="293"/>
      <c r="DWN41" s="293"/>
      <c r="DWO41" s="293"/>
      <c r="DWP41" s="293"/>
      <c r="DWQ41" s="293"/>
      <c r="DWR41" s="293"/>
      <c r="DWS41" s="293"/>
      <c r="DWT41" s="293"/>
      <c r="DWU41" s="293"/>
      <c r="DWV41" s="293"/>
      <c r="DWW41" s="293"/>
      <c r="DWX41" s="293"/>
      <c r="DWY41" s="293"/>
      <c r="DWZ41" s="293"/>
      <c r="DXA41" s="293"/>
      <c r="DXB41" s="293"/>
      <c r="DXC41" s="293"/>
      <c r="DXD41" s="293"/>
      <c r="DXE41" s="293"/>
      <c r="DXF41" s="293"/>
      <c r="DXG41" s="293"/>
      <c r="DXH41" s="293"/>
      <c r="DXI41" s="293"/>
      <c r="DXJ41" s="293"/>
      <c r="DXK41" s="293"/>
      <c r="DXL41" s="293"/>
      <c r="DXM41" s="293"/>
      <c r="DXN41" s="293"/>
      <c r="DXO41" s="293"/>
      <c r="DXP41" s="293"/>
      <c r="DXQ41" s="293"/>
      <c r="DXR41" s="293"/>
      <c r="DXS41" s="293"/>
      <c r="DXT41" s="293"/>
      <c r="DXU41" s="293"/>
      <c r="DXV41" s="293"/>
      <c r="DXW41" s="293"/>
      <c r="DXX41" s="293"/>
      <c r="DXY41" s="293"/>
      <c r="DXZ41" s="293"/>
      <c r="DYA41" s="293"/>
      <c r="DYB41" s="293"/>
      <c r="DYC41" s="293"/>
      <c r="DYD41" s="293"/>
      <c r="DYE41" s="293"/>
      <c r="DYF41" s="293"/>
      <c r="DYG41" s="293"/>
      <c r="DYH41" s="293"/>
      <c r="DYI41" s="293"/>
      <c r="DYJ41" s="293"/>
      <c r="DYK41" s="293"/>
      <c r="DYL41" s="293"/>
      <c r="DYM41" s="293"/>
      <c r="DYN41" s="293"/>
      <c r="DYO41" s="293"/>
      <c r="DYP41" s="293"/>
      <c r="DYQ41" s="293"/>
      <c r="DYR41" s="293"/>
      <c r="DYS41" s="293"/>
      <c r="DYT41" s="293"/>
      <c r="DYU41" s="293"/>
      <c r="DYV41" s="293"/>
      <c r="DYW41" s="293"/>
      <c r="DYX41" s="293"/>
      <c r="DYY41" s="293"/>
      <c r="DYZ41" s="293"/>
      <c r="DZA41" s="293"/>
      <c r="DZB41" s="293"/>
      <c r="DZC41" s="293"/>
      <c r="DZD41" s="293"/>
      <c r="DZE41" s="293"/>
      <c r="DZF41" s="293"/>
      <c r="DZG41" s="293"/>
      <c r="DZH41" s="293"/>
      <c r="DZI41" s="293"/>
      <c r="DZJ41" s="293"/>
      <c r="DZK41" s="293"/>
      <c r="DZL41" s="293"/>
      <c r="DZM41" s="293"/>
      <c r="DZN41" s="293"/>
      <c r="DZO41" s="293"/>
      <c r="DZP41" s="293"/>
      <c r="DZQ41" s="293"/>
      <c r="DZR41" s="293"/>
      <c r="DZS41" s="293"/>
      <c r="DZT41" s="293"/>
      <c r="DZU41" s="293"/>
      <c r="DZV41" s="293"/>
      <c r="DZW41" s="293"/>
      <c r="DZX41" s="293"/>
      <c r="DZY41" s="293"/>
      <c r="DZZ41" s="293"/>
      <c r="EAA41" s="293"/>
      <c r="EAB41" s="293"/>
      <c r="EAC41" s="293"/>
      <c r="EAD41" s="293"/>
      <c r="EAE41" s="293"/>
      <c r="EAF41" s="293"/>
      <c r="EAG41" s="293"/>
      <c r="EAH41" s="293"/>
      <c r="EAI41" s="293"/>
      <c r="EAJ41" s="293"/>
      <c r="EAK41" s="293"/>
      <c r="EAL41" s="293"/>
      <c r="EAM41" s="293"/>
      <c r="EAN41" s="293"/>
      <c r="EAO41" s="293"/>
      <c r="EAP41" s="293"/>
      <c r="EAQ41" s="293"/>
      <c r="EAR41" s="293"/>
      <c r="EAS41" s="293"/>
      <c r="EAT41" s="293"/>
      <c r="EAU41" s="293"/>
      <c r="EAV41" s="293"/>
      <c r="EAW41" s="293"/>
      <c r="EAX41" s="293"/>
      <c r="EAY41" s="293"/>
      <c r="EAZ41" s="293"/>
      <c r="EBA41" s="293"/>
      <c r="EBB41" s="293"/>
      <c r="EBC41" s="293"/>
      <c r="EBD41" s="293"/>
      <c r="EBE41" s="293"/>
      <c r="EBF41" s="293"/>
      <c r="EBG41" s="293"/>
      <c r="EBH41" s="293"/>
      <c r="EBI41" s="293"/>
      <c r="EBJ41" s="293"/>
      <c r="EBK41" s="293"/>
      <c r="EBL41" s="293"/>
      <c r="EBM41" s="293"/>
      <c r="EBN41" s="293"/>
      <c r="EBO41" s="293"/>
      <c r="EBP41" s="293"/>
      <c r="EBQ41" s="293"/>
      <c r="EBR41" s="293"/>
      <c r="EBS41" s="293"/>
      <c r="EBT41" s="293"/>
      <c r="EBU41" s="293"/>
      <c r="EBV41" s="293"/>
      <c r="EBW41" s="293"/>
      <c r="EBX41" s="293"/>
      <c r="EBY41" s="293"/>
      <c r="EBZ41" s="293"/>
      <c r="ECA41" s="293"/>
      <c r="ECB41" s="293"/>
      <c r="ECC41" s="293"/>
      <c r="ECD41" s="293"/>
      <c r="ECE41" s="293"/>
      <c r="ECF41" s="293"/>
      <c r="ECG41" s="293"/>
      <c r="ECH41" s="293"/>
      <c r="ECI41" s="293"/>
      <c r="ECJ41" s="293"/>
      <c r="ECK41" s="293"/>
      <c r="ECL41" s="293"/>
      <c r="ECM41" s="293"/>
      <c r="ECN41" s="293"/>
      <c r="ECO41" s="293"/>
      <c r="ECP41" s="293"/>
      <c r="ECQ41" s="293"/>
      <c r="ECR41" s="293"/>
      <c r="ECS41" s="293"/>
      <c r="ECT41" s="293"/>
      <c r="ECU41" s="293"/>
      <c r="ECV41" s="293"/>
      <c r="ECW41" s="293"/>
      <c r="ECX41" s="293"/>
      <c r="ECY41" s="293"/>
      <c r="ECZ41" s="293"/>
      <c r="EDA41" s="293"/>
      <c r="EDB41" s="293"/>
      <c r="EDC41" s="293"/>
      <c r="EDD41" s="293"/>
      <c r="EDE41" s="293"/>
      <c r="EDF41" s="293"/>
      <c r="EDG41" s="293"/>
      <c r="EDH41" s="293"/>
      <c r="EDI41" s="293"/>
      <c r="EDJ41" s="293"/>
      <c r="EDK41" s="293"/>
      <c r="EDL41" s="293"/>
      <c r="EDM41" s="293"/>
      <c r="EDN41" s="293"/>
      <c r="EDO41" s="293"/>
      <c r="EDP41" s="293"/>
      <c r="EDQ41" s="293"/>
      <c r="EDR41" s="293"/>
      <c r="EDS41" s="293"/>
      <c r="EDT41" s="293"/>
      <c r="EDU41" s="293"/>
      <c r="EDV41" s="293"/>
      <c r="EDW41" s="293"/>
      <c r="EDX41" s="293"/>
      <c r="EDY41" s="293"/>
      <c r="EDZ41" s="293"/>
      <c r="EEA41" s="293"/>
      <c r="EEB41" s="293"/>
      <c r="EEC41" s="293"/>
      <c r="EED41" s="293"/>
      <c r="EEE41" s="293"/>
      <c r="EEF41" s="293"/>
      <c r="EEG41" s="293"/>
      <c r="EEH41" s="293"/>
      <c r="EEI41" s="293"/>
      <c r="EEJ41" s="293"/>
      <c r="EEK41" s="293"/>
      <c r="EEL41" s="293"/>
      <c r="EEM41" s="293"/>
      <c r="EEN41" s="293"/>
      <c r="EEO41" s="293"/>
      <c r="EEP41" s="293"/>
      <c r="EEQ41" s="293"/>
      <c r="EER41" s="293"/>
      <c r="EES41" s="293"/>
      <c r="EET41" s="293"/>
      <c r="EEU41" s="293"/>
      <c r="EEV41" s="293"/>
      <c r="EEW41" s="293"/>
      <c r="EEX41" s="293"/>
      <c r="EEY41" s="293"/>
      <c r="EEZ41" s="293"/>
      <c r="EFA41" s="293"/>
      <c r="EFB41" s="293"/>
      <c r="EFC41" s="293"/>
      <c r="EFD41" s="293"/>
      <c r="EFE41" s="293"/>
      <c r="EFF41" s="293"/>
      <c r="EFG41" s="293"/>
      <c r="EFH41" s="293"/>
      <c r="EFI41" s="293"/>
      <c r="EFJ41" s="293"/>
      <c r="EFK41" s="293"/>
      <c r="EFL41" s="293"/>
      <c r="EFM41" s="293"/>
      <c r="EFN41" s="293"/>
      <c r="EFO41" s="293"/>
      <c r="EFP41" s="293"/>
      <c r="EFQ41" s="293"/>
      <c r="EFR41" s="293"/>
      <c r="EFS41" s="293"/>
      <c r="EFT41" s="293"/>
      <c r="EFU41" s="293"/>
      <c r="EFV41" s="293"/>
      <c r="EFW41" s="293"/>
      <c r="EFX41" s="293"/>
      <c r="EFY41" s="293"/>
      <c r="EFZ41" s="293"/>
      <c r="EGA41" s="293"/>
      <c r="EGB41" s="293"/>
      <c r="EGC41" s="293"/>
      <c r="EGD41" s="293"/>
      <c r="EGE41" s="293"/>
      <c r="EGF41" s="293"/>
      <c r="EGG41" s="293"/>
      <c r="EGH41" s="293"/>
      <c r="EGI41" s="293"/>
      <c r="EGJ41" s="293"/>
      <c r="EGK41" s="293"/>
      <c r="EGL41" s="293"/>
      <c r="EGM41" s="293"/>
      <c r="EGN41" s="293"/>
      <c r="EGO41" s="293"/>
      <c r="EGP41" s="293"/>
      <c r="EGQ41" s="293"/>
      <c r="EGR41" s="293"/>
      <c r="EGS41" s="293"/>
      <c r="EGT41" s="293"/>
      <c r="EGU41" s="293"/>
      <c r="EGV41" s="293"/>
      <c r="EGW41" s="293"/>
      <c r="EGX41" s="293"/>
      <c r="EGY41" s="293"/>
      <c r="EGZ41" s="293"/>
      <c r="EHA41" s="293"/>
      <c r="EHB41" s="293"/>
      <c r="EHC41" s="293"/>
      <c r="EHD41" s="293"/>
      <c r="EHE41" s="293"/>
      <c r="EHF41" s="293"/>
      <c r="EHG41" s="293"/>
      <c r="EHH41" s="293"/>
      <c r="EHI41" s="293"/>
      <c r="EHJ41" s="293"/>
      <c r="EHK41" s="293"/>
      <c r="EHL41" s="293"/>
      <c r="EHM41" s="293"/>
      <c r="EHN41" s="293"/>
      <c r="EHO41" s="293"/>
      <c r="EHP41" s="293"/>
      <c r="EHQ41" s="293"/>
      <c r="EHR41" s="293"/>
      <c r="EHS41" s="293"/>
      <c r="EHT41" s="293"/>
      <c r="EHU41" s="293"/>
      <c r="EHV41" s="293"/>
      <c r="EHW41" s="293"/>
      <c r="EHX41" s="293"/>
      <c r="EHY41" s="293"/>
      <c r="EHZ41" s="293"/>
      <c r="EIA41" s="293"/>
      <c r="EIB41" s="293"/>
      <c r="EIC41" s="293"/>
      <c r="EID41" s="293"/>
      <c r="EIE41" s="293"/>
      <c r="EIF41" s="293"/>
      <c r="EIG41" s="293"/>
      <c r="EIH41" s="293"/>
      <c r="EII41" s="293"/>
      <c r="EIJ41" s="293"/>
      <c r="EIK41" s="293"/>
      <c r="EIL41" s="293"/>
      <c r="EIM41" s="293"/>
      <c r="EIN41" s="293"/>
      <c r="EIO41" s="293"/>
      <c r="EIP41" s="293"/>
      <c r="EIQ41" s="293"/>
      <c r="EIR41" s="293"/>
      <c r="EIS41" s="293"/>
      <c r="EIT41" s="293"/>
      <c r="EIU41" s="293"/>
      <c r="EIV41" s="293"/>
      <c r="EIW41" s="293"/>
      <c r="EIX41" s="293"/>
      <c r="EIY41" s="293"/>
      <c r="EIZ41" s="293"/>
      <c r="EJA41" s="293"/>
      <c r="EJB41" s="293"/>
      <c r="EJC41" s="293"/>
      <c r="EJD41" s="293"/>
      <c r="EJE41" s="293"/>
      <c r="EJF41" s="293"/>
      <c r="EJG41" s="293"/>
      <c r="EJH41" s="293"/>
      <c r="EJI41" s="293"/>
      <c r="EJJ41" s="293"/>
      <c r="EJK41" s="293"/>
      <c r="EJL41" s="293"/>
      <c r="EJM41" s="293"/>
      <c r="EJN41" s="293"/>
      <c r="EJO41" s="293"/>
      <c r="EJP41" s="293"/>
      <c r="EJQ41" s="293"/>
      <c r="EJR41" s="293"/>
      <c r="EJS41" s="293"/>
      <c r="EJT41" s="293"/>
      <c r="EJU41" s="293"/>
      <c r="EJV41" s="293"/>
      <c r="EJW41" s="293"/>
      <c r="EJX41" s="293"/>
      <c r="EJY41" s="293"/>
      <c r="EJZ41" s="293"/>
      <c r="EKA41" s="293"/>
      <c r="EKB41" s="293"/>
      <c r="EKC41" s="293"/>
      <c r="EKD41" s="293"/>
      <c r="EKE41" s="293"/>
      <c r="EKF41" s="293"/>
      <c r="EKG41" s="293"/>
      <c r="EKH41" s="293"/>
      <c r="EKI41" s="293"/>
      <c r="EKJ41" s="293"/>
      <c r="EKK41" s="293"/>
      <c r="EKL41" s="293"/>
      <c r="EKM41" s="293"/>
      <c r="EKN41" s="293"/>
      <c r="EKO41" s="293"/>
      <c r="EKP41" s="293"/>
      <c r="EKQ41" s="293"/>
      <c r="EKR41" s="293"/>
      <c r="EKS41" s="293"/>
      <c r="EKT41" s="293"/>
      <c r="EKU41" s="293"/>
      <c r="EKV41" s="293"/>
      <c r="EKW41" s="293"/>
      <c r="EKX41" s="293"/>
      <c r="EKY41" s="293"/>
      <c r="EKZ41" s="293"/>
      <c r="ELA41" s="293"/>
      <c r="ELB41" s="293"/>
      <c r="ELC41" s="293"/>
      <c r="ELD41" s="293"/>
      <c r="ELE41" s="293"/>
      <c r="ELF41" s="293"/>
      <c r="ELG41" s="293"/>
      <c r="ELH41" s="293"/>
      <c r="ELI41" s="293"/>
      <c r="ELJ41" s="293"/>
      <c r="ELK41" s="293"/>
      <c r="ELL41" s="293"/>
      <c r="ELM41" s="293"/>
      <c r="ELN41" s="293"/>
      <c r="ELO41" s="293"/>
      <c r="ELP41" s="293"/>
      <c r="ELQ41" s="293"/>
      <c r="ELR41" s="293"/>
      <c r="ELS41" s="293"/>
      <c r="ELT41" s="293"/>
      <c r="ELU41" s="293"/>
      <c r="ELV41" s="293"/>
      <c r="ELW41" s="293"/>
      <c r="ELX41" s="293"/>
      <c r="ELY41" s="293"/>
      <c r="ELZ41" s="293"/>
      <c r="EMA41" s="293"/>
      <c r="EMB41" s="293"/>
      <c r="EMC41" s="293"/>
      <c r="EMD41" s="293"/>
      <c r="EME41" s="293"/>
      <c r="EMF41" s="293"/>
      <c r="EMG41" s="293"/>
      <c r="EMH41" s="293"/>
      <c r="EMI41" s="293"/>
      <c r="EMJ41" s="293"/>
      <c r="EMK41" s="293"/>
      <c r="EML41" s="293"/>
      <c r="EMM41" s="293"/>
      <c r="EMN41" s="293"/>
      <c r="EMO41" s="293"/>
      <c r="EMP41" s="293"/>
      <c r="EMQ41" s="293"/>
      <c r="EMR41" s="293"/>
      <c r="EMS41" s="293"/>
      <c r="EMT41" s="293"/>
      <c r="EMU41" s="293"/>
      <c r="EMV41" s="293"/>
      <c r="EMW41" s="293"/>
      <c r="EMX41" s="293"/>
      <c r="EMY41" s="293"/>
      <c r="EMZ41" s="293"/>
      <c r="ENA41" s="293"/>
      <c r="ENB41" s="293"/>
      <c r="ENC41" s="293"/>
      <c r="END41" s="293"/>
      <c r="ENE41" s="293"/>
      <c r="ENF41" s="293"/>
      <c r="ENG41" s="293"/>
      <c r="ENH41" s="293"/>
      <c r="ENI41" s="293"/>
      <c r="ENJ41" s="293"/>
      <c r="ENK41" s="293"/>
      <c r="ENL41" s="293"/>
      <c r="ENM41" s="293"/>
      <c r="ENN41" s="293"/>
      <c r="ENO41" s="293"/>
      <c r="ENP41" s="293"/>
      <c r="ENQ41" s="293"/>
      <c r="ENR41" s="293"/>
      <c r="ENS41" s="293"/>
      <c r="ENT41" s="293"/>
      <c r="ENU41" s="293"/>
      <c r="ENV41" s="293"/>
      <c r="ENW41" s="293"/>
      <c r="ENX41" s="293"/>
      <c r="ENY41" s="293"/>
      <c r="ENZ41" s="293"/>
      <c r="EOA41" s="293"/>
      <c r="EOB41" s="293"/>
      <c r="EOC41" s="293"/>
      <c r="EOD41" s="293"/>
      <c r="EOE41" s="293"/>
      <c r="EOF41" s="293"/>
      <c r="EOG41" s="293"/>
      <c r="EOH41" s="293"/>
      <c r="EOI41" s="293"/>
      <c r="EOJ41" s="293"/>
      <c r="EOK41" s="293"/>
      <c r="EOL41" s="293"/>
      <c r="EOM41" s="293"/>
      <c r="EON41" s="293"/>
      <c r="EOO41" s="293"/>
      <c r="EOP41" s="293"/>
      <c r="EOQ41" s="293"/>
      <c r="EOR41" s="293"/>
      <c r="EOS41" s="293"/>
      <c r="EOT41" s="293"/>
      <c r="EOU41" s="293"/>
      <c r="EOV41" s="293"/>
      <c r="EOW41" s="293"/>
      <c r="EOX41" s="293"/>
      <c r="EOY41" s="293"/>
      <c r="EOZ41" s="293"/>
      <c r="EPA41" s="293"/>
      <c r="EPB41" s="293"/>
      <c r="EPC41" s="293"/>
      <c r="EPD41" s="293"/>
      <c r="EPE41" s="293"/>
      <c r="EPF41" s="293"/>
      <c r="EPG41" s="293"/>
      <c r="EPH41" s="293"/>
      <c r="EPI41" s="293"/>
      <c r="EPJ41" s="293"/>
      <c r="EPK41" s="293"/>
      <c r="EPL41" s="293"/>
      <c r="EPM41" s="293"/>
      <c r="EPN41" s="293"/>
      <c r="EPO41" s="293"/>
      <c r="EPP41" s="293"/>
      <c r="EPQ41" s="293"/>
      <c r="EPR41" s="293"/>
      <c r="EPS41" s="293"/>
      <c r="EPT41" s="293"/>
      <c r="EPU41" s="293"/>
      <c r="EPV41" s="293"/>
      <c r="EPW41" s="293"/>
      <c r="EPX41" s="293"/>
      <c r="EPY41" s="293"/>
      <c r="EPZ41" s="293"/>
      <c r="EQA41" s="293"/>
      <c r="EQB41" s="293"/>
      <c r="EQC41" s="293"/>
      <c r="EQD41" s="293"/>
      <c r="EQE41" s="293"/>
      <c r="EQF41" s="293"/>
      <c r="EQG41" s="293"/>
      <c r="EQH41" s="293"/>
      <c r="EQI41" s="293"/>
      <c r="EQJ41" s="293"/>
      <c r="EQK41" s="293"/>
      <c r="EQL41" s="293"/>
      <c r="EQM41" s="293"/>
      <c r="EQN41" s="293"/>
      <c r="EQO41" s="293"/>
      <c r="EQP41" s="293"/>
      <c r="EQQ41" s="293"/>
      <c r="EQR41" s="293"/>
      <c r="EQS41" s="293"/>
      <c r="EQT41" s="293"/>
      <c r="EQU41" s="293"/>
      <c r="EQV41" s="293"/>
      <c r="EQW41" s="293"/>
      <c r="EQX41" s="293"/>
      <c r="EQY41" s="293"/>
      <c r="EQZ41" s="293"/>
      <c r="ERA41" s="293"/>
      <c r="ERB41" s="293"/>
      <c r="ERC41" s="293"/>
      <c r="ERD41" s="293"/>
      <c r="ERE41" s="293"/>
      <c r="ERF41" s="293"/>
      <c r="ERG41" s="293"/>
      <c r="ERH41" s="293"/>
      <c r="ERI41" s="293"/>
      <c r="ERJ41" s="293"/>
      <c r="ERK41" s="293"/>
      <c r="ERL41" s="293"/>
      <c r="ERM41" s="293"/>
      <c r="ERN41" s="293"/>
      <c r="ERO41" s="293"/>
      <c r="ERP41" s="293"/>
      <c r="ERQ41" s="293"/>
      <c r="ERR41" s="293"/>
      <c r="ERS41" s="293"/>
      <c r="ERT41" s="293"/>
      <c r="ERU41" s="293"/>
      <c r="ERV41" s="293"/>
      <c r="ERW41" s="293"/>
      <c r="ERX41" s="293"/>
      <c r="ERY41" s="293"/>
      <c r="ERZ41" s="293"/>
      <c r="ESA41" s="293"/>
      <c r="ESB41" s="293"/>
      <c r="ESC41" s="293"/>
      <c r="ESD41" s="293"/>
      <c r="ESE41" s="293"/>
      <c r="ESF41" s="293"/>
      <c r="ESG41" s="293"/>
      <c r="ESH41" s="293"/>
      <c r="ESI41" s="293"/>
      <c r="ESJ41" s="293"/>
      <c r="ESK41" s="293"/>
      <c r="ESL41" s="293"/>
      <c r="ESM41" s="293"/>
      <c r="ESN41" s="293"/>
      <c r="ESO41" s="293"/>
      <c r="ESP41" s="293"/>
      <c r="ESQ41" s="293"/>
      <c r="ESR41" s="293"/>
      <c r="ESS41" s="293"/>
      <c r="EST41" s="293"/>
      <c r="ESU41" s="293"/>
      <c r="ESV41" s="293"/>
      <c r="ESW41" s="293"/>
      <c r="ESX41" s="293"/>
      <c r="ESY41" s="293"/>
      <c r="ESZ41" s="293"/>
      <c r="ETA41" s="293"/>
      <c r="ETB41" s="293"/>
      <c r="ETC41" s="293"/>
      <c r="ETD41" s="293"/>
      <c r="ETE41" s="293"/>
      <c r="ETF41" s="293"/>
      <c r="ETG41" s="293"/>
      <c r="ETH41" s="293"/>
      <c r="ETI41" s="293"/>
      <c r="ETJ41" s="293"/>
      <c r="ETK41" s="293"/>
      <c r="ETL41" s="293"/>
      <c r="ETM41" s="293"/>
      <c r="ETN41" s="293"/>
      <c r="ETO41" s="293"/>
      <c r="ETP41" s="293"/>
      <c r="ETQ41" s="293"/>
      <c r="ETR41" s="293"/>
      <c r="ETS41" s="293"/>
      <c r="ETT41" s="293"/>
      <c r="ETU41" s="293"/>
      <c r="ETV41" s="293"/>
      <c r="ETW41" s="293"/>
      <c r="ETX41" s="293"/>
      <c r="ETY41" s="293"/>
      <c r="ETZ41" s="293"/>
      <c r="EUA41" s="293"/>
      <c r="EUB41" s="293"/>
      <c r="EUC41" s="293"/>
      <c r="EUD41" s="293"/>
      <c r="EUE41" s="293"/>
      <c r="EUF41" s="293"/>
      <c r="EUG41" s="293"/>
      <c r="EUH41" s="293"/>
      <c r="EUI41" s="293"/>
      <c r="EUJ41" s="293"/>
      <c r="EUK41" s="293"/>
      <c r="EUL41" s="293"/>
      <c r="EUM41" s="293"/>
      <c r="EUN41" s="293"/>
      <c r="EUO41" s="293"/>
      <c r="EUP41" s="293"/>
      <c r="EUQ41" s="293"/>
      <c r="EUR41" s="293"/>
      <c r="EUS41" s="293"/>
      <c r="EUT41" s="293"/>
      <c r="EUU41" s="293"/>
      <c r="EUV41" s="293"/>
      <c r="EUW41" s="293"/>
      <c r="EUX41" s="293"/>
      <c r="EUY41" s="293"/>
      <c r="EUZ41" s="293"/>
      <c r="EVA41" s="293"/>
      <c r="EVB41" s="293"/>
      <c r="EVC41" s="293"/>
      <c r="EVD41" s="293"/>
      <c r="EVE41" s="293"/>
      <c r="EVF41" s="293"/>
      <c r="EVG41" s="293"/>
      <c r="EVH41" s="293"/>
      <c r="EVI41" s="293"/>
      <c r="EVJ41" s="293"/>
      <c r="EVK41" s="293"/>
      <c r="EVL41" s="293"/>
      <c r="EVM41" s="293"/>
      <c r="EVN41" s="293"/>
      <c r="EVO41" s="293"/>
      <c r="EVP41" s="293"/>
      <c r="EVQ41" s="293"/>
      <c r="EVR41" s="293"/>
      <c r="EVS41" s="293"/>
      <c r="EVT41" s="293"/>
      <c r="EVU41" s="293"/>
      <c r="EVV41" s="293"/>
      <c r="EVW41" s="293"/>
      <c r="EVX41" s="293"/>
      <c r="EVY41" s="293"/>
      <c r="EVZ41" s="293"/>
      <c r="EWA41" s="293"/>
      <c r="EWB41" s="293"/>
      <c r="EWC41" s="293"/>
      <c r="EWD41" s="293"/>
      <c r="EWE41" s="293"/>
      <c r="EWF41" s="293"/>
      <c r="EWG41" s="293"/>
      <c r="EWH41" s="293"/>
      <c r="EWI41" s="293"/>
      <c r="EWJ41" s="293"/>
      <c r="EWK41" s="293"/>
      <c r="EWL41" s="293"/>
      <c r="EWM41" s="293"/>
      <c r="EWN41" s="293"/>
      <c r="EWO41" s="293"/>
      <c r="EWP41" s="293"/>
      <c r="EWQ41" s="293"/>
      <c r="EWR41" s="293"/>
      <c r="EWS41" s="293"/>
      <c r="EWT41" s="293"/>
      <c r="EWU41" s="293"/>
      <c r="EWV41" s="293"/>
      <c r="EWW41" s="293"/>
      <c r="EWX41" s="293"/>
      <c r="EWY41" s="293"/>
      <c r="EWZ41" s="293"/>
      <c r="EXA41" s="293"/>
      <c r="EXB41" s="293"/>
      <c r="EXC41" s="293"/>
      <c r="EXD41" s="293"/>
      <c r="EXE41" s="293"/>
      <c r="EXF41" s="293"/>
      <c r="EXG41" s="293"/>
      <c r="EXH41" s="293"/>
      <c r="EXI41" s="293"/>
      <c r="EXJ41" s="293"/>
      <c r="EXK41" s="293"/>
      <c r="EXL41" s="293"/>
      <c r="EXM41" s="293"/>
      <c r="EXN41" s="293"/>
      <c r="EXO41" s="293"/>
      <c r="EXP41" s="293"/>
      <c r="EXQ41" s="293"/>
      <c r="EXR41" s="293"/>
      <c r="EXS41" s="293"/>
      <c r="EXT41" s="293"/>
      <c r="EXU41" s="293"/>
      <c r="EXV41" s="293"/>
      <c r="EXW41" s="293"/>
      <c r="EXX41" s="293"/>
      <c r="EXY41" s="293"/>
      <c r="EXZ41" s="293"/>
      <c r="EYA41" s="293"/>
      <c r="EYB41" s="293"/>
      <c r="EYC41" s="293"/>
      <c r="EYD41" s="293"/>
      <c r="EYE41" s="293"/>
      <c r="EYF41" s="293"/>
      <c r="EYG41" s="293"/>
      <c r="EYH41" s="293"/>
      <c r="EYI41" s="293"/>
      <c r="EYJ41" s="293"/>
      <c r="EYK41" s="293"/>
      <c r="EYL41" s="293"/>
      <c r="EYM41" s="293"/>
      <c r="EYN41" s="293"/>
      <c r="EYO41" s="293"/>
      <c r="EYP41" s="293"/>
      <c r="EYQ41" s="293"/>
      <c r="EYR41" s="293"/>
      <c r="EYS41" s="293"/>
      <c r="EYT41" s="293"/>
      <c r="EYU41" s="293"/>
      <c r="EYV41" s="293"/>
      <c r="EYW41" s="293"/>
      <c r="EYX41" s="293"/>
      <c r="EYY41" s="293"/>
      <c r="EYZ41" s="293"/>
      <c r="EZA41" s="293"/>
      <c r="EZB41" s="293"/>
      <c r="EZC41" s="293"/>
      <c r="EZD41" s="293"/>
      <c r="EZE41" s="293"/>
      <c r="EZF41" s="293"/>
      <c r="EZG41" s="293"/>
      <c r="EZH41" s="293"/>
      <c r="EZI41" s="293"/>
      <c r="EZJ41" s="293"/>
      <c r="EZK41" s="293"/>
      <c r="EZL41" s="293"/>
      <c r="EZM41" s="293"/>
      <c r="EZN41" s="293"/>
      <c r="EZO41" s="293"/>
      <c r="EZP41" s="293"/>
      <c r="EZQ41" s="293"/>
      <c r="EZR41" s="293"/>
      <c r="EZS41" s="293"/>
      <c r="EZT41" s="293"/>
      <c r="EZU41" s="293"/>
      <c r="EZV41" s="293"/>
      <c r="EZW41" s="293"/>
      <c r="EZX41" s="293"/>
      <c r="EZY41" s="293"/>
      <c r="EZZ41" s="293"/>
      <c r="FAA41" s="293"/>
      <c r="FAB41" s="293"/>
      <c r="FAC41" s="293"/>
      <c r="FAD41" s="293"/>
      <c r="FAE41" s="293"/>
      <c r="FAF41" s="293"/>
      <c r="FAG41" s="293"/>
      <c r="FAH41" s="293"/>
      <c r="FAI41" s="293"/>
      <c r="FAJ41" s="293"/>
      <c r="FAK41" s="293"/>
      <c r="FAL41" s="293"/>
      <c r="FAM41" s="293"/>
      <c r="FAN41" s="293"/>
      <c r="FAO41" s="293"/>
      <c r="FAP41" s="293"/>
      <c r="FAQ41" s="293"/>
      <c r="FAR41" s="293"/>
      <c r="FAS41" s="293"/>
      <c r="FAT41" s="293"/>
      <c r="FAU41" s="293"/>
      <c r="FAV41" s="293"/>
      <c r="FAW41" s="293"/>
      <c r="FAX41" s="293"/>
      <c r="FAY41" s="293"/>
      <c r="FAZ41" s="293"/>
      <c r="FBA41" s="293"/>
      <c r="FBB41" s="293"/>
      <c r="FBC41" s="293"/>
      <c r="FBD41" s="293"/>
      <c r="FBE41" s="293"/>
      <c r="FBF41" s="293"/>
      <c r="FBG41" s="293"/>
      <c r="FBH41" s="293"/>
      <c r="FBI41" s="293"/>
      <c r="FBJ41" s="293"/>
      <c r="FBK41" s="293"/>
      <c r="FBL41" s="293"/>
      <c r="FBM41" s="293"/>
      <c r="FBN41" s="293"/>
      <c r="FBO41" s="293"/>
      <c r="FBP41" s="293"/>
      <c r="FBQ41" s="293"/>
      <c r="FBR41" s="293"/>
      <c r="FBS41" s="293"/>
      <c r="FBT41" s="293"/>
      <c r="FBU41" s="293"/>
      <c r="FBV41" s="293"/>
      <c r="FBW41" s="293"/>
      <c r="FBX41" s="293"/>
      <c r="FBY41" s="293"/>
      <c r="FBZ41" s="293"/>
      <c r="FCA41" s="293"/>
      <c r="FCB41" s="293"/>
      <c r="FCC41" s="293"/>
      <c r="FCD41" s="293"/>
      <c r="FCE41" s="293"/>
      <c r="FCF41" s="293"/>
      <c r="FCG41" s="293"/>
      <c r="FCH41" s="293"/>
      <c r="FCI41" s="293"/>
      <c r="FCJ41" s="293"/>
      <c r="FCK41" s="293"/>
      <c r="FCL41" s="293"/>
      <c r="FCM41" s="293"/>
      <c r="FCN41" s="293"/>
      <c r="FCO41" s="293"/>
      <c r="FCP41" s="293"/>
      <c r="FCQ41" s="293"/>
      <c r="FCR41" s="293"/>
      <c r="FCS41" s="293"/>
      <c r="FCT41" s="293"/>
      <c r="FCU41" s="293"/>
      <c r="FCV41" s="293"/>
      <c r="FCW41" s="293"/>
      <c r="FCX41" s="293"/>
      <c r="FCY41" s="293"/>
      <c r="FCZ41" s="293"/>
      <c r="FDA41" s="293"/>
      <c r="FDB41" s="293"/>
      <c r="FDC41" s="293"/>
      <c r="FDD41" s="293"/>
      <c r="FDE41" s="293"/>
      <c r="FDF41" s="293"/>
      <c r="FDG41" s="293"/>
      <c r="FDH41" s="293"/>
      <c r="FDI41" s="293"/>
      <c r="FDJ41" s="293"/>
      <c r="FDK41" s="293"/>
      <c r="FDL41" s="293"/>
      <c r="FDM41" s="293"/>
      <c r="FDN41" s="293"/>
      <c r="FDO41" s="293"/>
      <c r="FDP41" s="293"/>
      <c r="FDQ41" s="293"/>
      <c r="FDR41" s="293"/>
      <c r="FDS41" s="293"/>
      <c r="FDT41" s="293"/>
      <c r="FDU41" s="293"/>
      <c r="FDV41" s="293"/>
      <c r="FDW41" s="293"/>
      <c r="FDX41" s="293"/>
      <c r="FDY41" s="293"/>
      <c r="FDZ41" s="293"/>
      <c r="FEA41" s="293"/>
      <c r="FEB41" s="293"/>
      <c r="FEC41" s="293"/>
      <c r="FED41" s="293"/>
      <c r="FEE41" s="293"/>
      <c r="FEF41" s="293"/>
      <c r="FEG41" s="293"/>
      <c r="FEH41" s="293"/>
      <c r="FEI41" s="293"/>
      <c r="FEJ41" s="293"/>
      <c r="FEK41" s="293"/>
      <c r="FEL41" s="293"/>
      <c r="FEM41" s="293"/>
      <c r="FEN41" s="293"/>
      <c r="FEO41" s="293"/>
      <c r="FEP41" s="293"/>
      <c r="FEQ41" s="293"/>
      <c r="FER41" s="293"/>
      <c r="FES41" s="293"/>
      <c r="FET41" s="293"/>
      <c r="FEU41" s="293"/>
      <c r="FEV41" s="293"/>
      <c r="FEW41" s="293"/>
      <c r="FEX41" s="293"/>
      <c r="FEY41" s="293"/>
      <c r="FEZ41" s="293"/>
      <c r="FFA41" s="293"/>
      <c r="FFB41" s="293"/>
      <c r="FFC41" s="293"/>
      <c r="FFD41" s="293"/>
      <c r="FFE41" s="293"/>
      <c r="FFF41" s="293"/>
      <c r="FFG41" s="293"/>
      <c r="FFH41" s="293"/>
      <c r="FFI41" s="293"/>
      <c r="FFJ41" s="293"/>
      <c r="FFK41" s="293"/>
      <c r="FFL41" s="293"/>
      <c r="FFM41" s="293"/>
      <c r="FFN41" s="293"/>
      <c r="FFO41" s="293"/>
      <c r="FFP41" s="293"/>
      <c r="FFQ41" s="293"/>
      <c r="FFR41" s="293"/>
      <c r="FFS41" s="293"/>
      <c r="FFT41" s="293"/>
      <c r="FFU41" s="293"/>
      <c r="FFV41" s="293"/>
      <c r="FFW41" s="293"/>
      <c r="FFX41" s="293"/>
      <c r="FFY41" s="293"/>
      <c r="FFZ41" s="293"/>
      <c r="FGA41" s="293"/>
      <c r="FGB41" s="293"/>
      <c r="FGC41" s="293"/>
      <c r="FGD41" s="293"/>
      <c r="FGE41" s="293"/>
      <c r="FGF41" s="293"/>
      <c r="FGG41" s="293"/>
      <c r="FGH41" s="293"/>
      <c r="FGI41" s="293"/>
      <c r="FGJ41" s="293"/>
      <c r="FGK41" s="293"/>
      <c r="FGL41" s="293"/>
      <c r="FGM41" s="293"/>
      <c r="FGN41" s="293"/>
      <c r="FGO41" s="293"/>
      <c r="FGP41" s="293"/>
      <c r="FGQ41" s="293"/>
      <c r="FGR41" s="293"/>
      <c r="FGS41" s="293"/>
      <c r="FGT41" s="293"/>
      <c r="FGU41" s="293"/>
      <c r="FGV41" s="293"/>
      <c r="FGW41" s="293"/>
      <c r="FGX41" s="293"/>
      <c r="FGY41" s="293"/>
      <c r="FGZ41" s="293"/>
      <c r="FHA41" s="293"/>
      <c r="FHB41" s="293"/>
      <c r="FHC41" s="293"/>
      <c r="FHD41" s="293"/>
      <c r="FHE41" s="293"/>
      <c r="FHF41" s="293"/>
      <c r="FHG41" s="293"/>
      <c r="FHH41" s="293"/>
      <c r="FHI41" s="293"/>
      <c r="FHJ41" s="293"/>
      <c r="FHK41" s="293"/>
      <c r="FHL41" s="293"/>
      <c r="FHM41" s="293"/>
      <c r="FHN41" s="293"/>
      <c r="FHO41" s="293"/>
      <c r="FHP41" s="293"/>
      <c r="FHQ41" s="293"/>
      <c r="FHR41" s="293"/>
      <c r="FHS41" s="293"/>
      <c r="FHT41" s="293"/>
      <c r="FHU41" s="293"/>
      <c r="FHV41" s="293"/>
      <c r="FHW41" s="293"/>
      <c r="FHX41" s="293"/>
      <c r="FHY41" s="293"/>
      <c r="FHZ41" s="293"/>
      <c r="FIA41" s="293"/>
      <c r="FIB41" s="293"/>
      <c r="FIC41" s="293"/>
      <c r="FID41" s="293"/>
      <c r="FIE41" s="293"/>
      <c r="FIF41" s="293"/>
      <c r="FIG41" s="293"/>
      <c r="FIH41" s="293"/>
      <c r="FII41" s="293"/>
      <c r="FIJ41" s="293"/>
      <c r="FIK41" s="293"/>
      <c r="FIL41" s="293"/>
      <c r="FIM41" s="293"/>
      <c r="FIN41" s="293"/>
      <c r="FIO41" s="293"/>
      <c r="FIP41" s="293"/>
      <c r="FIQ41" s="293"/>
      <c r="FIR41" s="293"/>
      <c r="FIS41" s="293"/>
      <c r="FIT41" s="293"/>
      <c r="FIU41" s="293"/>
      <c r="FIV41" s="293"/>
      <c r="FIW41" s="293"/>
      <c r="FIX41" s="293"/>
      <c r="FIY41" s="293"/>
      <c r="FIZ41" s="293"/>
      <c r="FJA41" s="293"/>
      <c r="FJB41" s="293"/>
      <c r="FJC41" s="293"/>
      <c r="FJD41" s="293"/>
      <c r="FJE41" s="293"/>
      <c r="FJF41" s="293"/>
      <c r="FJG41" s="293"/>
      <c r="FJH41" s="293"/>
      <c r="FJI41" s="293"/>
      <c r="FJJ41" s="293"/>
      <c r="FJK41" s="293"/>
      <c r="FJL41" s="293"/>
      <c r="FJM41" s="293"/>
      <c r="FJN41" s="293"/>
      <c r="FJO41" s="293"/>
      <c r="FJP41" s="293"/>
      <c r="FJQ41" s="293"/>
      <c r="FJR41" s="293"/>
      <c r="FJS41" s="293"/>
      <c r="FJT41" s="293"/>
      <c r="FJU41" s="293"/>
      <c r="FJV41" s="293"/>
      <c r="FJW41" s="293"/>
      <c r="FJX41" s="293"/>
      <c r="FJY41" s="293"/>
      <c r="FJZ41" s="293"/>
      <c r="FKA41" s="293"/>
      <c r="FKB41" s="293"/>
      <c r="FKC41" s="293"/>
      <c r="FKD41" s="293"/>
      <c r="FKE41" s="293"/>
      <c r="FKF41" s="293"/>
      <c r="FKG41" s="293"/>
      <c r="FKH41" s="293"/>
      <c r="FKI41" s="293"/>
      <c r="FKJ41" s="293"/>
      <c r="FKK41" s="293"/>
      <c r="FKL41" s="293"/>
      <c r="FKM41" s="293"/>
      <c r="FKN41" s="293"/>
      <c r="FKO41" s="293"/>
      <c r="FKP41" s="293"/>
      <c r="FKQ41" s="293"/>
      <c r="FKR41" s="293"/>
      <c r="FKS41" s="293"/>
      <c r="FKT41" s="293"/>
      <c r="FKU41" s="293"/>
      <c r="FKV41" s="293"/>
      <c r="FKW41" s="293"/>
      <c r="FKX41" s="293"/>
      <c r="FKY41" s="293"/>
      <c r="FKZ41" s="293"/>
      <c r="FLA41" s="293"/>
      <c r="FLB41" s="293"/>
      <c r="FLC41" s="293"/>
      <c r="FLD41" s="293"/>
      <c r="FLE41" s="293"/>
      <c r="FLF41" s="293"/>
      <c r="FLG41" s="293"/>
      <c r="FLH41" s="293"/>
      <c r="FLI41" s="293"/>
      <c r="FLJ41" s="293"/>
      <c r="FLK41" s="293"/>
      <c r="FLL41" s="293"/>
      <c r="FLM41" s="293"/>
      <c r="FLN41" s="293"/>
      <c r="FLO41" s="293"/>
      <c r="FLP41" s="293"/>
      <c r="FLQ41" s="293"/>
      <c r="FLR41" s="293"/>
      <c r="FLS41" s="293"/>
      <c r="FLT41" s="293"/>
      <c r="FLU41" s="293"/>
      <c r="FLV41" s="293"/>
      <c r="FLW41" s="293"/>
      <c r="FLX41" s="293"/>
      <c r="FLY41" s="293"/>
      <c r="FLZ41" s="293"/>
      <c r="FMA41" s="293"/>
      <c r="FMB41" s="293"/>
      <c r="FMC41" s="293"/>
      <c r="FMD41" s="293"/>
      <c r="FME41" s="293"/>
      <c r="FMF41" s="293"/>
      <c r="FMG41" s="293"/>
      <c r="FMH41" s="293"/>
      <c r="FMI41" s="293"/>
      <c r="FMJ41" s="293"/>
      <c r="FMK41" s="293"/>
      <c r="FML41" s="293"/>
      <c r="FMM41" s="293"/>
      <c r="FMN41" s="293"/>
      <c r="FMO41" s="293"/>
      <c r="FMP41" s="293"/>
      <c r="FMQ41" s="293"/>
      <c r="FMR41" s="293"/>
      <c r="FMS41" s="293"/>
      <c r="FMT41" s="293"/>
      <c r="FMU41" s="293"/>
      <c r="FMV41" s="293"/>
      <c r="FMW41" s="293"/>
      <c r="FMX41" s="293"/>
      <c r="FMY41" s="293"/>
      <c r="FMZ41" s="293"/>
      <c r="FNA41" s="293"/>
      <c r="FNB41" s="293"/>
      <c r="FNC41" s="293"/>
      <c r="FND41" s="293"/>
      <c r="FNE41" s="293"/>
      <c r="FNF41" s="293"/>
      <c r="FNG41" s="293"/>
      <c r="FNH41" s="293"/>
      <c r="FNI41" s="293"/>
      <c r="FNJ41" s="293"/>
      <c r="FNK41" s="293"/>
      <c r="FNL41" s="293"/>
      <c r="FNM41" s="293"/>
      <c r="FNN41" s="293"/>
      <c r="FNO41" s="293"/>
      <c r="FNP41" s="293"/>
      <c r="FNQ41" s="293"/>
      <c r="FNR41" s="293"/>
      <c r="FNS41" s="293"/>
      <c r="FNT41" s="293"/>
      <c r="FNU41" s="293"/>
      <c r="FNV41" s="293"/>
      <c r="FNW41" s="293"/>
      <c r="FNX41" s="293"/>
      <c r="FNY41" s="293"/>
      <c r="FNZ41" s="293"/>
      <c r="FOA41" s="293"/>
      <c r="FOB41" s="293"/>
      <c r="FOC41" s="293"/>
      <c r="FOD41" s="293"/>
      <c r="FOE41" s="293"/>
      <c r="FOF41" s="293"/>
      <c r="FOG41" s="293"/>
      <c r="FOH41" s="293"/>
      <c r="FOI41" s="293"/>
      <c r="FOJ41" s="293"/>
      <c r="FOK41" s="293"/>
      <c r="FOL41" s="293"/>
      <c r="FOM41" s="293"/>
      <c r="FON41" s="293"/>
      <c r="FOO41" s="293"/>
      <c r="FOP41" s="293"/>
      <c r="FOQ41" s="293"/>
      <c r="FOR41" s="293"/>
      <c r="FOS41" s="293"/>
      <c r="FOT41" s="293"/>
      <c r="FOU41" s="293"/>
      <c r="FOV41" s="293"/>
      <c r="FOW41" s="293"/>
      <c r="FOX41" s="293"/>
      <c r="FOY41" s="293"/>
      <c r="FOZ41" s="293"/>
      <c r="FPA41" s="293"/>
      <c r="FPB41" s="293"/>
      <c r="FPC41" s="293"/>
      <c r="FPD41" s="293"/>
      <c r="FPE41" s="293"/>
      <c r="FPF41" s="293"/>
      <c r="FPG41" s="293"/>
      <c r="FPH41" s="293"/>
      <c r="FPI41" s="293"/>
      <c r="FPJ41" s="293"/>
      <c r="FPK41" s="293"/>
      <c r="FPL41" s="293"/>
      <c r="FPM41" s="293"/>
      <c r="FPN41" s="293"/>
      <c r="FPO41" s="293"/>
      <c r="FPP41" s="293"/>
      <c r="FPQ41" s="293"/>
      <c r="FPR41" s="293"/>
      <c r="FPS41" s="293"/>
      <c r="FPT41" s="293"/>
      <c r="FPU41" s="293"/>
      <c r="FPV41" s="293"/>
      <c r="FPW41" s="293"/>
      <c r="FPX41" s="293"/>
      <c r="FPY41" s="293"/>
      <c r="FPZ41" s="293"/>
      <c r="FQA41" s="293"/>
      <c r="FQB41" s="293"/>
      <c r="FQC41" s="293"/>
      <c r="FQD41" s="293"/>
      <c r="FQE41" s="293"/>
      <c r="FQF41" s="293"/>
      <c r="FQG41" s="293"/>
      <c r="FQH41" s="293"/>
      <c r="FQI41" s="293"/>
      <c r="FQJ41" s="293"/>
      <c r="FQK41" s="293"/>
      <c r="FQL41" s="293"/>
      <c r="FQM41" s="293"/>
      <c r="FQN41" s="293"/>
      <c r="FQO41" s="293"/>
      <c r="FQP41" s="293"/>
      <c r="FQQ41" s="293"/>
      <c r="FQR41" s="293"/>
      <c r="FQS41" s="293"/>
      <c r="FQT41" s="293"/>
      <c r="FQU41" s="293"/>
      <c r="FQV41" s="293"/>
      <c r="FQW41" s="293"/>
      <c r="FQX41" s="293"/>
      <c r="FQY41" s="293"/>
      <c r="FQZ41" s="293"/>
      <c r="FRA41" s="293"/>
      <c r="FRB41" s="293"/>
      <c r="FRC41" s="293"/>
      <c r="FRD41" s="293"/>
      <c r="FRE41" s="293"/>
      <c r="FRF41" s="293"/>
      <c r="FRG41" s="293"/>
      <c r="FRH41" s="293"/>
      <c r="FRI41" s="293"/>
      <c r="FRJ41" s="293"/>
      <c r="FRK41" s="293"/>
      <c r="FRL41" s="293"/>
      <c r="FRM41" s="293"/>
      <c r="FRN41" s="293"/>
      <c r="FRO41" s="293"/>
      <c r="FRP41" s="293"/>
      <c r="FRQ41" s="293"/>
      <c r="FRR41" s="293"/>
      <c r="FRS41" s="293"/>
      <c r="FRT41" s="293"/>
      <c r="FRU41" s="293"/>
      <c r="FRV41" s="293"/>
      <c r="FRW41" s="293"/>
      <c r="FRX41" s="293"/>
      <c r="FRY41" s="293"/>
      <c r="FRZ41" s="293"/>
      <c r="FSA41" s="293"/>
      <c r="FSB41" s="293"/>
      <c r="FSC41" s="293"/>
      <c r="FSD41" s="293"/>
      <c r="FSE41" s="293"/>
      <c r="FSF41" s="293"/>
      <c r="FSG41" s="293"/>
      <c r="FSH41" s="293"/>
      <c r="FSI41" s="293"/>
      <c r="FSJ41" s="293"/>
      <c r="FSK41" s="293"/>
      <c r="FSL41" s="293"/>
      <c r="FSM41" s="293"/>
      <c r="FSN41" s="293"/>
      <c r="FSO41" s="293"/>
      <c r="FSP41" s="293"/>
      <c r="FSQ41" s="293"/>
      <c r="FSR41" s="293"/>
      <c r="FSS41" s="293"/>
      <c r="FST41" s="293"/>
      <c r="FSU41" s="293"/>
      <c r="FSV41" s="293"/>
      <c r="FSW41" s="293"/>
      <c r="FSX41" s="293"/>
      <c r="FSY41" s="293"/>
      <c r="FSZ41" s="293"/>
      <c r="FTA41" s="293"/>
      <c r="FTB41" s="293"/>
      <c r="FTC41" s="293"/>
      <c r="FTD41" s="293"/>
      <c r="FTE41" s="293"/>
      <c r="FTF41" s="293"/>
      <c r="FTG41" s="293"/>
      <c r="FTH41" s="293"/>
      <c r="FTI41" s="293"/>
      <c r="FTJ41" s="293"/>
      <c r="FTK41" s="293"/>
      <c r="FTL41" s="293"/>
      <c r="FTM41" s="293"/>
      <c r="FTN41" s="293"/>
      <c r="FTO41" s="293"/>
      <c r="FTP41" s="293"/>
      <c r="FTQ41" s="293"/>
      <c r="FTR41" s="293"/>
      <c r="FTS41" s="293"/>
      <c r="FTT41" s="293"/>
      <c r="FTU41" s="293"/>
      <c r="FTV41" s="293"/>
      <c r="FTW41" s="293"/>
      <c r="FTX41" s="293"/>
      <c r="FTY41" s="293"/>
      <c r="FTZ41" s="293"/>
      <c r="FUA41" s="293"/>
      <c r="FUB41" s="293"/>
      <c r="FUC41" s="293"/>
      <c r="FUD41" s="293"/>
      <c r="FUE41" s="293"/>
      <c r="FUF41" s="293"/>
      <c r="FUG41" s="293"/>
      <c r="FUH41" s="293"/>
      <c r="FUI41" s="293"/>
      <c r="FUJ41" s="293"/>
      <c r="FUK41" s="293"/>
      <c r="FUL41" s="293"/>
      <c r="FUM41" s="293"/>
      <c r="FUN41" s="293"/>
      <c r="FUO41" s="293"/>
      <c r="FUP41" s="293"/>
      <c r="FUQ41" s="293"/>
      <c r="FUR41" s="293"/>
      <c r="FUS41" s="293"/>
      <c r="FUT41" s="293"/>
      <c r="FUU41" s="293"/>
      <c r="FUV41" s="293"/>
      <c r="FUW41" s="293"/>
      <c r="FUX41" s="293"/>
      <c r="FUY41" s="293"/>
      <c r="FUZ41" s="293"/>
      <c r="FVA41" s="293"/>
      <c r="FVB41" s="293"/>
      <c r="FVC41" s="293"/>
      <c r="FVD41" s="293"/>
      <c r="FVE41" s="293"/>
      <c r="FVF41" s="293"/>
      <c r="FVG41" s="293"/>
      <c r="FVH41" s="293"/>
      <c r="FVI41" s="293"/>
      <c r="FVJ41" s="293"/>
      <c r="FVK41" s="293"/>
      <c r="FVL41" s="293"/>
      <c r="FVM41" s="293"/>
      <c r="FVN41" s="293"/>
      <c r="FVO41" s="293"/>
      <c r="FVP41" s="293"/>
      <c r="FVQ41" s="293"/>
      <c r="FVR41" s="293"/>
      <c r="FVS41" s="293"/>
      <c r="FVT41" s="293"/>
      <c r="FVU41" s="293"/>
      <c r="FVV41" s="293"/>
      <c r="FVW41" s="293"/>
      <c r="FVX41" s="293"/>
      <c r="FVY41" s="293"/>
      <c r="FVZ41" s="293"/>
      <c r="FWA41" s="293"/>
      <c r="FWB41" s="293"/>
      <c r="FWC41" s="293"/>
      <c r="FWD41" s="293"/>
      <c r="FWE41" s="293"/>
      <c r="FWF41" s="293"/>
      <c r="FWG41" s="293"/>
      <c r="FWH41" s="293"/>
      <c r="FWI41" s="293"/>
      <c r="FWJ41" s="293"/>
      <c r="FWK41" s="293"/>
      <c r="FWL41" s="293"/>
      <c r="FWM41" s="293"/>
      <c r="FWN41" s="293"/>
      <c r="FWO41" s="293"/>
      <c r="FWP41" s="293"/>
      <c r="FWQ41" s="293"/>
      <c r="FWR41" s="293"/>
      <c r="FWS41" s="293"/>
      <c r="FWT41" s="293"/>
      <c r="FWU41" s="293"/>
      <c r="FWV41" s="293"/>
      <c r="FWW41" s="293"/>
      <c r="FWX41" s="293"/>
      <c r="FWY41" s="293"/>
      <c r="FWZ41" s="293"/>
      <c r="FXA41" s="293"/>
      <c r="FXB41" s="293"/>
      <c r="FXC41" s="293"/>
      <c r="FXD41" s="293"/>
      <c r="FXE41" s="293"/>
      <c r="FXF41" s="293"/>
      <c r="FXG41" s="293"/>
      <c r="FXH41" s="293"/>
      <c r="FXI41" s="293"/>
      <c r="FXJ41" s="293"/>
      <c r="FXK41" s="293"/>
      <c r="FXL41" s="293"/>
      <c r="FXM41" s="293"/>
      <c r="FXN41" s="293"/>
      <c r="FXO41" s="293"/>
      <c r="FXP41" s="293"/>
      <c r="FXQ41" s="293"/>
      <c r="FXR41" s="293"/>
      <c r="FXS41" s="293"/>
      <c r="FXT41" s="293"/>
      <c r="FXU41" s="293"/>
      <c r="FXV41" s="293"/>
      <c r="FXW41" s="293"/>
      <c r="FXX41" s="293"/>
      <c r="FXY41" s="293"/>
      <c r="FXZ41" s="293"/>
      <c r="FYA41" s="293"/>
      <c r="FYB41" s="293"/>
      <c r="FYC41" s="293"/>
      <c r="FYD41" s="293"/>
      <c r="FYE41" s="293"/>
      <c r="FYF41" s="293"/>
      <c r="FYG41" s="293"/>
      <c r="FYH41" s="293"/>
      <c r="FYI41" s="293"/>
      <c r="FYJ41" s="293"/>
      <c r="FYK41" s="293"/>
      <c r="FYL41" s="293"/>
      <c r="FYM41" s="293"/>
      <c r="FYN41" s="293"/>
      <c r="FYO41" s="293"/>
      <c r="FYP41" s="293"/>
      <c r="FYQ41" s="293"/>
      <c r="FYR41" s="293"/>
      <c r="FYS41" s="293"/>
      <c r="FYT41" s="293"/>
      <c r="FYU41" s="293"/>
      <c r="FYV41" s="293"/>
      <c r="FYW41" s="293"/>
      <c r="FYX41" s="293"/>
      <c r="FYY41" s="293"/>
      <c r="FYZ41" s="293"/>
      <c r="FZA41" s="293"/>
      <c r="FZB41" s="293"/>
      <c r="FZC41" s="293"/>
      <c r="FZD41" s="293"/>
      <c r="FZE41" s="293"/>
      <c r="FZF41" s="293"/>
      <c r="FZG41" s="293"/>
      <c r="FZH41" s="293"/>
      <c r="FZI41" s="293"/>
      <c r="FZJ41" s="293"/>
      <c r="FZK41" s="293"/>
      <c r="FZL41" s="293"/>
      <c r="FZM41" s="293"/>
      <c r="FZN41" s="293"/>
      <c r="FZO41" s="293"/>
      <c r="FZP41" s="293"/>
      <c r="FZQ41" s="293"/>
      <c r="FZR41" s="293"/>
      <c r="FZS41" s="293"/>
      <c r="FZT41" s="293"/>
      <c r="FZU41" s="293"/>
      <c r="FZV41" s="293"/>
      <c r="FZW41" s="293"/>
      <c r="FZX41" s="293"/>
      <c r="FZY41" s="293"/>
      <c r="FZZ41" s="293"/>
      <c r="GAA41" s="293"/>
      <c r="GAB41" s="293"/>
      <c r="GAC41" s="293"/>
      <c r="GAD41" s="293"/>
      <c r="GAE41" s="293"/>
      <c r="GAF41" s="293"/>
      <c r="GAG41" s="293"/>
      <c r="GAH41" s="293"/>
      <c r="GAI41" s="293"/>
      <c r="GAJ41" s="293"/>
      <c r="GAK41" s="293"/>
      <c r="GAL41" s="293"/>
      <c r="GAM41" s="293"/>
      <c r="GAN41" s="293"/>
      <c r="GAO41" s="293"/>
      <c r="GAP41" s="293"/>
      <c r="GAQ41" s="293"/>
      <c r="GAR41" s="293"/>
      <c r="GAS41" s="293"/>
      <c r="GAT41" s="293"/>
      <c r="GAU41" s="293"/>
      <c r="GAV41" s="293"/>
      <c r="GAW41" s="293"/>
      <c r="GAX41" s="293"/>
      <c r="GAY41" s="293"/>
      <c r="GAZ41" s="293"/>
      <c r="GBA41" s="293"/>
      <c r="GBB41" s="293"/>
      <c r="GBC41" s="293"/>
      <c r="GBD41" s="293"/>
      <c r="GBE41" s="293"/>
      <c r="GBF41" s="293"/>
      <c r="GBG41" s="293"/>
      <c r="GBH41" s="293"/>
      <c r="GBI41" s="293"/>
      <c r="GBJ41" s="293"/>
      <c r="GBK41" s="293"/>
      <c r="GBL41" s="293"/>
      <c r="GBM41" s="293"/>
      <c r="GBN41" s="293"/>
      <c r="GBO41" s="293"/>
      <c r="GBP41" s="293"/>
      <c r="GBQ41" s="293"/>
      <c r="GBR41" s="293"/>
      <c r="GBS41" s="293"/>
      <c r="GBT41" s="293"/>
      <c r="GBU41" s="293"/>
      <c r="GBV41" s="293"/>
      <c r="GBW41" s="293"/>
      <c r="GBX41" s="293"/>
      <c r="GBY41" s="293"/>
      <c r="GBZ41" s="293"/>
      <c r="GCA41" s="293"/>
      <c r="GCB41" s="293"/>
      <c r="GCC41" s="293"/>
      <c r="GCD41" s="293"/>
      <c r="GCE41" s="293"/>
      <c r="GCF41" s="293"/>
      <c r="GCG41" s="293"/>
      <c r="GCH41" s="293"/>
      <c r="GCI41" s="293"/>
      <c r="GCJ41" s="293"/>
      <c r="GCK41" s="293"/>
      <c r="GCL41" s="293"/>
      <c r="GCM41" s="293"/>
      <c r="GCN41" s="293"/>
      <c r="GCO41" s="293"/>
      <c r="GCP41" s="293"/>
      <c r="GCQ41" s="293"/>
      <c r="GCR41" s="293"/>
      <c r="GCS41" s="293"/>
      <c r="GCT41" s="293"/>
      <c r="GCU41" s="293"/>
      <c r="GCV41" s="293"/>
      <c r="GCW41" s="293"/>
      <c r="GCX41" s="293"/>
      <c r="GCY41" s="293"/>
      <c r="GCZ41" s="293"/>
      <c r="GDA41" s="293"/>
      <c r="GDB41" s="293"/>
      <c r="GDC41" s="293"/>
      <c r="GDD41" s="293"/>
      <c r="GDE41" s="293"/>
      <c r="GDF41" s="293"/>
      <c r="GDG41" s="293"/>
      <c r="GDH41" s="293"/>
      <c r="GDI41" s="293"/>
      <c r="GDJ41" s="293"/>
      <c r="GDK41" s="293"/>
      <c r="GDL41" s="293"/>
      <c r="GDM41" s="293"/>
      <c r="GDN41" s="293"/>
      <c r="GDO41" s="293"/>
      <c r="GDP41" s="293"/>
      <c r="GDQ41" s="293"/>
      <c r="GDR41" s="293"/>
      <c r="GDS41" s="293"/>
      <c r="GDT41" s="293"/>
      <c r="GDU41" s="293"/>
      <c r="GDV41" s="293"/>
      <c r="GDW41" s="293"/>
      <c r="GDX41" s="293"/>
      <c r="GDY41" s="293"/>
      <c r="GDZ41" s="293"/>
      <c r="GEA41" s="293"/>
      <c r="GEB41" s="293"/>
      <c r="GEC41" s="293"/>
      <c r="GED41" s="293"/>
      <c r="GEE41" s="293"/>
      <c r="GEF41" s="293"/>
      <c r="GEG41" s="293"/>
      <c r="GEH41" s="293"/>
      <c r="GEI41" s="293"/>
      <c r="GEJ41" s="293"/>
      <c r="GEK41" s="293"/>
      <c r="GEL41" s="293"/>
      <c r="GEM41" s="293"/>
      <c r="GEN41" s="293"/>
      <c r="GEO41" s="293"/>
      <c r="GEP41" s="293"/>
      <c r="GEQ41" s="293"/>
      <c r="GER41" s="293"/>
      <c r="GES41" s="293"/>
      <c r="GET41" s="293"/>
      <c r="GEU41" s="293"/>
      <c r="GEV41" s="293"/>
      <c r="GEW41" s="293"/>
      <c r="GEX41" s="293"/>
      <c r="GEY41" s="293"/>
      <c r="GEZ41" s="293"/>
      <c r="GFA41" s="293"/>
      <c r="GFB41" s="293"/>
      <c r="GFC41" s="293"/>
      <c r="GFD41" s="293"/>
      <c r="GFE41" s="293"/>
      <c r="GFF41" s="293"/>
      <c r="GFG41" s="293"/>
      <c r="GFH41" s="293"/>
      <c r="GFI41" s="293"/>
      <c r="GFJ41" s="293"/>
      <c r="GFK41" s="293"/>
      <c r="GFL41" s="293"/>
      <c r="GFM41" s="293"/>
      <c r="GFN41" s="293"/>
      <c r="GFO41" s="293"/>
      <c r="GFP41" s="293"/>
      <c r="GFQ41" s="293"/>
      <c r="GFR41" s="293"/>
      <c r="GFS41" s="293"/>
      <c r="GFT41" s="293"/>
      <c r="GFU41" s="293"/>
      <c r="GFV41" s="293"/>
      <c r="GFW41" s="293"/>
      <c r="GFX41" s="293"/>
      <c r="GFY41" s="293"/>
      <c r="GFZ41" s="293"/>
      <c r="GGA41" s="293"/>
      <c r="GGB41" s="293"/>
      <c r="GGC41" s="293"/>
      <c r="GGD41" s="293"/>
      <c r="GGE41" s="293"/>
      <c r="GGF41" s="293"/>
      <c r="GGG41" s="293"/>
      <c r="GGH41" s="293"/>
      <c r="GGI41" s="293"/>
      <c r="GGJ41" s="293"/>
      <c r="GGK41" s="293"/>
      <c r="GGL41" s="293"/>
      <c r="GGM41" s="293"/>
      <c r="GGN41" s="293"/>
      <c r="GGO41" s="293"/>
      <c r="GGP41" s="293"/>
      <c r="GGQ41" s="293"/>
      <c r="GGR41" s="293"/>
      <c r="GGS41" s="293"/>
      <c r="GGT41" s="293"/>
      <c r="GGU41" s="293"/>
      <c r="GGV41" s="293"/>
      <c r="GGW41" s="293"/>
      <c r="GGX41" s="293"/>
      <c r="GGY41" s="293"/>
      <c r="GGZ41" s="293"/>
      <c r="GHA41" s="293"/>
      <c r="GHB41" s="293"/>
      <c r="GHC41" s="293"/>
      <c r="GHD41" s="293"/>
      <c r="GHE41" s="293"/>
      <c r="GHF41" s="293"/>
      <c r="GHG41" s="293"/>
      <c r="GHH41" s="293"/>
      <c r="GHI41" s="293"/>
      <c r="GHJ41" s="293"/>
      <c r="GHK41" s="293"/>
      <c r="GHL41" s="293"/>
      <c r="GHM41" s="293"/>
      <c r="GHN41" s="293"/>
      <c r="GHO41" s="293"/>
      <c r="GHP41" s="293"/>
      <c r="GHQ41" s="293"/>
      <c r="GHR41" s="293"/>
      <c r="GHS41" s="293"/>
      <c r="GHT41" s="293"/>
      <c r="GHU41" s="293"/>
      <c r="GHV41" s="293"/>
      <c r="GHW41" s="293"/>
      <c r="GHX41" s="293"/>
      <c r="GHY41" s="293"/>
      <c r="GHZ41" s="293"/>
      <c r="GIA41" s="293"/>
      <c r="GIB41" s="293"/>
      <c r="GIC41" s="293"/>
      <c r="GID41" s="293"/>
      <c r="GIE41" s="293"/>
      <c r="GIF41" s="293"/>
      <c r="GIG41" s="293"/>
      <c r="GIH41" s="293"/>
      <c r="GII41" s="293"/>
      <c r="GIJ41" s="293"/>
      <c r="GIK41" s="293"/>
      <c r="GIL41" s="293"/>
      <c r="GIM41" s="293"/>
      <c r="GIN41" s="293"/>
      <c r="GIO41" s="293"/>
      <c r="GIP41" s="293"/>
      <c r="GIQ41" s="293"/>
      <c r="GIR41" s="293"/>
      <c r="GIS41" s="293"/>
      <c r="GIT41" s="293"/>
      <c r="GIU41" s="293"/>
      <c r="GIV41" s="293"/>
      <c r="GIW41" s="293"/>
      <c r="GIX41" s="293"/>
      <c r="GIY41" s="293"/>
      <c r="GIZ41" s="293"/>
      <c r="GJA41" s="293"/>
      <c r="GJB41" s="293"/>
      <c r="GJC41" s="293"/>
      <c r="GJD41" s="293"/>
      <c r="GJE41" s="293"/>
      <c r="GJF41" s="293"/>
      <c r="GJG41" s="293"/>
      <c r="GJH41" s="293"/>
      <c r="GJI41" s="293"/>
      <c r="GJJ41" s="293"/>
      <c r="GJK41" s="293"/>
      <c r="GJL41" s="293"/>
      <c r="GJM41" s="293"/>
      <c r="GJN41" s="293"/>
      <c r="GJO41" s="293"/>
      <c r="GJP41" s="293"/>
      <c r="GJQ41" s="293"/>
      <c r="GJR41" s="293"/>
      <c r="GJS41" s="293"/>
      <c r="GJT41" s="293"/>
      <c r="GJU41" s="293"/>
      <c r="GJV41" s="293"/>
      <c r="GJW41" s="293"/>
      <c r="GJX41" s="293"/>
      <c r="GJY41" s="293"/>
      <c r="GJZ41" s="293"/>
      <c r="GKA41" s="293"/>
      <c r="GKB41" s="293"/>
      <c r="GKC41" s="293"/>
      <c r="GKD41" s="293"/>
      <c r="GKE41" s="293"/>
      <c r="GKF41" s="293"/>
      <c r="GKG41" s="293"/>
      <c r="GKH41" s="293"/>
      <c r="GKI41" s="293"/>
      <c r="GKJ41" s="293"/>
      <c r="GKK41" s="293"/>
      <c r="GKL41" s="293"/>
      <c r="GKM41" s="293"/>
      <c r="GKN41" s="293"/>
      <c r="GKO41" s="293"/>
      <c r="GKP41" s="293"/>
      <c r="GKQ41" s="293"/>
      <c r="GKR41" s="293"/>
      <c r="GKS41" s="293"/>
      <c r="GKT41" s="293"/>
      <c r="GKU41" s="293"/>
      <c r="GKV41" s="293"/>
      <c r="GKW41" s="293"/>
      <c r="GKX41" s="293"/>
      <c r="GKY41" s="293"/>
      <c r="GKZ41" s="293"/>
      <c r="GLA41" s="293"/>
      <c r="GLB41" s="293"/>
      <c r="GLC41" s="293"/>
      <c r="GLD41" s="293"/>
      <c r="GLE41" s="293"/>
      <c r="GLF41" s="293"/>
      <c r="GLG41" s="293"/>
      <c r="GLH41" s="293"/>
      <c r="GLI41" s="293"/>
      <c r="GLJ41" s="293"/>
      <c r="GLK41" s="293"/>
      <c r="GLL41" s="293"/>
      <c r="GLM41" s="293"/>
      <c r="GLN41" s="293"/>
      <c r="GLO41" s="293"/>
      <c r="GLP41" s="293"/>
      <c r="GLQ41" s="293"/>
      <c r="GLR41" s="293"/>
      <c r="GLS41" s="293"/>
      <c r="GLT41" s="293"/>
      <c r="GLU41" s="293"/>
      <c r="GLV41" s="293"/>
      <c r="GLW41" s="293"/>
      <c r="GLX41" s="293"/>
      <c r="GLY41" s="293"/>
      <c r="GLZ41" s="293"/>
      <c r="GMA41" s="293"/>
      <c r="GMB41" s="293"/>
      <c r="GMC41" s="293"/>
      <c r="GMD41" s="293"/>
      <c r="GME41" s="293"/>
      <c r="GMF41" s="293"/>
      <c r="GMG41" s="293"/>
      <c r="GMH41" s="293"/>
      <c r="GMI41" s="293"/>
      <c r="GMJ41" s="293"/>
      <c r="GMK41" s="293"/>
      <c r="GML41" s="293"/>
      <c r="GMM41" s="293"/>
      <c r="GMN41" s="293"/>
      <c r="GMO41" s="293"/>
      <c r="GMP41" s="293"/>
      <c r="GMQ41" s="293"/>
      <c r="GMR41" s="293"/>
      <c r="GMS41" s="293"/>
      <c r="GMT41" s="293"/>
      <c r="GMU41" s="293"/>
      <c r="GMV41" s="293"/>
      <c r="GMW41" s="293"/>
      <c r="GMX41" s="293"/>
      <c r="GMY41" s="293"/>
      <c r="GMZ41" s="293"/>
      <c r="GNA41" s="293"/>
      <c r="GNB41" s="293"/>
      <c r="GNC41" s="293"/>
      <c r="GND41" s="293"/>
      <c r="GNE41" s="293"/>
      <c r="GNF41" s="293"/>
      <c r="GNG41" s="293"/>
      <c r="GNH41" s="293"/>
      <c r="GNI41" s="293"/>
      <c r="GNJ41" s="293"/>
      <c r="GNK41" s="293"/>
      <c r="GNL41" s="293"/>
      <c r="GNM41" s="293"/>
      <c r="GNN41" s="293"/>
      <c r="GNO41" s="293"/>
      <c r="GNP41" s="293"/>
      <c r="GNQ41" s="293"/>
      <c r="GNR41" s="293"/>
      <c r="GNS41" s="293"/>
      <c r="GNT41" s="293"/>
      <c r="GNU41" s="293"/>
      <c r="GNV41" s="293"/>
      <c r="GNW41" s="293"/>
      <c r="GNX41" s="293"/>
      <c r="GNY41" s="293"/>
      <c r="GNZ41" s="293"/>
      <c r="GOA41" s="293"/>
      <c r="GOB41" s="293"/>
      <c r="GOC41" s="293"/>
      <c r="GOD41" s="293"/>
      <c r="GOE41" s="293"/>
      <c r="GOF41" s="293"/>
      <c r="GOG41" s="293"/>
      <c r="GOH41" s="293"/>
      <c r="GOI41" s="293"/>
      <c r="GOJ41" s="293"/>
      <c r="GOK41" s="293"/>
      <c r="GOL41" s="293"/>
      <c r="GOM41" s="293"/>
      <c r="GON41" s="293"/>
      <c r="GOO41" s="293"/>
      <c r="GOP41" s="293"/>
      <c r="GOQ41" s="293"/>
      <c r="GOR41" s="293"/>
      <c r="GOS41" s="293"/>
      <c r="GOT41" s="293"/>
      <c r="GOU41" s="293"/>
      <c r="GOV41" s="293"/>
      <c r="GOW41" s="293"/>
      <c r="GOX41" s="293"/>
      <c r="GOY41" s="293"/>
      <c r="GOZ41" s="293"/>
      <c r="GPA41" s="293"/>
      <c r="GPB41" s="293"/>
      <c r="GPC41" s="293"/>
      <c r="GPD41" s="293"/>
      <c r="GPE41" s="293"/>
      <c r="GPF41" s="293"/>
      <c r="GPG41" s="293"/>
      <c r="GPH41" s="293"/>
      <c r="GPI41" s="293"/>
      <c r="GPJ41" s="293"/>
      <c r="GPK41" s="293"/>
      <c r="GPL41" s="293"/>
      <c r="GPM41" s="293"/>
      <c r="GPN41" s="293"/>
      <c r="GPO41" s="293"/>
      <c r="GPP41" s="293"/>
      <c r="GPQ41" s="293"/>
      <c r="GPR41" s="293"/>
      <c r="GPS41" s="293"/>
      <c r="GPT41" s="293"/>
      <c r="GPU41" s="293"/>
      <c r="GPV41" s="293"/>
      <c r="GPW41" s="293"/>
      <c r="GPX41" s="293"/>
      <c r="GPY41" s="293"/>
      <c r="GPZ41" s="293"/>
      <c r="GQA41" s="293"/>
      <c r="GQB41" s="293"/>
      <c r="GQC41" s="293"/>
      <c r="GQD41" s="293"/>
      <c r="GQE41" s="293"/>
      <c r="GQF41" s="293"/>
      <c r="GQG41" s="293"/>
      <c r="GQH41" s="293"/>
      <c r="GQI41" s="293"/>
      <c r="GQJ41" s="293"/>
      <c r="GQK41" s="293"/>
      <c r="GQL41" s="293"/>
      <c r="GQM41" s="293"/>
      <c r="GQN41" s="293"/>
      <c r="GQO41" s="293"/>
      <c r="GQP41" s="293"/>
      <c r="GQQ41" s="293"/>
      <c r="GQR41" s="293"/>
      <c r="GQS41" s="293"/>
      <c r="GQT41" s="293"/>
      <c r="GQU41" s="293"/>
      <c r="GQV41" s="293"/>
      <c r="GQW41" s="293"/>
      <c r="GQX41" s="293"/>
      <c r="GQY41" s="293"/>
      <c r="GQZ41" s="293"/>
      <c r="GRA41" s="293"/>
      <c r="GRB41" s="293"/>
      <c r="GRC41" s="293"/>
      <c r="GRD41" s="293"/>
      <c r="GRE41" s="293"/>
      <c r="GRF41" s="293"/>
      <c r="GRG41" s="293"/>
      <c r="GRH41" s="293"/>
      <c r="GRI41" s="293"/>
      <c r="GRJ41" s="293"/>
      <c r="GRK41" s="293"/>
      <c r="GRL41" s="293"/>
      <c r="GRM41" s="293"/>
      <c r="GRN41" s="293"/>
      <c r="GRO41" s="293"/>
      <c r="GRP41" s="293"/>
      <c r="GRQ41" s="293"/>
      <c r="GRR41" s="293"/>
      <c r="GRS41" s="293"/>
      <c r="GRT41" s="293"/>
      <c r="GRU41" s="293"/>
      <c r="GRV41" s="293"/>
      <c r="GRW41" s="293"/>
      <c r="GRX41" s="293"/>
      <c r="GRY41" s="293"/>
      <c r="GRZ41" s="293"/>
      <c r="GSA41" s="293"/>
      <c r="GSB41" s="293"/>
      <c r="GSC41" s="293"/>
      <c r="GSD41" s="293"/>
      <c r="GSE41" s="293"/>
      <c r="GSF41" s="293"/>
      <c r="GSG41" s="293"/>
      <c r="GSH41" s="293"/>
      <c r="GSI41" s="293"/>
      <c r="GSJ41" s="293"/>
      <c r="GSK41" s="293"/>
      <c r="GSL41" s="293"/>
      <c r="GSM41" s="293"/>
      <c r="GSN41" s="293"/>
      <c r="GSO41" s="293"/>
      <c r="GSP41" s="293"/>
      <c r="GSQ41" s="293"/>
      <c r="GSR41" s="293"/>
      <c r="GSS41" s="293"/>
      <c r="GST41" s="293"/>
      <c r="GSU41" s="293"/>
      <c r="GSV41" s="293"/>
      <c r="GSW41" s="293"/>
      <c r="GSX41" s="293"/>
      <c r="GSY41" s="293"/>
      <c r="GSZ41" s="293"/>
      <c r="GTA41" s="293"/>
      <c r="GTB41" s="293"/>
      <c r="GTC41" s="293"/>
      <c r="GTD41" s="293"/>
      <c r="GTE41" s="293"/>
      <c r="GTF41" s="293"/>
      <c r="GTG41" s="293"/>
      <c r="GTH41" s="293"/>
      <c r="GTI41" s="293"/>
      <c r="GTJ41" s="293"/>
      <c r="GTK41" s="293"/>
      <c r="GTL41" s="293"/>
      <c r="GTM41" s="293"/>
      <c r="GTN41" s="293"/>
      <c r="GTO41" s="293"/>
      <c r="GTP41" s="293"/>
      <c r="GTQ41" s="293"/>
      <c r="GTR41" s="293"/>
      <c r="GTS41" s="293"/>
      <c r="GTT41" s="293"/>
      <c r="GTU41" s="293"/>
      <c r="GTV41" s="293"/>
      <c r="GTW41" s="293"/>
      <c r="GTX41" s="293"/>
      <c r="GTY41" s="293"/>
      <c r="GTZ41" s="293"/>
      <c r="GUA41" s="293"/>
      <c r="GUB41" s="293"/>
      <c r="GUC41" s="293"/>
      <c r="GUD41" s="293"/>
      <c r="GUE41" s="293"/>
      <c r="GUF41" s="293"/>
      <c r="GUG41" s="293"/>
      <c r="GUH41" s="293"/>
      <c r="GUI41" s="293"/>
      <c r="GUJ41" s="293"/>
      <c r="GUK41" s="293"/>
      <c r="GUL41" s="293"/>
      <c r="GUM41" s="293"/>
      <c r="GUN41" s="293"/>
      <c r="GUO41" s="293"/>
      <c r="GUP41" s="293"/>
      <c r="GUQ41" s="293"/>
      <c r="GUR41" s="293"/>
      <c r="GUS41" s="293"/>
      <c r="GUT41" s="293"/>
      <c r="GUU41" s="293"/>
      <c r="GUV41" s="293"/>
      <c r="GUW41" s="293"/>
      <c r="GUX41" s="293"/>
      <c r="GUY41" s="293"/>
      <c r="GUZ41" s="293"/>
      <c r="GVA41" s="293"/>
      <c r="GVB41" s="293"/>
      <c r="GVC41" s="293"/>
      <c r="GVD41" s="293"/>
      <c r="GVE41" s="293"/>
      <c r="GVF41" s="293"/>
      <c r="GVG41" s="293"/>
      <c r="GVH41" s="293"/>
      <c r="GVI41" s="293"/>
      <c r="GVJ41" s="293"/>
      <c r="GVK41" s="293"/>
      <c r="GVL41" s="293"/>
      <c r="GVM41" s="293"/>
      <c r="GVN41" s="293"/>
      <c r="GVO41" s="293"/>
      <c r="GVP41" s="293"/>
      <c r="GVQ41" s="293"/>
      <c r="GVR41" s="293"/>
      <c r="GVS41" s="293"/>
      <c r="GVT41" s="293"/>
      <c r="GVU41" s="293"/>
      <c r="GVV41" s="293"/>
      <c r="GVW41" s="293"/>
      <c r="GVX41" s="293"/>
      <c r="GVY41" s="293"/>
      <c r="GVZ41" s="293"/>
      <c r="GWA41" s="293"/>
      <c r="GWB41" s="293"/>
      <c r="GWC41" s="293"/>
      <c r="GWD41" s="293"/>
      <c r="GWE41" s="293"/>
      <c r="GWF41" s="293"/>
      <c r="GWG41" s="293"/>
      <c r="GWH41" s="293"/>
      <c r="GWI41" s="293"/>
      <c r="GWJ41" s="293"/>
      <c r="GWK41" s="293"/>
      <c r="GWL41" s="293"/>
      <c r="GWM41" s="293"/>
      <c r="GWN41" s="293"/>
      <c r="GWO41" s="293"/>
      <c r="GWP41" s="293"/>
      <c r="GWQ41" s="293"/>
      <c r="GWR41" s="293"/>
      <c r="GWS41" s="293"/>
      <c r="GWT41" s="293"/>
      <c r="GWU41" s="293"/>
      <c r="GWV41" s="293"/>
      <c r="GWW41" s="293"/>
      <c r="GWX41" s="293"/>
      <c r="GWY41" s="293"/>
      <c r="GWZ41" s="293"/>
      <c r="GXA41" s="293"/>
      <c r="GXB41" s="293"/>
      <c r="GXC41" s="293"/>
      <c r="GXD41" s="293"/>
      <c r="GXE41" s="293"/>
      <c r="GXF41" s="293"/>
      <c r="GXG41" s="293"/>
      <c r="GXH41" s="293"/>
      <c r="GXI41" s="293"/>
      <c r="GXJ41" s="293"/>
      <c r="GXK41" s="293"/>
      <c r="GXL41" s="293"/>
      <c r="GXM41" s="293"/>
      <c r="GXN41" s="293"/>
      <c r="GXO41" s="293"/>
      <c r="GXP41" s="293"/>
      <c r="GXQ41" s="293"/>
      <c r="GXR41" s="293"/>
      <c r="GXS41" s="293"/>
      <c r="GXT41" s="293"/>
      <c r="GXU41" s="293"/>
      <c r="GXV41" s="293"/>
      <c r="GXW41" s="293"/>
      <c r="GXX41" s="293"/>
      <c r="GXY41" s="293"/>
      <c r="GXZ41" s="293"/>
      <c r="GYA41" s="293"/>
      <c r="GYB41" s="293"/>
      <c r="GYC41" s="293"/>
      <c r="GYD41" s="293"/>
      <c r="GYE41" s="293"/>
      <c r="GYF41" s="293"/>
      <c r="GYG41" s="293"/>
      <c r="GYH41" s="293"/>
      <c r="GYI41" s="293"/>
      <c r="GYJ41" s="293"/>
      <c r="GYK41" s="293"/>
      <c r="GYL41" s="293"/>
      <c r="GYM41" s="293"/>
      <c r="GYN41" s="293"/>
      <c r="GYO41" s="293"/>
      <c r="GYP41" s="293"/>
      <c r="GYQ41" s="293"/>
      <c r="GYR41" s="293"/>
      <c r="GYS41" s="293"/>
      <c r="GYT41" s="293"/>
      <c r="GYU41" s="293"/>
      <c r="GYV41" s="293"/>
      <c r="GYW41" s="293"/>
      <c r="GYX41" s="293"/>
      <c r="GYY41" s="293"/>
      <c r="GYZ41" s="293"/>
      <c r="GZA41" s="293"/>
      <c r="GZB41" s="293"/>
      <c r="GZC41" s="293"/>
      <c r="GZD41" s="293"/>
      <c r="GZE41" s="293"/>
      <c r="GZF41" s="293"/>
      <c r="GZG41" s="293"/>
      <c r="GZH41" s="293"/>
      <c r="GZI41" s="293"/>
      <c r="GZJ41" s="293"/>
      <c r="GZK41" s="293"/>
      <c r="GZL41" s="293"/>
      <c r="GZM41" s="293"/>
      <c r="GZN41" s="293"/>
      <c r="GZO41" s="293"/>
      <c r="GZP41" s="293"/>
      <c r="GZQ41" s="293"/>
      <c r="GZR41" s="293"/>
      <c r="GZS41" s="293"/>
      <c r="GZT41" s="293"/>
      <c r="GZU41" s="293"/>
      <c r="GZV41" s="293"/>
      <c r="GZW41" s="293"/>
      <c r="GZX41" s="293"/>
      <c r="GZY41" s="293"/>
      <c r="GZZ41" s="293"/>
      <c r="HAA41" s="293"/>
      <c r="HAB41" s="293"/>
      <c r="HAC41" s="293"/>
      <c r="HAD41" s="293"/>
      <c r="HAE41" s="293"/>
      <c r="HAF41" s="293"/>
      <c r="HAG41" s="293"/>
      <c r="HAH41" s="293"/>
      <c r="HAI41" s="293"/>
      <c r="HAJ41" s="293"/>
      <c r="HAK41" s="293"/>
      <c r="HAL41" s="293"/>
      <c r="HAM41" s="293"/>
      <c r="HAN41" s="293"/>
      <c r="HAO41" s="293"/>
      <c r="HAP41" s="293"/>
      <c r="HAQ41" s="293"/>
      <c r="HAR41" s="293"/>
      <c r="HAS41" s="293"/>
      <c r="HAT41" s="293"/>
      <c r="HAU41" s="293"/>
      <c r="HAV41" s="293"/>
      <c r="HAW41" s="293"/>
      <c r="HAX41" s="293"/>
      <c r="HAY41" s="293"/>
      <c r="HAZ41" s="293"/>
      <c r="HBA41" s="293"/>
      <c r="HBB41" s="293"/>
      <c r="HBC41" s="293"/>
      <c r="HBD41" s="293"/>
      <c r="HBE41" s="293"/>
      <c r="HBF41" s="293"/>
      <c r="HBG41" s="293"/>
      <c r="HBH41" s="293"/>
      <c r="HBI41" s="293"/>
      <c r="HBJ41" s="293"/>
      <c r="HBK41" s="293"/>
      <c r="HBL41" s="293"/>
      <c r="HBM41" s="293"/>
      <c r="HBN41" s="293"/>
      <c r="HBO41" s="293"/>
      <c r="HBP41" s="293"/>
      <c r="HBQ41" s="293"/>
      <c r="HBR41" s="293"/>
      <c r="HBS41" s="293"/>
      <c r="HBT41" s="293"/>
      <c r="HBU41" s="293"/>
      <c r="HBV41" s="293"/>
      <c r="HBW41" s="293"/>
      <c r="HBX41" s="293"/>
      <c r="HBY41" s="293"/>
      <c r="HBZ41" s="293"/>
      <c r="HCA41" s="293"/>
      <c r="HCB41" s="293"/>
      <c r="HCC41" s="293"/>
      <c r="HCD41" s="293"/>
      <c r="HCE41" s="293"/>
      <c r="HCF41" s="293"/>
      <c r="HCG41" s="293"/>
      <c r="HCH41" s="293"/>
      <c r="HCI41" s="293"/>
      <c r="HCJ41" s="293"/>
      <c r="HCK41" s="293"/>
      <c r="HCL41" s="293"/>
      <c r="HCM41" s="293"/>
      <c r="HCN41" s="293"/>
      <c r="HCO41" s="293"/>
      <c r="HCP41" s="293"/>
      <c r="HCQ41" s="293"/>
      <c r="HCR41" s="293"/>
      <c r="HCS41" s="293"/>
      <c r="HCT41" s="293"/>
      <c r="HCU41" s="293"/>
      <c r="HCV41" s="293"/>
      <c r="HCW41" s="293"/>
      <c r="HCX41" s="293"/>
      <c r="HCY41" s="293"/>
      <c r="HCZ41" s="293"/>
      <c r="HDA41" s="293"/>
      <c r="HDB41" s="293"/>
      <c r="HDC41" s="293"/>
      <c r="HDD41" s="293"/>
      <c r="HDE41" s="293"/>
      <c r="HDF41" s="293"/>
      <c r="HDG41" s="293"/>
      <c r="HDH41" s="293"/>
      <c r="HDI41" s="293"/>
      <c r="HDJ41" s="293"/>
      <c r="HDK41" s="293"/>
      <c r="HDL41" s="293"/>
      <c r="HDM41" s="293"/>
      <c r="HDN41" s="293"/>
      <c r="HDO41" s="293"/>
      <c r="HDP41" s="293"/>
      <c r="HDQ41" s="293"/>
      <c r="HDR41" s="293"/>
      <c r="HDS41" s="293"/>
      <c r="HDT41" s="293"/>
      <c r="HDU41" s="293"/>
      <c r="HDV41" s="293"/>
      <c r="HDW41" s="293"/>
      <c r="HDX41" s="293"/>
      <c r="HDY41" s="293"/>
      <c r="HDZ41" s="293"/>
      <c r="HEA41" s="293"/>
      <c r="HEB41" s="293"/>
      <c r="HEC41" s="293"/>
      <c r="HED41" s="293"/>
      <c r="HEE41" s="293"/>
      <c r="HEF41" s="293"/>
      <c r="HEG41" s="293"/>
      <c r="HEH41" s="293"/>
      <c r="HEI41" s="293"/>
      <c r="HEJ41" s="293"/>
      <c r="HEK41" s="293"/>
      <c r="HEL41" s="293"/>
      <c r="HEM41" s="293"/>
      <c r="HEN41" s="293"/>
      <c r="HEO41" s="293"/>
      <c r="HEP41" s="293"/>
      <c r="HEQ41" s="293"/>
      <c r="HER41" s="293"/>
      <c r="HES41" s="293"/>
      <c r="HET41" s="293"/>
      <c r="HEU41" s="293"/>
      <c r="HEV41" s="293"/>
      <c r="HEW41" s="293"/>
      <c r="HEX41" s="293"/>
      <c r="HEY41" s="293"/>
      <c r="HEZ41" s="293"/>
      <c r="HFA41" s="293"/>
      <c r="HFB41" s="293"/>
      <c r="HFC41" s="293"/>
      <c r="HFD41" s="293"/>
      <c r="HFE41" s="293"/>
      <c r="HFF41" s="293"/>
      <c r="HFG41" s="293"/>
      <c r="HFH41" s="293"/>
      <c r="HFI41" s="293"/>
      <c r="HFJ41" s="293"/>
      <c r="HFK41" s="293"/>
      <c r="HFL41" s="293"/>
      <c r="HFM41" s="293"/>
      <c r="HFN41" s="293"/>
      <c r="HFO41" s="293"/>
      <c r="HFP41" s="293"/>
      <c r="HFQ41" s="293"/>
      <c r="HFR41" s="293"/>
      <c r="HFS41" s="293"/>
      <c r="HFT41" s="293"/>
      <c r="HFU41" s="293"/>
      <c r="HFV41" s="293"/>
      <c r="HFW41" s="293"/>
      <c r="HFX41" s="293"/>
      <c r="HFY41" s="293"/>
      <c r="HFZ41" s="293"/>
      <c r="HGA41" s="293"/>
      <c r="HGB41" s="293"/>
      <c r="HGC41" s="293"/>
      <c r="HGD41" s="293"/>
      <c r="HGE41" s="293"/>
      <c r="HGF41" s="293"/>
      <c r="HGG41" s="293"/>
      <c r="HGH41" s="293"/>
      <c r="HGI41" s="293"/>
      <c r="HGJ41" s="293"/>
      <c r="HGK41" s="293"/>
      <c r="HGL41" s="293"/>
      <c r="HGM41" s="293"/>
      <c r="HGN41" s="293"/>
      <c r="HGO41" s="293"/>
      <c r="HGP41" s="293"/>
      <c r="HGQ41" s="293"/>
      <c r="HGR41" s="293"/>
      <c r="HGS41" s="293"/>
      <c r="HGT41" s="293"/>
      <c r="HGU41" s="293"/>
      <c r="HGV41" s="293"/>
      <c r="HGW41" s="293"/>
      <c r="HGX41" s="293"/>
      <c r="HGY41" s="293"/>
      <c r="HGZ41" s="293"/>
      <c r="HHA41" s="293"/>
      <c r="HHB41" s="293"/>
      <c r="HHC41" s="293"/>
      <c r="HHD41" s="293"/>
      <c r="HHE41" s="293"/>
      <c r="HHF41" s="293"/>
      <c r="HHG41" s="293"/>
      <c r="HHH41" s="293"/>
      <c r="HHI41" s="293"/>
      <c r="HHJ41" s="293"/>
      <c r="HHK41" s="293"/>
      <c r="HHL41" s="293"/>
      <c r="HHM41" s="293"/>
      <c r="HHN41" s="293"/>
      <c r="HHO41" s="293"/>
      <c r="HHP41" s="293"/>
      <c r="HHQ41" s="293"/>
      <c r="HHR41" s="293"/>
      <c r="HHS41" s="293"/>
      <c r="HHT41" s="293"/>
      <c r="HHU41" s="293"/>
      <c r="HHV41" s="293"/>
      <c r="HHW41" s="293"/>
      <c r="HHX41" s="293"/>
      <c r="HHY41" s="293"/>
      <c r="HHZ41" s="293"/>
      <c r="HIA41" s="293"/>
      <c r="HIB41" s="293"/>
      <c r="HIC41" s="293"/>
      <c r="HID41" s="293"/>
      <c r="HIE41" s="293"/>
      <c r="HIF41" s="293"/>
      <c r="HIG41" s="293"/>
      <c r="HIH41" s="293"/>
      <c r="HII41" s="293"/>
      <c r="HIJ41" s="293"/>
      <c r="HIK41" s="293"/>
      <c r="HIL41" s="293"/>
      <c r="HIM41" s="293"/>
      <c r="HIN41" s="293"/>
      <c r="HIO41" s="293"/>
      <c r="HIP41" s="293"/>
      <c r="HIQ41" s="293"/>
      <c r="HIR41" s="293"/>
      <c r="HIS41" s="293"/>
      <c r="HIT41" s="293"/>
      <c r="HIU41" s="293"/>
      <c r="HIV41" s="293"/>
      <c r="HIW41" s="293"/>
      <c r="HIX41" s="293"/>
      <c r="HIY41" s="293"/>
      <c r="HIZ41" s="293"/>
      <c r="HJA41" s="293"/>
      <c r="HJB41" s="293"/>
      <c r="HJC41" s="293"/>
      <c r="HJD41" s="293"/>
      <c r="HJE41" s="293"/>
      <c r="HJF41" s="293"/>
      <c r="HJG41" s="293"/>
      <c r="HJH41" s="293"/>
      <c r="HJI41" s="293"/>
      <c r="HJJ41" s="293"/>
      <c r="HJK41" s="293"/>
      <c r="HJL41" s="293"/>
      <c r="HJM41" s="293"/>
      <c r="HJN41" s="293"/>
      <c r="HJO41" s="293"/>
      <c r="HJP41" s="293"/>
      <c r="HJQ41" s="293"/>
      <c r="HJR41" s="293"/>
      <c r="HJS41" s="293"/>
      <c r="HJT41" s="293"/>
      <c r="HJU41" s="293"/>
      <c r="HJV41" s="293"/>
      <c r="HJW41" s="293"/>
      <c r="HJX41" s="293"/>
      <c r="HJY41" s="293"/>
      <c r="HJZ41" s="293"/>
      <c r="HKA41" s="293"/>
      <c r="HKB41" s="293"/>
      <c r="HKC41" s="293"/>
      <c r="HKD41" s="293"/>
      <c r="HKE41" s="293"/>
      <c r="HKF41" s="293"/>
      <c r="HKG41" s="293"/>
      <c r="HKH41" s="293"/>
      <c r="HKI41" s="293"/>
      <c r="HKJ41" s="293"/>
      <c r="HKK41" s="293"/>
      <c r="HKL41" s="293"/>
      <c r="HKM41" s="293"/>
      <c r="HKN41" s="293"/>
      <c r="HKO41" s="293"/>
      <c r="HKP41" s="293"/>
      <c r="HKQ41" s="293"/>
      <c r="HKR41" s="293"/>
      <c r="HKS41" s="293"/>
      <c r="HKT41" s="293"/>
      <c r="HKU41" s="293"/>
      <c r="HKV41" s="293"/>
      <c r="HKW41" s="293"/>
      <c r="HKX41" s="293"/>
      <c r="HKY41" s="293"/>
      <c r="HKZ41" s="293"/>
      <c r="HLA41" s="293"/>
      <c r="HLB41" s="293"/>
      <c r="HLC41" s="293"/>
      <c r="HLD41" s="293"/>
      <c r="HLE41" s="293"/>
      <c r="HLF41" s="293"/>
      <c r="HLG41" s="293"/>
      <c r="HLH41" s="293"/>
      <c r="HLI41" s="293"/>
      <c r="HLJ41" s="293"/>
      <c r="HLK41" s="293"/>
      <c r="HLL41" s="293"/>
      <c r="HLM41" s="293"/>
      <c r="HLN41" s="293"/>
      <c r="HLO41" s="293"/>
      <c r="HLP41" s="293"/>
      <c r="HLQ41" s="293"/>
      <c r="HLR41" s="293"/>
      <c r="HLS41" s="293"/>
      <c r="HLT41" s="293"/>
      <c r="HLU41" s="293"/>
      <c r="HLV41" s="293"/>
      <c r="HLW41" s="293"/>
      <c r="HLX41" s="293"/>
      <c r="HLY41" s="293"/>
      <c r="HLZ41" s="293"/>
      <c r="HMA41" s="293"/>
      <c r="HMB41" s="293"/>
      <c r="HMC41" s="293"/>
      <c r="HMD41" s="293"/>
      <c r="HME41" s="293"/>
      <c r="HMF41" s="293"/>
      <c r="HMG41" s="293"/>
      <c r="HMH41" s="293"/>
      <c r="HMI41" s="293"/>
      <c r="HMJ41" s="293"/>
      <c r="HMK41" s="293"/>
      <c r="HML41" s="293"/>
      <c r="HMM41" s="293"/>
      <c r="HMN41" s="293"/>
      <c r="HMO41" s="293"/>
      <c r="HMP41" s="293"/>
      <c r="HMQ41" s="293"/>
      <c r="HMR41" s="293"/>
      <c r="HMS41" s="293"/>
      <c r="HMT41" s="293"/>
      <c r="HMU41" s="293"/>
      <c r="HMV41" s="293"/>
      <c r="HMW41" s="293"/>
      <c r="HMX41" s="293"/>
      <c r="HMY41" s="293"/>
      <c r="HMZ41" s="293"/>
      <c r="HNA41" s="293"/>
      <c r="HNB41" s="293"/>
      <c r="HNC41" s="293"/>
      <c r="HND41" s="293"/>
      <c r="HNE41" s="293"/>
      <c r="HNF41" s="293"/>
      <c r="HNG41" s="293"/>
      <c r="HNH41" s="293"/>
      <c r="HNI41" s="293"/>
      <c r="HNJ41" s="293"/>
      <c r="HNK41" s="293"/>
      <c r="HNL41" s="293"/>
      <c r="HNM41" s="293"/>
      <c r="HNN41" s="293"/>
      <c r="HNO41" s="293"/>
      <c r="HNP41" s="293"/>
      <c r="HNQ41" s="293"/>
      <c r="HNR41" s="293"/>
      <c r="HNS41" s="293"/>
      <c r="HNT41" s="293"/>
      <c r="HNU41" s="293"/>
      <c r="HNV41" s="293"/>
      <c r="HNW41" s="293"/>
      <c r="HNX41" s="293"/>
      <c r="HNY41" s="293"/>
      <c r="HNZ41" s="293"/>
      <c r="HOA41" s="293"/>
      <c r="HOB41" s="293"/>
      <c r="HOC41" s="293"/>
      <c r="HOD41" s="293"/>
      <c r="HOE41" s="293"/>
      <c r="HOF41" s="293"/>
      <c r="HOG41" s="293"/>
      <c r="HOH41" s="293"/>
      <c r="HOI41" s="293"/>
      <c r="HOJ41" s="293"/>
      <c r="HOK41" s="293"/>
      <c r="HOL41" s="293"/>
      <c r="HOM41" s="293"/>
      <c r="HON41" s="293"/>
      <c r="HOO41" s="293"/>
      <c r="HOP41" s="293"/>
      <c r="HOQ41" s="293"/>
      <c r="HOR41" s="293"/>
      <c r="HOS41" s="293"/>
      <c r="HOT41" s="293"/>
      <c r="HOU41" s="293"/>
      <c r="HOV41" s="293"/>
      <c r="HOW41" s="293"/>
      <c r="HOX41" s="293"/>
      <c r="HOY41" s="293"/>
      <c r="HOZ41" s="293"/>
      <c r="HPA41" s="293"/>
      <c r="HPB41" s="293"/>
      <c r="HPC41" s="293"/>
      <c r="HPD41" s="293"/>
      <c r="HPE41" s="293"/>
      <c r="HPF41" s="293"/>
      <c r="HPG41" s="293"/>
      <c r="HPH41" s="293"/>
      <c r="HPI41" s="293"/>
      <c r="HPJ41" s="293"/>
      <c r="HPK41" s="293"/>
      <c r="HPL41" s="293"/>
      <c r="HPM41" s="293"/>
      <c r="HPN41" s="293"/>
      <c r="HPO41" s="293"/>
      <c r="HPP41" s="293"/>
      <c r="HPQ41" s="293"/>
      <c r="HPR41" s="293"/>
      <c r="HPS41" s="293"/>
      <c r="HPT41" s="293"/>
      <c r="HPU41" s="293"/>
      <c r="HPV41" s="293"/>
      <c r="HPW41" s="293"/>
      <c r="HPX41" s="293"/>
      <c r="HPY41" s="293"/>
      <c r="HPZ41" s="293"/>
      <c r="HQA41" s="293"/>
      <c r="HQB41" s="293"/>
      <c r="HQC41" s="293"/>
      <c r="HQD41" s="293"/>
      <c r="HQE41" s="293"/>
      <c r="HQF41" s="293"/>
      <c r="HQG41" s="293"/>
      <c r="HQH41" s="293"/>
      <c r="HQI41" s="293"/>
      <c r="HQJ41" s="293"/>
      <c r="HQK41" s="293"/>
      <c r="HQL41" s="293"/>
      <c r="HQM41" s="293"/>
      <c r="HQN41" s="293"/>
      <c r="HQO41" s="293"/>
      <c r="HQP41" s="293"/>
      <c r="HQQ41" s="293"/>
      <c r="HQR41" s="293"/>
      <c r="HQS41" s="293"/>
      <c r="HQT41" s="293"/>
      <c r="HQU41" s="293"/>
      <c r="HQV41" s="293"/>
      <c r="HQW41" s="293"/>
      <c r="HQX41" s="293"/>
      <c r="HQY41" s="293"/>
      <c r="HQZ41" s="293"/>
      <c r="HRA41" s="293"/>
      <c r="HRB41" s="293"/>
      <c r="HRC41" s="293"/>
      <c r="HRD41" s="293"/>
      <c r="HRE41" s="293"/>
      <c r="HRF41" s="293"/>
      <c r="HRG41" s="293"/>
      <c r="HRH41" s="293"/>
      <c r="HRI41" s="293"/>
      <c r="HRJ41" s="293"/>
      <c r="HRK41" s="293"/>
      <c r="HRL41" s="293"/>
      <c r="HRM41" s="293"/>
      <c r="HRN41" s="293"/>
      <c r="HRO41" s="293"/>
      <c r="HRP41" s="293"/>
      <c r="HRQ41" s="293"/>
      <c r="HRR41" s="293"/>
      <c r="HRS41" s="293"/>
      <c r="HRT41" s="293"/>
      <c r="HRU41" s="293"/>
      <c r="HRV41" s="293"/>
      <c r="HRW41" s="293"/>
      <c r="HRX41" s="293"/>
      <c r="HRY41" s="293"/>
      <c r="HRZ41" s="293"/>
      <c r="HSA41" s="293"/>
      <c r="HSB41" s="293"/>
      <c r="HSC41" s="293"/>
      <c r="HSD41" s="293"/>
      <c r="HSE41" s="293"/>
      <c r="HSF41" s="293"/>
      <c r="HSG41" s="293"/>
      <c r="HSH41" s="293"/>
      <c r="HSI41" s="293"/>
      <c r="HSJ41" s="293"/>
      <c r="HSK41" s="293"/>
      <c r="HSL41" s="293"/>
      <c r="HSM41" s="293"/>
      <c r="HSN41" s="293"/>
      <c r="HSO41" s="293"/>
      <c r="HSP41" s="293"/>
      <c r="HSQ41" s="293"/>
      <c r="HSR41" s="293"/>
      <c r="HSS41" s="293"/>
      <c r="HST41" s="293"/>
      <c r="HSU41" s="293"/>
      <c r="HSV41" s="293"/>
      <c r="HSW41" s="293"/>
      <c r="HSX41" s="293"/>
      <c r="HSY41" s="293"/>
      <c r="HSZ41" s="293"/>
      <c r="HTA41" s="293"/>
      <c r="HTB41" s="293"/>
      <c r="HTC41" s="293"/>
      <c r="HTD41" s="293"/>
      <c r="HTE41" s="293"/>
      <c r="HTF41" s="293"/>
      <c r="HTG41" s="293"/>
      <c r="HTH41" s="293"/>
      <c r="HTI41" s="293"/>
      <c r="HTJ41" s="293"/>
      <c r="HTK41" s="293"/>
      <c r="HTL41" s="293"/>
      <c r="HTM41" s="293"/>
      <c r="HTN41" s="293"/>
      <c r="HTO41" s="293"/>
      <c r="HTP41" s="293"/>
      <c r="HTQ41" s="293"/>
      <c r="HTR41" s="293"/>
      <c r="HTS41" s="293"/>
      <c r="HTT41" s="293"/>
      <c r="HTU41" s="293"/>
      <c r="HTV41" s="293"/>
      <c r="HTW41" s="293"/>
      <c r="HTX41" s="293"/>
      <c r="HTY41" s="293"/>
      <c r="HTZ41" s="293"/>
      <c r="HUA41" s="293"/>
      <c r="HUB41" s="293"/>
      <c r="HUC41" s="293"/>
      <c r="HUD41" s="293"/>
      <c r="HUE41" s="293"/>
      <c r="HUF41" s="293"/>
      <c r="HUG41" s="293"/>
      <c r="HUH41" s="293"/>
      <c r="HUI41" s="293"/>
      <c r="HUJ41" s="293"/>
      <c r="HUK41" s="293"/>
      <c r="HUL41" s="293"/>
      <c r="HUM41" s="293"/>
      <c r="HUN41" s="293"/>
      <c r="HUO41" s="293"/>
      <c r="HUP41" s="293"/>
      <c r="HUQ41" s="293"/>
      <c r="HUR41" s="293"/>
      <c r="HUS41" s="293"/>
      <c r="HUT41" s="293"/>
      <c r="HUU41" s="293"/>
      <c r="HUV41" s="293"/>
      <c r="HUW41" s="293"/>
      <c r="HUX41" s="293"/>
      <c r="HUY41" s="293"/>
      <c r="HUZ41" s="293"/>
      <c r="HVA41" s="293"/>
      <c r="HVB41" s="293"/>
      <c r="HVC41" s="293"/>
      <c r="HVD41" s="293"/>
      <c r="HVE41" s="293"/>
      <c r="HVF41" s="293"/>
      <c r="HVG41" s="293"/>
      <c r="HVH41" s="293"/>
      <c r="HVI41" s="293"/>
      <c r="HVJ41" s="293"/>
      <c r="HVK41" s="293"/>
      <c r="HVL41" s="293"/>
      <c r="HVM41" s="293"/>
      <c r="HVN41" s="293"/>
      <c r="HVO41" s="293"/>
      <c r="HVP41" s="293"/>
      <c r="HVQ41" s="293"/>
      <c r="HVR41" s="293"/>
      <c r="HVS41" s="293"/>
      <c r="HVT41" s="293"/>
      <c r="HVU41" s="293"/>
      <c r="HVV41" s="293"/>
      <c r="HVW41" s="293"/>
      <c r="HVX41" s="293"/>
      <c r="HVY41" s="293"/>
      <c r="HVZ41" s="293"/>
      <c r="HWA41" s="293"/>
      <c r="HWB41" s="293"/>
      <c r="HWC41" s="293"/>
      <c r="HWD41" s="293"/>
      <c r="HWE41" s="293"/>
      <c r="HWF41" s="293"/>
      <c r="HWG41" s="293"/>
      <c r="HWH41" s="293"/>
      <c r="HWI41" s="293"/>
      <c r="HWJ41" s="293"/>
      <c r="HWK41" s="293"/>
      <c r="HWL41" s="293"/>
      <c r="HWM41" s="293"/>
      <c r="HWN41" s="293"/>
      <c r="HWO41" s="293"/>
      <c r="HWP41" s="293"/>
      <c r="HWQ41" s="293"/>
      <c r="HWR41" s="293"/>
      <c r="HWS41" s="293"/>
      <c r="HWT41" s="293"/>
      <c r="HWU41" s="293"/>
      <c r="HWV41" s="293"/>
      <c r="HWW41" s="293"/>
      <c r="HWX41" s="293"/>
      <c r="HWY41" s="293"/>
      <c r="HWZ41" s="293"/>
      <c r="HXA41" s="293"/>
      <c r="HXB41" s="293"/>
      <c r="HXC41" s="293"/>
      <c r="HXD41" s="293"/>
      <c r="HXE41" s="293"/>
      <c r="HXF41" s="293"/>
      <c r="HXG41" s="293"/>
      <c r="HXH41" s="293"/>
      <c r="HXI41" s="293"/>
      <c r="HXJ41" s="293"/>
      <c r="HXK41" s="293"/>
      <c r="HXL41" s="293"/>
      <c r="HXM41" s="293"/>
      <c r="HXN41" s="293"/>
      <c r="HXO41" s="293"/>
      <c r="HXP41" s="293"/>
      <c r="HXQ41" s="293"/>
      <c r="HXR41" s="293"/>
      <c r="HXS41" s="293"/>
      <c r="HXT41" s="293"/>
      <c r="HXU41" s="293"/>
      <c r="HXV41" s="293"/>
      <c r="HXW41" s="293"/>
      <c r="HXX41" s="293"/>
      <c r="HXY41" s="293"/>
      <c r="HXZ41" s="293"/>
      <c r="HYA41" s="293"/>
      <c r="HYB41" s="293"/>
      <c r="HYC41" s="293"/>
      <c r="HYD41" s="293"/>
      <c r="HYE41" s="293"/>
      <c r="HYF41" s="293"/>
      <c r="HYG41" s="293"/>
      <c r="HYH41" s="293"/>
      <c r="HYI41" s="293"/>
      <c r="HYJ41" s="293"/>
      <c r="HYK41" s="293"/>
      <c r="HYL41" s="293"/>
      <c r="HYM41" s="293"/>
      <c r="HYN41" s="293"/>
      <c r="HYO41" s="293"/>
      <c r="HYP41" s="293"/>
      <c r="HYQ41" s="293"/>
      <c r="HYR41" s="293"/>
      <c r="HYS41" s="293"/>
      <c r="HYT41" s="293"/>
      <c r="HYU41" s="293"/>
      <c r="HYV41" s="293"/>
      <c r="HYW41" s="293"/>
      <c r="HYX41" s="293"/>
      <c r="HYY41" s="293"/>
      <c r="HYZ41" s="293"/>
      <c r="HZA41" s="293"/>
      <c r="HZB41" s="293"/>
      <c r="HZC41" s="293"/>
      <c r="HZD41" s="293"/>
      <c r="HZE41" s="293"/>
      <c r="HZF41" s="293"/>
      <c r="HZG41" s="293"/>
      <c r="HZH41" s="293"/>
      <c r="HZI41" s="293"/>
      <c r="HZJ41" s="293"/>
      <c r="HZK41" s="293"/>
      <c r="HZL41" s="293"/>
      <c r="HZM41" s="293"/>
      <c r="HZN41" s="293"/>
      <c r="HZO41" s="293"/>
      <c r="HZP41" s="293"/>
      <c r="HZQ41" s="293"/>
      <c r="HZR41" s="293"/>
      <c r="HZS41" s="293"/>
      <c r="HZT41" s="293"/>
      <c r="HZU41" s="293"/>
      <c r="HZV41" s="293"/>
      <c r="HZW41" s="293"/>
      <c r="HZX41" s="293"/>
      <c r="HZY41" s="293"/>
      <c r="HZZ41" s="293"/>
      <c r="IAA41" s="293"/>
      <c r="IAB41" s="293"/>
      <c r="IAC41" s="293"/>
      <c r="IAD41" s="293"/>
      <c r="IAE41" s="293"/>
      <c r="IAF41" s="293"/>
      <c r="IAG41" s="293"/>
      <c r="IAH41" s="293"/>
      <c r="IAI41" s="293"/>
      <c r="IAJ41" s="293"/>
      <c r="IAK41" s="293"/>
      <c r="IAL41" s="293"/>
      <c r="IAM41" s="293"/>
      <c r="IAN41" s="293"/>
      <c r="IAO41" s="293"/>
      <c r="IAP41" s="293"/>
      <c r="IAQ41" s="293"/>
      <c r="IAR41" s="293"/>
      <c r="IAS41" s="293"/>
      <c r="IAT41" s="293"/>
      <c r="IAU41" s="293"/>
      <c r="IAV41" s="293"/>
      <c r="IAW41" s="293"/>
      <c r="IAX41" s="293"/>
      <c r="IAY41" s="293"/>
      <c r="IAZ41" s="293"/>
      <c r="IBA41" s="293"/>
      <c r="IBB41" s="293"/>
      <c r="IBC41" s="293"/>
      <c r="IBD41" s="293"/>
      <c r="IBE41" s="293"/>
      <c r="IBF41" s="293"/>
      <c r="IBG41" s="293"/>
      <c r="IBH41" s="293"/>
      <c r="IBI41" s="293"/>
      <c r="IBJ41" s="293"/>
      <c r="IBK41" s="293"/>
      <c r="IBL41" s="293"/>
      <c r="IBM41" s="293"/>
      <c r="IBN41" s="293"/>
      <c r="IBO41" s="293"/>
      <c r="IBP41" s="293"/>
      <c r="IBQ41" s="293"/>
      <c r="IBR41" s="293"/>
      <c r="IBS41" s="293"/>
      <c r="IBT41" s="293"/>
      <c r="IBU41" s="293"/>
      <c r="IBV41" s="293"/>
      <c r="IBW41" s="293"/>
      <c r="IBX41" s="293"/>
      <c r="IBY41" s="293"/>
      <c r="IBZ41" s="293"/>
      <c r="ICA41" s="293"/>
      <c r="ICB41" s="293"/>
      <c r="ICC41" s="293"/>
      <c r="ICD41" s="293"/>
      <c r="ICE41" s="293"/>
      <c r="ICF41" s="293"/>
      <c r="ICG41" s="293"/>
      <c r="ICH41" s="293"/>
      <c r="ICI41" s="293"/>
      <c r="ICJ41" s="293"/>
      <c r="ICK41" s="293"/>
      <c r="ICL41" s="293"/>
      <c r="ICM41" s="293"/>
      <c r="ICN41" s="293"/>
      <c r="ICO41" s="293"/>
      <c r="ICP41" s="293"/>
      <c r="ICQ41" s="293"/>
      <c r="ICR41" s="293"/>
      <c r="ICS41" s="293"/>
      <c r="ICT41" s="293"/>
      <c r="ICU41" s="293"/>
      <c r="ICV41" s="293"/>
      <c r="ICW41" s="293"/>
      <c r="ICX41" s="293"/>
      <c r="ICY41" s="293"/>
      <c r="ICZ41" s="293"/>
      <c r="IDA41" s="293"/>
      <c r="IDB41" s="293"/>
      <c r="IDC41" s="293"/>
      <c r="IDD41" s="293"/>
      <c r="IDE41" s="293"/>
      <c r="IDF41" s="293"/>
      <c r="IDG41" s="293"/>
      <c r="IDH41" s="293"/>
      <c r="IDI41" s="293"/>
      <c r="IDJ41" s="293"/>
      <c r="IDK41" s="293"/>
      <c r="IDL41" s="293"/>
      <c r="IDM41" s="293"/>
      <c r="IDN41" s="293"/>
      <c r="IDO41" s="293"/>
      <c r="IDP41" s="293"/>
      <c r="IDQ41" s="293"/>
      <c r="IDR41" s="293"/>
      <c r="IDS41" s="293"/>
      <c r="IDT41" s="293"/>
      <c r="IDU41" s="293"/>
      <c r="IDV41" s="293"/>
      <c r="IDW41" s="293"/>
      <c r="IDX41" s="293"/>
      <c r="IDY41" s="293"/>
      <c r="IDZ41" s="293"/>
      <c r="IEA41" s="293"/>
      <c r="IEB41" s="293"/>
      <c r="IEC41" s="293"/>
      <c r="IED41" s="293"/>
      <c r="IEE41" s="293"/>
      <c r="IEF41" s="293"/>
      <c r="IEG41" s="293"/>
      <c r="IEH41" s="293"/>
      <c r="IEI41" s="293"/>
      <c r="IEJ41" s="293"/>
      <c r="IEK41" s="293"/>
      <c r="IEL41" s="293"/>
      <c r="IEM41" s="293"/>
      <c r="IEN41" s="293"/>
      <c r="IEO41" s="293"/>
      <c r="IEP41" s="293"/>
      <c r="IEQ41" s="293"/>
      <c r="IER41" s="293"/>
      <c r="IES41" s="293"/>
      <c r="IET41" s="293"/>
      <c r="IEU41" s="293"/>
      <c r="IEV41" s="293"/>
      <c r="IEW41" s="293"/>
      <c r="IEX41" s="293"/>
      <c r="IEY41" s="293"/>
      <c r="IEZ41" s="293"/>
      <c r="IFA41" s="293"/>
      <c r="IFB41" s="293"/>
      <c r="IFC41" s="293"/>
      <c r="IFD41" s="293"/>
      <c r="IFE41" s="293"/>
      <c r="IFF41" s="293"/>
      <c r="IFG41" s="293"/>
      <c r="IFH41" s="293"/>
      <c r="IFI41" s="293"/>
      <c r="IFJ41" s="293"/>
      <c r="IFK41" s="293"/>
      <c r="IFL41" s="293"/>
      <c r="IFM41" s="293"/>
      <c r="IFN41" s="293"/>
      <c r="IFO41" s="293"/>
      <c r="IFP41" s="293"/>
      <c r="IFQ41" s="293"/>
      <c r="IFR41" s="293"/>
      <c r="IFS41" s="293"/>
      <c r="IFT41" s="293"/>
      <c r="IFU41" s="293"/>
      <c r="IFV41" s="293"/>
      <c r="IFW41" s="293"/>
      <c r="IFX41" s="293"/>
      <c r="IFY41" s="293"/>
      <c r="IFZ41" s="293"/>
      <c r="IGA41" s="293"/>
      <c r="IGB41" s="293"/>
      <c r="IGC41" s="293"/>
      <c r="IGD41" s="293"/>
      <c r="IGE41" s="293"/>
      <c r="IGF41" s="293"/>
      <c r="IGG41" s="293"/>
      <c r="IGH41" s="293"/>
      <c r="IGI41" s="293"/>
      <c r="IGJ41" s="293"/>
      <c r="IGK41" s="293"/>
      <c r="IGL41" s="293"/>
      <c r="IGM41" s="293"/>
      <c r="IGN41" s="293"/>
      <c r="IGO41" s="293"/>
      <c r="IGP41" s="293"/>
      <c r="IGQ41" s="293"/>
      <c r="IGR41" s="293"/>
      <c r="IGS41" s="293"/>
      <c r="IGT41" s="293"/>
      <c r="IGU41" s="293"/>
      <c r="IGV41" s="293"/>
      <c r="IGW41" s="293"/>
      <c r="IGX41" s="293"/>
      <c r="IGY41" s="293"/>
      <c r="IGZ41" s="293"/>
      <c r="IHA41" s="293"/>
      <c r="IHB41" s="293"/>
      <c r="IHC41" s="293"/>
      <c r="IHD41" s="293"/>
      <c r="IHE41" s="293"/>
      <c r="IHF41" s="293"/>
      <c r="IHG41" s="293"/>
      <c r="IHH41" s="293"/>
      <c r="IHI41" s="293"/>
      <c r="IHJ41" s="293"/>
      <c r="IHK41" s="293"/>
      <c r="IHL41" s="293"/>
      <c r="IHM41" s="293"/>
      <c r="IHN41" s="293"/>
      <c r="IHO41" s="293"/>
      <c r="IHP41" s="293"/>
      <c r="IHQ41" s="293"/>
      <c r="IHR41" s="293"/>
      <c r="IHS41" s="293"/>
      <c r="IHT41" s="293"/>
      <c r="IHU41" s="293"/>
      <c r="IHV41" s="293"/>
      <c r="IHW41" s="293"/>
      <c r="IHX41" s="293"/>
      <c r="IHY41" s="293"/>
      <c r="IHZ41" s="293"/>
      <c r="IIA41" s="293"/>
      <c r="IIB41" s="293"/>
      <c r="IIC41" s="293"/>
      <c r="IID41" s="293"/>
      <c r="IIE41" s="293"/>
      <c r="IIF41" s="293"/>
      <c r="IIG41" s="293"/>
      <c r="IIH41" s="293"/>
      <c r="III41" s="293"/>
      <c r="IIJ41" s="293"/>
      <c r="IIK41" s="293"/>
      <c r="IIL41" s="293"/>
      <c r="IIM41" s="293"/>
      <c r="IIN41" s="293"/>
      <c r="IIO41" s="293"/>
      <c r="IIP41" s="293"/>
      <c r="IIQ41" s="293"/>
      <c r="IIR41" s="293"/>
      <c r="IIS41" s="293"/>
      <c r="IIT41" s="293"/>
      <c r="IIU41" s="293"/>
      <c r="IIV41" s="293"/>
      <c r="IIW41" s="293"/>
      <c r="IIX41" s="293"/>
      <c r="IIY41" s="293"/>
      <c r="IIZ41" s="293"/>
      <c r="IJA41" s="293"/>
      <c r="IJB41" s="293"/>
      <c r="IJC41" s="293"/>
      <c r="IJD41" s="293"/>
      <c r="IJE41" s="293"/>
      <c r="IJF41" s="293"/>
      <c r="IJG41" s="293"/>
      <c r="IJH41" s="293"/>
      <c r="IJI41" s="293"/>
      <c r="IJJ41" s="293"/>
      <c r="IJK41" s="293"/>
      <c r="IJL41" s="293"/>
      <c r="IJM41" s="293"/>
      <c r="IJN41" s="293"/>
      <c r="IJO41" s="293"/>
      <c r="IJP41" s="293"/>
      <c r="IJQ41" s="293"/>
      <c r="IJR41" s="293"/>
      <c r="IJS41" s="293"/>
      <c r="IJT41" s="293"/>
      <c r="IJU41" s="293"/>
      <c r="IJV41" s="293"/>
      <c r="IJW41" s="293"/>
      <c r="IJX41" s="293"/>
      <c r="IJY41" s="293"/>
      <c r="IJZ41" s="293"/>
      <c r="IKA41" s="293"/>
      <c r="IKB41" s="293"/>
      <c r="IKC41" s="293"/>
      <c r="IKD41" s="293"/>
      <c r="IKE41" s="293"/>
      <c r="IKF41" s="293"/>
      <c r="IKG41" s="293"/>
      <c r="IKH41" s="293"/>
      <c r="IKI41" s="293"/>
      <c r="IKJ41" s="293"/>
      <c r="IKK41" s="293"/>
      <c r="IKL41" s="293"/>
      <c r="IKM41" s="293"/>
      <c r="IKN41" s="293"/>
      <c r="IKO41" s="293"/>
      <c r="IKP41" s="293"/>
      <c r="IKQ41" s="293"/>
      <c r="IKR41" s="293"/>
      <c r="IKS41" s="293"/>
      <c r="IKT41" s="293"/>
      <c r="IKU41" s="293"/>
      <c r="IKV41" s="293"/>
      <c r="IKW41" s="293"/>
      <c r="IKX41" s="293"/>
      <c r="IKY41" s="293"/>
      <c r="IKZ41" s="293"/>
      <c r="ILA41" s="293"/>
      <c r="ILB41" s="293"/>
      <c r="ILC41" s="293"/>
      <c r="ILD41" s="293"/>
      <c r="ILE41" s="293"/>
      <c r="ILF41" s="293"/>
      <c r="ILG41" s="293"/>
      <c r="ILH41" s="293"/>
      <c r="ILI41" s="293"/>
      <c r="ILJ41" s="293"/>
      <c r="ILK41" s="293"/>
      <c r="ILL41" s="293"/>
      <c r="ILM41" s="293"/>
      <c r="ILN41" s="293"/>
      <c r="ILO41" s="293"/>
      <c r="ILP41" s="293"/>
      <c r="ILQ41" s="293"/>
      <c r="ILR41" s="293"/>
      <c r="ILS41" s="293"/>
      <c r="ILT41" s="293"/>
      <c r="ILU41" s="293"/>
      <c r="ILV41" s="293"/>
      <c r="ILW41" s="293"/>
      <c r="ILX41" s="293"/>
      <c r="ILY41" s="293"/>
      <c r="ILZ41" s="293"/>
      <c r="IMA41" s="293"/>
      <c r="IMB41" s="293"/>
      <c r="IMC41" s="293"/>
      <c r="IMD41" s="293"/>
      <c r="IME41" s="293"/>
      <c r="IMF41" s="293"/>
      <c r="IMG41" s="293"/>
      <c r="IMH41" s="293"/>
      <c r="IMI41" s="293"/>
      <c r="IMJ41" s="293"/>
      <c r="IMK41" s="293"/>
      <c r="IML41" s="293"/>
      <c r="IMM41" s="293"/>
      <c r="IMN41" s="293"/>
      <c r="IMO41" s="293"/>
      <c r="IMP41" s="293"/>
      <c r="IMQ41" s="293"/>
      <c r="IMR41" s="293"/>
      <c r="IMS41" s="293"/>
      <c r="IMT41" s="293"/>
      <c r="IMU41" s="293"/>
      <c r="IMV41" s="293"/>
      <c r="IMW41" s="293"/>
      <c r="IMX41" s="293"/>
      <c r="IMY41" s="293"/>
      <c r="IMZ41" s="293"/>
      <c r="INA41" s="293"/>
      <c r="INB41" s="293"/>
      <c r="INC41" s="293"/>
      <c r="IND41" s="293"/>
      <c r="INE41" s="293"/>
      <c r="INF41" s="293"/>
      <c r="ING41" s="293"/>
      <c r="INH41" s="293"/>
      <c r="INI41" s="293"/>
      <c r="INJ41" s="293"/>
      <c r="INK41" s="293"/>
      <c r="INL41" s="293"/>
      <c r="INM41" s="293"/>
      <c r="INN41" s="293"/>
      <c r="INO41" s="293"/>
      <c r="INP41" s="293"/>
      <c r="INQ41" s="293"/>
      <c r="INR41" s="293"/>
      <c r="INS41" s="293"/>
      <c r="INT41" s="293"/>
      <c r="INU41" s="293"/>
      <c r="INV41" s="293"/>
      <c r="INW41" s="293"/>
      <c r="INX41" s="293"/>
      <c r="INY41" s="293"/>
      <c r="INZ41" s="293"/>
      <c r="IOA41" s="293"/>
      <c r="IOB41" s="293"/>
      <c r="IOC41" s="293"/>
      <c r="IOD41" s="293"/>
      <c r="IOE41" s="293"/>
      <c r="IOF41" s="293"/>
      <c r="IOG41" s="293"/>
      <c r="IOH41" s="293"/>
      <c r="IOI41" s="293"/>
      <c r="IOJ41" s="293"/>
      <c r="IOK41" s="293"/>
      <c r="IOL41" s="293"/>
      <c r="IOM41" s="293"/>
      <c r="ION41" s="293"/>
      <c r="IOO41" s="293"/>
      <c r="IOP41" s="293"/>
      <c r="IOQ41" s="293"/>
      <c r="IOR41" s="293"/>
      <c r="IOS41" s="293"/>
      <c r="IOT41" s="293"/>
      <c r="IOU41" s="293"/>
      <c r="IOV41" s="293"/>
      <c r="IOW41" s="293"/>
      <c r="IOX41" s="293"/>
      <c r="IOY41" s="293"/>
      <c r="IOZ41" s="293"/>
      <c r="IPA41" s="293"/>
      <c r="IPB41" s="293"/>
      <c r="IPC41" s="293"/>
      <c r="IPD41" s="293"/>
      <c r="IPE41" s="293"/>
      <c r="IPF41" s="293"/>
      <c r="IPG41" s="293"/>
      <c r="IPH41" s="293"/>
      <c r="IPI41" s="293"/>
      <c r="IPJ41" s="293"/>
      <c r="IPK41" s="293"/>
      <c r="IPL41" s="293"/>
      <c r="IPM41" s="293"/>
      <c r="IPN41" s="293"/>
      <c r="IPO41" s="293"/>
      <c r="IPP41" s="293"/>
      <c r="IPQ41" s="293"/>
      <c r="IPR41" s="293"/>
      <c r="IPS41" s="293"/>
      <c r="IPT41" s="293"/>
      <c r="IPU41" s="293"/>
      <c r="IPV41" s="293"/>
      <c r="IPW41" s="293"/>
      <c r="IPX41" s="293"/>
      <c r="IPY41" s="293"/>
      <c r="IPZ41" s="293"/>
      <c r="IQA41" s="293"/>
      <c r="IQB41" s="293"/>
      <c r="IQC41" s="293"/>
      <c r="IQD41" s="293"/>
      <c r="IQE41" s="293"/>
      <c r="IQF41" s="293"/>
      <c r="IQG41" s="293"/>
      <c r="IQH41" s="293"/>
      <c r="IQI41" s="293"/>
      <c r="IQJ41" s="293"/>
      <c r="IQK41" s="293"/>
      <c r="IQL41" s="293"/>
      <c r="IQM41" s="293"/>
      <c r="IQN41" s="293"/>
      <c r="IQO41" s="293"/>
      <c r="IQP41" s="293"/>
      <c r="IQQ41" s="293"/>
      <c r="IQR41" s="293"/>
      <c r="IQS41" s="293"/>
      <c r="IQT41" s="293"/>
      <c r="IQU41" s="293"/>
      <c r="IQV41" s="293"/>
      <c r="IQW41" s="293"/>
      <c r="IQX41" s="293"/>
      <c r="IQY41" s="293"/>
      <c r="IQZ41" s="293"/>
      <c r="IRA41" s="293"/>
      <c r="IRB41" s="293"/>
      <c r="IRC41" s="293"/>
      <c r="IRD41" s="293"/>
      <c r="IRE41" s="293"/>
      <c r="IRF41" s="293"/>
      <c r="IRG41" s="293"/>
      <c r="IRH41" s="293"/>
      <c r="IRI41" s="293"/>
      <c r="IRJ41" s="293"/>
      <c r="IRK41" s="293"/>
      <c r="IRL41" s="293"/>
      <c r="IRM41" s="293"/>
      <c r="IRN41" s="293"/>
      <c r="IRO41" s="293"/>
      <c r="IRP41" s="293"/>
      <c r="IRQ41" s="293"/>
      <c r="IRR41" s="293"/>
      <c r="IRS41" s="293"/>
      <c r="IRT41" s="293"/>
      <c r="IRU41" s="293"/>
      <c r="IRV41" s="293"/>
      <c r="IRW41" s="293"/>
      <c r="IRX41" s="293"/>
      <c r="IRY41" s="293"/>
      <c r="IRZ41" s="293"/>
      <c r="ISA41" s="293"/>
      <c r="ISB41" s="293"/>
      <c r="ISC41" s="293"/>
      <c r="ISD41" s="293"/>
      <c r="ISE41" s="293"/>
      <c r="ISF41" s="293"/>
      <c r="ISG41" s="293"/>
      <c r="ISH41" s="293"/>
      <c r="ISI41" s="293"/>
      <c r="ISJ41" s="293"/>
      <c r="ISK41" s="293"/>
      <c r="ISL41" s="293"/>
      <c r="ISM41" s="293"/>
      <c r="ISN41" s="293"/>
      <c r="ISO41" s="293"/>
      <c r="ISP41" s="293"/>
      <c r="ISQ41" s="293"/>
      <c r="ISR41" s="293"/>
      <c r="ISS41" s="293"/>
      <c r="IST41" s="293"/>
      <c r="ISU41" s="293"/>
      <c r="ISV41" s="293"/>
      <c r="ISW41" s="293"/>
      <c r="ISX41" s="293"/>
      <c r="ISY41" s="293"/>
      <c r="ISZ41" s="293"/>
      <c r="ITA41" s="293"/>
      <c r="ITB41" s="293"/>
      <c r="ITC41" s="293"/>
      <c r="ITD41" s="293"/>
      <c r="ITE41" s="293"/>
      <c r="ITF41" s="293"/>
      <c r="ITG41" s="293"/>
      <c r="ITH41" s="293"/>
      <c r="ITI41" s="293"/>
      <c r="ITJ41" s="293"/>
      <c r="ITK41" s="293"/>
      <c r="ITL41" s="293"/>
      <c r="ITM41" s="293"/>
      <c r="ITN41" s="293"/>
      <c r="ITO41" s="293"/>
      <c r="ITP41" s="293"/>
      <c r="ITQ41" s="293"/>
      <c r="ITR41" s="293"/>
      <c r="ITS41" s="293"/>
      <c r="ITT41" s="293"/>
      <c r="ITU41" s="293"/>
      <c r="ITV41" s="293"/>
      <c r="ITW41" s="293"/>
      <c r="ITX41" s="293"/>
      <c r="ITY41" s="293"/>
      <c r="ITZ41" s="293"/>
      <c r="IUA41" s="293"/>
      <c r="IUB41" s="293"/>
      <c r="IUC41" s="293"/>
      <c r="IUD41" s="293"/>
      <c r="IUE41" s="293"/>
      <c r="IUF41" s="293"/>
      <c r="IUG41" s="293"/>
      <c r="IUH41" s="293"/>
      <c r="IUI41" s="293"/>
      <c r="IUJ41" s="293"/>
      <c r="IUK41" s="293"/>
      <c r="IUL41" s="293"/>
      <c r="IUM41" s="293"/>
      <c r="IUN41" s="293"/>
      <c r="IUO41" s="293"/>
      <c r="IUP41" s="293"/>
      <c r="IUQ41" s="293"/>
      <c r="IUR41" s="293"/>
      <c r="IUS41" s="293"/>
      <c r="IUT41" s="293"/>
      <c r="IUU41" s="293"/>
      <c r="IUV41" s="293"/>
      <c r="IUW41" s="293"/>
      <c r="IUX41" s="293"/>
      <c r="IUY41" s="293"/>
      <c r="IUZ41" s="293"/>
      <c r="IVA41" s="293"/>
      <c r="IVB41" s="293"/>
      <c r="IVC41" s="293"/>
      <c r="IVD41" s="293"/>
      <c r="IVE41" s="293"/>
      <c r="IVF41" s="293"/>
      <c r="IVG41" s="293"/>
      <c r="IVH41" s="293"/>
      <c r="IVI41" s="293"/>
      <c r="IVJ41" s="293"/>
      <c r="IVK41" s="293"/>
      <c r="IVL41" s="293"/>
      <c r="IVM41" s="293"/>
      <c r="IVN41" s="293"/>
      <c r="IVO41" s="293"/>
      <c r="IVP41" s="293"/>
      <c r="IVQ41" s="293"/>
      <c r="IVR41" s="293"/>
      <c r="IVS41" s="293"/>
      <c r="IVT41" s="293"/>
      <c r="IVU41" s="293"/>
      <c r="IVV41" s="293"/>
      <c r="IVW41" s="293"/>
      <c r="IVX41" s="293"/>
      <c r="IVY41" s="293"/>
      <c r="IVZ41" s="293"/>
      <c r="IWA41" s="293"/>
      <c r="IWB41" s="293"/>
      <c r="IWC41" s="293"/>
      <c r="IWD41" s="293"/>
      <c r="IWE41" s="293"/>
      <c r="IWF41" s="293"/>
      <c r="IWG41" s="293"/>
      <c r="IWH41" s="293"/>
      <c r="IWI41" s="293"/>
      <c r="IWJ41" s="293"/>
      <c r="IWK41" s="293"/>
      <c r="IWL41" s="293"/>
      <c r="IWM41" s="293"/>
      <c r="IWN41" s="293"/>
      <c r="IWO41" s="293"/>
      <c r="IWP41" s="293"/>
      <c r="IWQ41" s="293"/>
      <c r="IWR41" s="293"/>
      <c r="IWS41" s="293"/>
      <c r="IWT41" s="293"/>
      <c r="IWU41" s="293"/>
      <c r="IWV41" s="293"/>
      <c r="IWW41" s="293"/>
      <c r="IWX41" s="293"/>
      <c r="IWY41" s="293"/>
      <c r="IWZ41" s="293"/>
      <c r="IXA41" s="293"/>
      <c r="IXB41" s="293"/>
      <c r="IXC41" s="293"/>
      <c r="IXD41" s="293"/>
      <c r="IXE41" s="293"/>
      <c r="IXF41" s="293"/>
      <c r="IXG41" s="293"/>
      <c r="IXH41" s="293"/>
      <c r="IXI41" s="293"/>
      <c r="IXJ41" s="293"/>
      <c r="IXK41" s="293"/>
      <c r="IXL41" s="293"/>
      <c r="IXM41" s="293"/>
      <c r="IXN41" s="293"/>
      <c r="IXO41" s="293"/>
      <c r="IXP41" s="293"/>
      <c r="IXQ41" s="293"/>
      <c r="IXR41" s="293"/>
      <c r="IXS41" s="293"/>
      <c r="IXT41" s="293"/>
      <c r="IXU41" s="293"/>
      <c r="IXV41" s="293"/>
      <c r="IXW41" s="293"/>
      <c r="IXX41" s="293"/>
      <c r="IXY41" s="293"/>
      <c r="IXZ41" s="293"/>
      <c r="IYA41" s="293"/>
      <c r="IYB41" s="293"/>
      <c r="IYC41" s="293"/>
      <c r="IYD41" s="293"/>
      <c r="IYE41" s="293"/>
      <c r="IYF41" s="293"/>
      <c r="IYG41" s="293"/>
      <c r="IYH41" s="293"/>
      <c r="IYI41" s="293"/>
      <c r="IYJ41" s="293"/>
      <c r="IYK41" s="293"/>
      <c r="IYL41" s="293"/>
      <c r="IYM41" s="293"/>
      <c r="IYN41" s="293"/>
      <c r="IYO41" s="293"/>
      <c r="IYP41" s="293"/>
      <c r="IYQ41" s="293"/>
      <c r="IYR41" s="293"/>
      <c r="IYS41" s="293"/>
      <c r="IYT41" s="293"/>
      <c r="IYU41" s="293"/>
      <c r="IYV41" s="293"/>
      <c r="IYW41" s="293"/>
      <c r="IYX41" s="293"/>
      <c r="IYY41" s="293"/>
      <c r="IYZ41" s="293"/>
      <c r="IZA41" s="293"/>
      <c r="IZB41" s="293"/>
      <c r="IZC41" s="293"/>
      <c r="IZD41" s="293"/>
      <c r="IZE41" s="293"/>
      <c r="IZF41" s="293"/>
      <c r="IZG41" s="293"/>
      <c r="IZH41" s="293"/>
      <c r="IZI41" s="293"/>
      <c r="IZJ41" s="293"/>
      <c r="IZK41" s="293"/>
      <c r="IZL41" s="293"/>
      <c r="IZM41" s="293"/>
      <c r="IZN41" s="293"/>
      <c r="IZO41" s="293"/>
      <c r="IZP41" s="293"/>
      <c r="IZQ41" s="293"/>
      <c r="IZR41" s="293"/>
      <c r="IZS41" s="293"/>
      <c r="IZT41" s="293"/>
      <c r="IZU41" s="293"/>
      <c r="IZV41" s="293"/>
      <c r="IZW41" s="293"/>
      <c r="IZX41" s="293"/>
      <c r="IZY41" s="293"/>
      <c r="IZZ41" s="293"/>
      <c r="JAA41" s="293"/>
      <c r="JAB41" s="293"/>
      <c r="JAC41" s="293"/>
      <c r="JAD41" s="293"/>
      <c r="JAE41" s="293"/>
      <c r="JAF41" s="293"/>
      <c r="JAG41" s="293"/>
      <c r="JAH41" s="293"/>
      <c r="JAI41" s="293"/>
      <c r="JAJ41" s="293"/>
      <c r="JAK41" s="293"/>
      <c r="JAL41" s="293"/>
      <c r="JAM41" s="293"/>
      <c r="JAN41" s="293"/>
      <c r="JAO41" s="293"/>
      <c r="JAP41" s="293"/>
      <c r="JAQ41" s="293"/>
      <c r="JAR41" s="293"/>
      <c r="JAS41" s="293"/>
      <c r="JAT41" s="293"/>
      <c r="JAU41" s="293"/>
      <c r="JAV41" s="293"/>
      <c r="JAW41" s="293"/>
      <c r="JAX41" s="293"/>
      <c r="JAY41" s="293"/>
      <c r="JAZ41" s="293"/>
      <c r="JBA41" s="293"/>
      <c r="JBB41" s="293"/>
      <c r="JBC41" s="293"/>
      <c r="JBD41" s="293"/>
      <c r="JBE41" s="293"/>
      <c r="JBF41" s="293"/>
      <c r="JBG41" s="293"/>
      <c r="JBH41" s="293"/>
      <c r="JBI41" s="293"/>
      <c r="JBJ41" s="293"/>
      <c r="JBK41" s="293"/>
      <c r="JBL41" s="293"/>
      <c r="JBM41" s="293"/>
      <c r="JBN41" s="293"/>
      <c r="JBO41" s="293"/>
      <c r="JBP41" s="293"/>
      <c r="JBQ41" s="293"/>
      <c r="JBR41" s="293"/>
      <c r="JBS41" s="293"/>
      <c r="JBT41" s="293"/>
      <c r="JBU41" s="293"/>
      <c r="JBV41" s="293"/>
      <c r="JBW41" s="293"/>
      <c r="JBX41" s="293"/>
      <c r="JBY41" s="293"/>
      <c r="JBZ41" s="293"/>
      <c r="JCA41" s="293"/>
      <c r="JCB41" s="293"/>
      <c r="JCC41" s="293"/>
      <c r="JCD41" s="293"/>
      <c r="JCE41" s="293"/>
      <c r="JCF41" s="293"/>
      <c r="JCG41" s="293"/>
      <c r="JCH41" s="293"/>
      <c r="JCI41" s="293"/>
      <c r="JCJ41" s="293"/>
      <c r="JCK41" s="293"/>
      <c r="JCL41" s="293"/>
      <c r="JCM41" s="293"/>
      <c r="JCN41" s="293"/>
      <c r="JCO41" s="293"/>
      <c r="JCP41" s="293"/>
      <c r="JCQ41" s="293"/>
      <c r="JCR41" s="293"/>
      <c r="JCS41" s="293"/>
      <c r="JCT41" s="293"/>
      <c r="JCU41" s="293"/>
      <c r="JCV41" s="293"/>
      <c r="JCW41" s="293"/>
      <c r="JCX41" s="293"/>
      <c r="JCY41" s="293"/>
      <c r="JCZ41" s="293"/>
      <c r="JDA41" s="293"/>
      <c r="JDB41" s="293"/>
      <c r="JDC41" s="293"/>
      <c r="JDD41" s="293"/>
      <c r="JDE41" s="293"/>
      <c r="JDF41" s="293"/>
      <c r="JDG41" s="293"/>
      <c r="JDH41" s="293"/>
      <c r="JDI41" s="293"/>
      <c r="JDJ41" s="293"/>
      <c r="JDK41" s="293"/>
      <c r="JDL41" s="293"/>
      <c r="JDM41" s="293"/>
      <c r="JDN41" s="293"/>
      <c r="JDO41" s="293"/>
      <c r="JDP41" s="293"/>
      <c r="JDQ41" s="293"/>
      <c r="JDR41" s="293"/>
      <c r="JDS41" s="293"/>
      <c r="JDT41" s="293"/>
      <c r="JDU41" s="293"/>
      <c r="JDV41" s="293"/>
      <c r="JDW41" s="293"/>
      <c r="JDX41" s="293"/>
      <c r="JDY41" s="293"/>
      <c r="JDZ41" s="293"/>
      <c r="JEA41" s="293"/>
      <c r="JEB41" s="293"/>
      <c r="JEC41" s="293"/>
      <c r="JED41" s="293"/>
      <c r="JEE41" s="293"/>
      <c r="JEF41" s="293"/>
      <c r="JEG41" s="293"/>
      <c r="JEH41" s="293"/>
      <c r="JEI41" s="293"/>
      <c r="JEJ41" s="293"/>
      <c r="JEK41" s="293"/>
      <c r="JEL41" s="293"/>
      <c r="JEM41" s="293"/>
      <c r="JEN41" s="293"/>
      <c r="JEO41" s="293"/>
      <c r="JEP41" s="293"/>
      <c r="JEQ41" s="293"/>
      <c r="JER41" s="293"/>
      <c r="JES41" s="293"/>
      <c r="JET41" s="293"/>
      <c r="JEU41" s="293"/>
      <c r="JEV41" s="293"/>
      <c r="JEW41" s="293"/>
      <c r="JEX41" s="293"/>
      <c r="JEY41" s="293"/>
      <c r="JEZ41" s="293"/>
      <c r="JFA41" s="293"/>
      <c r="JFB41" s="293"/>
      <c r="JFC41" s="293"/>
      <c r="JFD41" s="293"/>
      <c r="JFE41" s="293"/>
      <c r="JFF41" s="293"/>
      <c r="JFG41" s="293"/>
      <c r="JFH41" s="293"/>
      <c r="JFI41" s="293"/>
      <c r="JFJ41" s="293"/>
      <c r="JFK41" s="293"/>
      <c r="JFL41" s="293"/>
      <c r="JFM41" s="293"/>
      <c r="JFN41" s="293"/>
      <c r="JFO41" s="293"/>
      <c r="JFP41" s="293"/>
      <c r="JFQ41" s="293"/>
      <c r="JFR41" s="293"/>
      <c r="JFS41" s="293"/>
      <c r="JFT41" s="293"/>
      <c r="JFU41" s="293"/>
      <c r="JFV41" s="293"/>
      <c r="JFW41" s="293"/>
      <c r="JFX41" s="293"/>
      <c r="JFY41" s="293"/>
      <c r="JFZ41" s="293"/>
      <c r="JGA41" s="293"/>
      <c r="JGB41" s="293"/>
      <c r="JGC41" s="293"/>
      <c r="JGD41" s="293"/>
      <c r="JGE41" s="293"/>
      <c r="JGF41" s="293"/>
      <c r="JGG41" s="293"/>
      <c r="JGH41" s="293"/>
      <c r="JGI41" s="293"/>
      <c r="JGJ41" s="293"/>
      <c r="JGK41" s="293"/>
      <c r="JGL41" s="293"/>
      <c r="JGM41" s="293"/>
      <c r="JGN41" s="293"/>
      <c r="JGO41" s="293"/>
      <c r="JGP41" s="293"/>
      <c r="JGQ41" s="293"/>
      <c r="JGR41" s="293"/>
      <c r="JGS41" s="293"/>
      <c r="JGT41" s="293"/>
      <c r="JGU41" s="293"/>
      <c r="JGV41" s="293"/>
      <c r="JGW41" s="293"/>
      <c r="JGX41" s="293"/>
      <c r="JGY41" s="293"/>
      <c r="JGZ41" s="293"/>
      <c r="JHA41" s="293"/>
      <c r="JHB41" s="293"/>
      <c r="JHC41" s="293"/>
      <c r="JHD41" s="293"/>
      <c r="JHE41" s="293"/>
      <c r="JHF41" s="293"/>
      <c r="JHG41" s="293"/>
      <c r="JHH41" s="293"/>
      <c r="JHI41" s="293"/>
      <c r="JHJ41" s="293"/>
      <c r="JHK41" s="293"/>
      <c r="JHL41" s="293"/>
      <c r="JHM41" s="293"/>
      <c r="JHN41" s="293"/>
      <c r="JHO41" s="293"/>
      <c r="JHP41" s="293"/>
      <c r="JHQ41" s="293"/>
      <c r="JHR41" s="293"/>
      <c r="JHS41" s="293"/>
      <c r="JHT41" s="293"/>
      <c r="JHU41" s="293"/>
      <c r="JHV41" s="293"/>
      <c r="JHW41" s="293"/>
      <c r="JHX41" s="293"/>
      <c r="JHY41" s="293"/>
      <c r="JHZ41" s="293"/>
      <c r="JIA41" s="293"/>
      <c r="JIB41" s="293"/>
      <c r="JIC41" s="293"/>
      <c r="JID41" s="293"/>
      <c r="JIE41" s="293"/>
      <c r="JIF41" s="293"/>
      <c r="JIG41" s="293"/>
      <c r="JIH41" s="293"/>
      <c r="JII41" s="293"/>
      <c r="JIJ41" s="293"/>
      <c r="JIK41" s="293"/>
      <c r="JIL41" s="293"/>
      <c r="JIM41" s="293"/>
      <c r="JIN41" s="293"/>
      <c r="JIO41" s="293"/>
      <c r="JIP41" s="293"/>
      <c r="JIQ41" s="293"/>
      <c r="JIR41" s="293"/>
      <c r="JIS41" s="293"/>
      <c r="JIT41" s="293"/>
      <c r="JIU41" s="293"/>
      <c r="JIV41" s="293"/>
      <c r="JIW41" s="293"/>
      <c r="JIX41" s="293"/>
      <c r="JIY41" s="293"/>
      <c r="JIZ41" s="293"/>
      <c r="JJA41" s="293"/>
      <c r="JJB41" s="293"/>
      <c r="JJC41" s="293"/>
      <c r="JJD41" s="293"/>
      <c r="JJE41" s="293"/>
      <c r="JJF41" s="293"/>
      <c r="JJG41" s="293"/>
      <c r="JJH41" s="293"/>
      <c r="JJI41" s="293"/>
      <c r="JJJ41" s="293"/>
      <c r="JJK41" s="293"/>
      <c r="JJL41" s="293"/>
      <c r="JJM41" s="293"/>
      <c r="JJN41" s="293"/>
      <c r="JJO41" s="293"/>
      <c r="JJP41" s="293"/>
      <c r="JJQ41" s="293"/>
      <c r="JJR41" s="293"/>
      <c r="JJS41" s="293"/>
      <c r="JJT41" s="293"/>
      <c r="JJU41" s="293"/>
      <c r="JJV41" s="293"/>
      <c r="JJW41" s="293"/>
      <c r="JJX41" s="293"/>
      <c r="JJY41" s="293"/>
      <c r="JJZ41" s="293"/>
      <c r="JKA41" s="293"/>
      <c r="JKB41" s="293"/>
      <c r="JKC41" s="293"/>
      <c r="JKD41" s="293"/>
      <c r="JKE41" s="293"/>
      <c r="JKF41" s="293"/>
      <c r="JKG41" s="293"/>
      <c r="JKH41" s="293"/>
      <c r="JKI41" s="293"/>
      <c r="JKJ41" s="293"/>
      <c r="JKK41" s="293"/>
      <c r="JKL41" s="293"/>
      <c r="JKM41" s="293"/>
      <c r="JKN41" s="293"/>
      <c r="JKO41" s="293"/>
      <c r="JKP41" s="293"/>
      <c r="JKQ41" s="293"/>
      <c r="JKR41" s="293"/>
      <c r="JKS41" s="293"/>
      <c r="JKT41" s="293"/>
      <c r="JKU41" s="293"/>
      <c r="JKV41" s="293"/>
      <c r="JKW41" s="293"/>
      <c r="JKX41" s="293"/>
      <c r="JKY41" s="293"/>
      <c r="JKZ41" s="293"/>
      <c r="JLA41" s="293"/>
      <c r="JLB41" s="293"/>
      <c r="JLC41" s="293"/>
      <c r="JLD41" s="293"/>
      <c r="JLE41" s="293"/>
      <c r="JLF41" s="293"/>
      <c r="JLG41" s="293"/>
      <c r="JLH41" s="293"/>
      <c r="JLI41" s="293"/>
      <c r="JLJ41" s="293"/>
      <c r="JLK41" s="293"/>
      <c r="JLL41" s="293"/>
      <c r="JLM41" s="293"/>
      <c r="JLN41" s="293"/>
      <c r="JLO41" s="293"/>
      <c r="JLP41" s="293"/>
      <c r="JLQ41" s="293"/>
      <c r="JLR41" s="293"/>
      <c r="JLS41" s="293"/>
      <c r="JLT41" s="293"/>
      <c r="JLU41" s="293"/>
      <c r="JLV41" s="293"/>
      <c r="JLW41" s="293"/>
      <c r="JLX41" s="293"/>
      <c r="JLY41" s="293"/>
      <c r="JLZ41" s="293"/>
      <c r="JMA41" s="293"/>
      <c r="JMB41" s="293"/>
      <c r="JMC41" s="293"/>
      <c r="JMD41" s="293"/>
      <c r="JME41" s="293"/>
      <c r="JMF41" s="293"/>
      <c r="JMG41" s="293"/>
      <c r="JMH41" s="293"/>
      <c r="JMI41" s="293"/>
      <c r="JMJ41" s="293"/>
      <c r="JMK41" s="293"/>
      <c r="JML41" s="293"/>
      <c r="JMM41" s="293"/>
      <c r="JMN41" s="293"/>
      <c r="JMO41" s="293"/>
      <c r="JMP41" s="293"/>
      <c r="JMQ41" s="293"/>
      <c r="JMR41" s="293"/>
      <c r="JMS41" s="293"/>
      <c r="JMT41" s="293"/>
      <c r="JMU41" s="293"/>
      <c r="JMV41" s="293"/>
      <c r="JMW41" s="293"/>
      <c r="JMX41" s="293"/>
      <c r="JMY41" s="293"/>
      <c r="JMZ41" s="293"/>
      <c r="JNA41" s="293"/>
      <c r="JNB41" s="293"/>
      <c r="JNC41" s="293"/>
      <c r="JND41" s="293"/>
      <c r="JNE41" s="293"/>
      <c r="JNF41" s="293"/>
      <c r="JNG41" s="293"/>
      <c r="JNH41" s="293"/>
      <c r="JNI41" s="293"/>
      <c r="JNJ41" s="293"/>
      <c r="JNK41" s="293"/>
      <c r="JNL41" s="293"/>
      <c r="JNM41" s="293"/>
      <c r="JNN41" s="293"/>
      <c r="JNO41" s="293"/>
      <c r="JNP41" s="293"/>
      <c r="JNQ41" s="293"/>
      <c r="JNR41" s="293"/>
      <c r="JNS41" s="293"/>
      <c r="JNT41" s="293"/>
      <c r="JNU41" s="293"/>
      <c r="JNV41" s="293"/>
      <c r="JNW41" s="293"/>
      <c r="JNX41" s="293"/>
      <c r="JNY41" s="293"/>
      <c r="JNZ41" s="293"/>
      <c r="JOA41" s="293"/>
      <c r="JOB41" s="293"/>
      <c r="JOC41" s="293"/>
      <c r="JOD41" s="293"/>
      <c r="JOE41" s="293"/>
      <c r="JOF41" s="293"/>
      <c r="JOG41" s="293"/>
      <c r="JOH41" s="293"/>
      <c r="JOI41" s="293"/>
      <c r="JOJ41" s="293"/>
      <c r="JOK41" s="293"/>
      <c r="JOL41" s="293"/>
      <c r="JOM41" s="293"/>
      <c r="JON41" s="293"/>
      <c r="JOO41" s="293"/>
      <c r="JOP41" s="293"/>
      <c r="JOQ41" s="293"/>
      <c r="JOR41" s="293"/>
      <c r="JOS41" s="293"/>
      <c r="JOT41" s="293"/>
      <c r="JOU41" s="293"/>
      <c r="JOV41" s="293"/>
      <c r="JOW41" s="293"/>
      <c r="JOX41" s="293"/>
      <c r="JOY41" s="293"/>
      <c r="JOZ41" s="293"/>
      <c r="JPA41" s="293"/>
      <c r="JPB41" s="293"/>
      <c r="JPC41" s="293"/>
      <c r="JPD41" s="293"/>
      <c r="JPE41" s="293"/>
      <c r="JPF41" s="293"/>
      <c r="JPG41" s="293"/>
      <c r="JPH41" s="293"/>
      <c r="JPI41" s="293"/>
      <c r="JPJ41" s="293"/>
      <c r="JPK41" s="293"/>
      <c r="JPL41" s="293"/>
      <c r="JPM41" s="293"/>
      <c r="JPN41" s="293"/>
      <c r="JPO41" s="293"/>
      <c r="JPP41" s="293"/>
      <c r="JPQ41" s="293"/>
      <c r="JPR41" s="293"/>
      <c r="JPS41" s="293"/>
      <c r="JPT41" s="293"/>
      <c r="JPU41" s="293"/>
      <c r="JPV41" s="293"/>
      <c r="JPW41" s="293"/>
      <c r="JPX41" s="293"/>
      <c r="JPY41" s="293"/>
      <c r="JPZ41" s="293"/>
      <c r="JQA41" s="293"/>
      <c r="JQB41" s="293"/>
      <c r="JQC41" s="293"/>
      <c r="JQD41" s="293"/>
      <c r="JQE41" s="293"/>
      <c r="JQF41" s="293"/>
      <c r="JQG41" s="293"/>
      <c r="JQH41" s="293"/>
      <c r="JQI41" s="293"/>
      <c r="JQJ41" s="293"/>
      <c r="JQK41" s="293"/>
      <c r="JQL41" s="293"/>
      <c r="JQM41" s="293"/>
      <c r="JQN41" s="293"/>
      <c r="JQO41" s="293"/>
      <c r="JQP41" s="293"/>
      <c r="JQQ41" s="293"/>
      <c r="JQR41" s="293"/>
      <c r="JQS41" s="293"/>
      <c r="JQT41" s="293"/>
      <c r="JQU41" s="293"/>
      <c r="JQV41" s="293"/>
      <c r="JQW41" s="293"/>
      <c r="JQX41" s="293"/>
      <c r="JQY41" s="293"/>
      <c r="JQZ41" s="293"/>
      <c r="JRA41" s="293"/>
      <c r="JRB41" s="293"/>
      <c r="JRC41" s="293"/>
      <c r="JRD41" s="293"/>
      <c r="JRE41" s="293"/>
      <c r="JRF41" s="293"/>
      <c r="JRG41" s="293"/>
      <c r="JRH41" s="293"/>
      <c r="JRI41" s="293"/>
      <c r="JRJ41" s="293"/>
      <c r="JRK41" s="293"/>
      <c r="JRL41" s="293"/>
      <c r="JRM41" s="293"/>
      <c r="JRN41" s="293"/>
      <c r="JRO41" s="293"/>
      <c r="JRP41" s="293"/>
      <c r="JRQ41" s="293"/>
      <c r="JRR41" s="293"/>
      <c r="JRS41" s="293"/>
      <c r="JRT41" s="293"/>
      <c r="JRU41" s="293"/>
      <c r="JRV41" s="293"/>
      <c r="JRW41" s="293"/>
      <c r="JRX41" s="293"/>
      <c r="JRY41" s="293"/>
      <c r="JRZ41" s="293"/>
      <c r="JSA41" s="293"/>
      <c r="JSB41" s="293"/>
      <c r="JSC41" s="293"/>
      <c r="JSD41" s="293"/>
      <c r="JSE41" s="293"/>
      <c r="JSF41" s="293"/>
      <c r="JSG41" s="293"/>
      <c r="JSH41" s="293"/>
      <c r="JSI41" s="293"/>
      <c r="JSJ41" s="293"/>
      <c r="JSK41" s="293"/>
      <c r="JSL41" s="293"/>
      <c r="JSM41" s="293"/>
      <c r="JSN41" s="293"/>
      <c r="JSO41" s="293"/>
      <c r="JSP41" s="293"/>
      <c r="JSQ41" s="293"/>
      <c r="JSR41" s="293"/>
      <c r="JSS41" s="293"/>
      <c r="JST41" s="293"/>
      <c r="JSU41" s="293"/>
      <c r="JSV41" s="293"/>
      <c r="JSW41" s="293"/>
      <c r="JSX41" s="293"/>
      <c r="JSY41" s="293"/>
      <c r="JSZ41" s="293"/>
      <c r="JTA41" s="293"/>
      <c r="JTB41" s="293"/>
      <c r="JTC41" s="293"/>
      <c r="JTD41" s="293"/>
      <c r="JTE41" s="293"/>
      <c r="JTF41" s="293"/>
      <c r="JTG41" s="293"/>
      <c r="JTH41" s="293"/>
      <c r="JTI41" s="293"/>
      <c r="JTJ41" s="293"/>
      <c r="JTK41" s="293"/>
      <c r="JTL41" s="293"/>
      <c r="JTM41" s="293"/>
      <c r="JTN41" s="293"/>
      <c r="JTO41" s="293"/>
      <c r="JTP41" s="293"/>
      <c r="JTQ41" s="293"/>
      <c r="JTR41" s="293"/>
      <c r="JTS41" s="293"/>
      <c r="JTT41" s="293"/>
      <c r="JTU41" s="293"/>
      <c r="JTV41" s="293"/>
      <c r="JTW41" s="293"/>
      <c r="JTX41" s="293"/>
      <c r="JTY41" s="293"/>
      <c r="JTZ41" s="293"/>
      <c r="JUA41" s="293"/>
      <c r="JUB41" s="293"/>
      <c r="JUC41" s="293"/>
      <c r="JUD41" s="293"/>
      <c r="JUE41" s="293"/>
      <c r="JUF41" s="293"/>
      <c r="JUG41" s="293"/>
      <c r="JUH41" s="293"/>
      <c r="JUI41" s="293"/>
      <c r="JUJ41" s="293"/>
      <c r="JUK41" s="293"/>
      <c r="JUL41" s="293"/>
      <c r="JUM41" s="293"/>
      <c r="JUN41" s="293"/>
      <c r="JUO41" s="293"/>
      <c r="JUP41" s="293"/>
      <c r="JUQ41" s="293"/>
      <c r="JUR41" s="293"/>
      <c r="JUS41" s="293"/>
      <c r="JUT41" s="293"/>
      <c r="JUU41" s="293"/>
      <c r="JUV41" s="293"/>
      <c r="JUW41" s="293"/>
      <c r="JUX41" s="293"/>
      <c r="JUY41" s="293"/>
      <c r="JUZ41" s="293"/>
      <c r="JVA41" s="293"/>
      <c r="JVB41" s="293"/>
      <c r="JVC41" s="293"/>
      <c r="JVD41" s="293"/>
      <c r="JVE41" s="293"/>
      <c r="JVF41" s="293"/>
      <c r="JVG41" s="293"/>
      <c r="JVH41" s="293"/>
      <c r="JVI41" s="293"/>
      <c r="JVJ41" s="293"/>
      <c r="JVK41" s="293"/>
      <c r="JVL41" s="293"/>
      <c r="JVM41" s="293"/>
      <c r="JVN41" s="293"/>
      <c r="JVO41" s="293"/>
      <c r="JVP41" s="293"/>
      <c r="JVQ41" s="293"/>
      <c r="JVR41" s="293"/>
      <c r="JVS41" s="293"/>
      <c r="JVT41" s="293"/>
      <c r="JVU41" s="293"/>
      <c r="JVV41" s="293"/>
      <c r="JVW41" s="293"/>
      <c r="JVX41" s="293"/>
      <c r="JVY41" s="293"/>
      <c r="JVZ41" s="293"/>
      <c r="JWA41" s="293"/>
      <c r="JWB41" s="293"/>
      <c r="JWC41" s="293"/>
      <c r="JWD41" s="293"/>
      <c r="JWE41" s="293"/>
      <c r="JWF41" s="293"/>
      <c r="JWG41" s="293"/>
      <c r="JWH41" s="293"/>
      <c r="JWI41" s="293"/>
      <c r="JWJ41" s="293"/>
      <c r="JWK41" s="293"/>
      <c r="JWL41" s="293"/>
      <c r="JWM41" s="293"/>
      <c r="JWN41" s="293"/>
      <c r="JWO41" s="293"/>
      <c r="JWP41" s="293"/>
      <c r="JWQ41" s="293"/>
      <c r="JWR41" s="293"/>
      <c r="JWS41" s="293"/>
      <c r="JWT41" s="293"/>
      <c r="JWU41" s="293"/>
      <c r="JWV41" s="293"/>
      <c r="JWW41" s="293"/>
      <c r="JWX41" s="293"/>
      <c r="JWY41" s="293"/>
      <c r="JWZ41" s="293"/>
      <c r="JXA41" s="293"/>
      <c r="JXB41" s="293"/>
      <c r="JXC41" s="293"/>
      <c r="JXD41" s="293"/>
      <c r="JXE41" s="293"/>
      <c r="JXF41" s="293"/>
      <c r="JXG41" s="293"/>
      <c r="JXH41" s="293"/>
      <c r="JXI41" s="293"/>
      <c r="JXJ41" s="293"/>
      <c r="JXK41" s="293"/>
      <c r="JXL41" s="293"/>
      <c r="JXM41" s="293"/>
      <c r="JXN41" s="293"/>
      <c r="JXO41" s="293"/>
      <c r="JXP41" s="293"/>
      <c r="JXQ41" s="293"/>
      <c r="JXR41" s="293"/>
      <c r="JXS41" s="293"/>
      <c r="JXT41" s="293"/>
      <c r="JXU41" s="293"/>
      <c r="JXV41" s="293"/>
      <c r="JXW41" s="293"/>
      <c r="JXX41" s="293"/>
      <c r="JXY41" s="293"/>
      <c r="JXZ41" s="293"/>
      <c r="JYA41" s="293"/>
      <c r="JYB41" s="293"/>
      <c r="JYC41" s="293"/>
      <c r="JYD41" s="293"/>
      <c r="JYE41" s="293"/>
      <c r="JYF41" s="293"/>
      <c r="JYG41" s="293"/>
      <c r="JYH41" s="293"/>
      <c r="JYI41" s="293"/>
      <c r="JYJ41" s="293"/>
      <c r="JYK41" s="293"/>
      <c r="JYL41" s="293"/>
      <c r="JYM41" s="293"/>
      <c r="JYN41" s="293"/>
      <c r="JYO41" s="293"/>
      <c r="JYP41" s="293"/>
      <c r="JYQ41" s="293"/>
      <c r="JYR41" s="293"/>
      <c r="JYS41" s="293"/>
      <c r="JYT41" s="293"/>
      <c r="JYU41" s="293"/>
      <c r="JYV41" s="293"/>
      <c r="JYW41" s="293"/>
      <c r="JYX41" s="293"/>
      <c r="JYY41" s="293"/>
      <c r="JYZ41" s="293"/>
      <c r="JZA41" s="293"/>
      <c r="JZB41" s="293"/>
      <c r="JZC41" s="293"/>
      <c r="JZD41" s="293"/>
      <c r="JZE41" s="293"/>
      <c r="JZF41" s="293"/>
      <c r="JZG41" s="293"/>
      <c r="JZH41" s="293"/>
      <c r="JZI41" s="293"/>
      <c r="JZJ41" s="293"/>
      <c r="JZK41" s="293"/>
      <c r="JZL41" s="293"/>
      <c r="JZM41" s="293"/>
      <c r="JZN41" s="293"/>
      <c r="JZO41" s="293"/>
      <c r="JZP41" s="293"/>
      <c r="JZQ41" s="293"/>
      <c r="JZR41" s="293"/>
      <c r="JZS41" s="293"/>
      <c r="JZT41" s="293"/>
      <c r="JZU41" s="293"/>
      <c r="JZV41" s="293"/>
      <c r="JZW41" s="293"/>
      <c r="JZX41" s="293"/>
      <c r="JZY41" s="293"/>
      <c r="JZZ41" s="293"/>
      <c r="KAA41" s="293"/>
      <c r="KAB41" s="293"/>
      <c r="KAC41" s="293"/>
      <c r="KAD41" s="293"/>
      <c r="KAE41" s="293"/>
      <c r="KAF41" s="293"/>
      <c r="KAG41" s="293"/>
      <c r="KAH41" s="293"/>
      <c r="KAI41" s="293"/>
      <c r="KAJ41" s="293"/>
      <c r="KAK41" s="293"/>
      <c r="KAL41" s="293"/>
      <c r="KAM41" s="293"/>
      <c r="KAN41" s="293"/>
      <c r="KAO41" s="293"/>
      <c r="KAP41" s="293"/>
      <c r="KAQ41" s="293"/>
      <c r="KAR41" s="293"/>
      <c r="KAS41" s="293"/>
      <c r="KAT41" s="293"/>
      <c r="KAU41" s="293"/>
      <c r="KAV41" s="293"/>
      <c r="KAW41" s="293"/>
      <c r="KAX41" s="293"/>
      <c r="KAY41" s="293"/>
      <c r="KAZ41" s="293"/>
      <c r="KBA41" s="293"/>
      <c r="KBB41" s="293"/>
      <c r="KBC41" s="293"/>
      <c r="KBD41" s="293"/>
      <c r="KBE41" s="293"/>
      <c r="KBF41" s="293"/>
      <c r="KBG41" s="293"/>
      <c r="KBH41" s="293"/>
      <c r="KBI41" s="293"/>
      <c r="KBJ41" s="293"/>
      <c r="KBK41" s="293"/>
      <c r="KBL41" s="293"/>
      <c r="KBM41" s="293"/>
      <c r="KBN41" s="293"/>
      <c r="KBO41" s="293"/>
      <c r="KBP41" s="293"/>
      <c r="KBQ41" s="293"/>
      <c r="KBR41" s="293"/>
      <c r="KBS41" s="293"/>
      <c r="KBT41" s="293"/>
      <c r="KBU41" s="293"/>
      <c r="KBV41" s="293"/>
      <c r="KBW41" s="293"/>
      <c r="KBX41" s="293"/>
      <c r="KBY41" s="293"/>
      <c r="KBZ41" s="293"/>
      <c r="KCA41" s="293"/>
      <c r="KCB41" s="293"/>
      <c r="KCC41" s="293"/>
      <c r="KCD41" s="293"/>
      <c r="KCE41" s="293"/>
      <c r="KCF41" s="293"/>
      <c r="KCG41" s="293"/>
      <c r="KCH41" s="293"/>
      <c r="KCI41" s="293"/>
      <c r="KCJ41" s="293"/>
      <c r="KCK41" s="293"/>
      <c r="KCL41" s="293"/>
      <c r="KCM41" s="293"/>
      <c r="KCN41" s="293"/>
      <c r="KCO41" s="293"/>
      <c r="KCP41" s="293"/>
      <c r="KCQ41" s="293"/>
      <c r="KCR41" s="293"/>
      <c r="KCS41" s="293"/>
      <c r="KCT41" s="293"/>
      <c r="KCU41" s="293"/>
      <c r="KCV41" s="293"/>
      <c r="KCW41" s="293"/>
      <c r="KCX41" s="293"/>
      <c r="KCY41" s="293"/>
      <c r="KCZ41" s="293"/>
      <c r="KDA41" s="293"/>
      <c r="KDB41" s="293"/>
      <c r="KDC41" s="293"/>
      <c r="KDD41" s="293"/>
      <c r="KDE41" s="293"/>
      <c r="KDF41" s="293"/>
      <c r="KDG41" s="293"/>
      <c r="KDH41" s="293"/>
      <c r="KDI41" s="293"/>
      <c r="KDJ41" s="293"/>
      <c r="KDK41" s="293"/>
      <c r="KDL41" s="293"/>
      <c r="KDM41" s="293"/>
      <c r="KDN41" s="293"/>
      <c r="KDO41" s="293"/>
      <c r="KDP41" s="293"/>
      <c r="KDQ41" s="293"/>
      <c r="KDR41" s="293"/>
      <c r="KDS41" s="293"/>
      <c r="KDT41" s="293"/>
      <c r="KDU41" s="293"/>
      <c r="KDV41" s="293"/>
      <c r="KDW41" s="293"/>
      <c r="KDX41" s="293"/>
      <c r="KDY41" s="293"/>
      <c r="KDZ41" s="293"/>
      <c r="KEA41" s="293"/>
      <c r="KEB41" s="293"/>
      <c r="KEC41" s="293"/>
      <c r="KED41" s="293"/>
      <c r="KEE41" s="293"/>
      <c r="KEF41" s="293"/>
      <c r="KEG41" s="293"/>
      <c r="KEH41" s="293"/>
      <c r="KEI41" s="293"/>
      <c r="KEJ41" s="293"/>
      <c r="KEK41" s="293"/>
      <c r="KEL41" s="293"/>
      <c r="KEM41" s="293"/>
      <c r="KEN41" s="293"/>
      <c r="KEO41" s="293"/>
      <c r="KEP41" s="293"/>
      <c r="KEQ41" s="293"/>
      <c r="KER41" s="293"/>
      <c r="KES41" s="293"/>
      <c r="KET41" s="293"/>
      <c r="KEU41" s="293"/>
      <c r="KEV41" s="293"/>
      <c r="KEW41" s="293"/>
      <c r="KEX41" s="293"/>
      <c r="KEY41" s="293"/>
      <c r="KEZ41" s="293"/>
      <c r="KFA41" s="293"/>
      <c r="KFB41" s="293"/>
      <c r="KFC41" s="293"/>
      <c r="KFD41" s="293"/>
      <c r="KFE41" s="293"/>
      <c r="KFF41" s="293"/>
      <c r="KFG41" s="293"/>
      <c r="KFH41" s="293"/>
      <c r="KFI41" s="293"/>
      <c r="KFJ41" s="293"/>
      <c r="KFK41" s="293"/>
      <c r="KFL41" s="293"/>
      <c r="KFM41" s="293"/>
      <c r="KFN41" s="293"/>
      <c r="KFO41" s="293"/>
      <c r="KFP41" s="293"/>
      <c r="KFQ41" s="293"/>
      <c r="KFR41" s="293"/>
      <c r="KFS41" s="293"/>
      <c r="KFT41" s="293"/>
      <c r="KFU41" s="293"/>
      <c r="KFV41" s="293"/>
      <c r="KFW41" s="293"/>
      <c r="KFX41" s="293"/>
      <c r="KFY41" s="293"/>
      <c r="KFZ41" s="293"/>
      <c r="KGA41" s="293"/>
      <c r="KGB41" s="293"/>
      <c r="KGC41" s="293"/>
      <c r="KGD41" s="293"/>
      <c r="KGE41" s="293"/>
      <c r="KGF41" s="293"/>
      <c r="KGG41" s="293"/>
      <c r="KGH41" s="293"/>
      <c r="KGI41" s="293"/>
      <c r="KGJ41" s="293"/>
      <c r="KGK41" s="293"/>
      <c r="KGL41" s="293"/>
      <c r="KGM41" s="293"/>
      <c r="KGN41" s="293"/>
      <c r="KGO41" s="293"/>
      <c r="KGP41" s="293"/>
      <c r="KGQ41" s="293"/>
      <c r="KGR41" s="293"/>
      <c r="KGS41" s="293"/>
      <c r="KGT41" s="293"/>
      <c r="KGU41" s="293"/>
      <c r="KGV41" s="293"/>
      <c r="KGW41" s="293"/>
      <c r="KGX41" s="293"/>
      <c r="KGY41" s="293"/>
      <c r="KGZ41" s="293"/>
      <c r="KHA41" s="293"/>
      <c r="KHB41" s="293"/>
      <c r="KHC41" s="293"/>
      <c r="KHD41" s="293"/>
      <c r="KHE41" s="293"/>
      <c r="KHF41" s="293"/>
      <c r="KHG41" s="293"/>
      <c r="KHH41" s="293"/>
      <c r="KHI41" s="293"/>
      <c r="KHJ41" s="293"/>
      <c r="KHK41" s="293"/>
      <c r="KHL41" s="293"/>
      <c r="KHM41" s="293"/>
      <c r="KHN41" s="293"/>
      <c r="KHO41" s="293"/>
      <c r="KHP41" s="293"/>
      <c r="KHQ41" s="293"/>
      <c r="KHR41" s="293"/>
      <c r="KHS41" s="293"/>
      <c r="KHT41" s="293"/>
      <c r="KHU41" s="293"/>
      <c r="KHV41" s="293"/>
      <c r="KHW41" s="293"/>
      <c r="KHX41" s="293"/>
      <c r="KHY41" s="293"/>
      <c r="KHZ41" s="293"/>
      <c r="KIA41" s="293"/>
      <c r="KIB41" s="293"/>
      <c r="KIC41" s="293"/>
      <c r="KID41" s="293"/>
      <c r="KIE41" s="293"/>
      <c r="KIF41" s="293"/>
      <c r="KIG41" s="293"/>
      <c r="KIH41" s="293"/>
      <c r="KII41" s="293"/>
      <c r="KIJ41" s="293"/>
      <c r="KIK41" s="293"/>
      <c r="KIL41" s="293"/>
      <c r="KIM41" s="293"/>
      <c r="KIN41" s="293"/>
      <c r="KIO41" s="293"/>
      <c r="KIP41" s="293"/>
      <c r="KIQ41" s="293"/>
      <c r="KIR41" s="293"/>
      <c r="KIS41" s="293"/>
      <c r="KIT41" s="293"/>
      <c r="KIU41" s="293"/>
      <c r="KIV41" s="293"/>
      <c r="KIW41" s="293"/>
      <c r="KIX41" s="293"/>
      <c r="KIY41" s="293"/>
      <c r="KIZ41" s="293"/>
      <c r="KJA41" s="293"/>
      <c r="KJB41" s="293"/>
      <c r="KJC41" s="293"/>
      <c r="KJD41" s="293"/>
      <c r="KJE41" s="293"/>
      <c r="KJF41" s="293"/>
      <c r="KJG41" s="293"/>
      <c r="KJH41" s="293"/>
      <c r="KJI41" s="293"/>
      <c r="KJJ41" s="293"/>
      <c r="KJK41" s="293"/>
      <c r="KJL41" s="293"/>
      <c r="KJM41" s="293"/>
      <c r="KJN41" s="293"/>
      <c r="KJO41" s="293"/>
      <c r="KJP41" s="293"/>
      <c r="KJQ41" s="293"/>
      <c r="KJR41" s="293"/>
      <c r="KJS41" s="293"/>
      <c r="KJT41" s="293"/>
      <c r="KJU41" s="293"/>
      <c r="KJV41" s="293"/>
      <c r="KJW41" s="293"/>
      <c r="KJX41" s="293"/>
      <c r="KJY41" s="293"/>
      <c r="KJZ41" s="293"/>
      <c r="KKA41" s="293"/>
      <c r="KKB41" s="293"/>
      <c r="KKC41" s="293"/>
      <c r="KKD41" s="293"/>
      <c r="KKE41" s="293"/>
      <c r="KKF41" s="293"/>
      <c r="KKG41" s="293"/>
      <c r="KKH41" s="293"/>
      <c r="KKI41" s="293"/>
      <c r="KKJ41" s="293"/>
      <c r="KKK41" s="293"/>
      <c r="KKL41" s="293"/>
      <c r="KKM41" s="293"/>
      <c r="KKN41" s="293"/>
      <c r="KKO41" s="293"/>
      <c r="KKP41" s="293"/>
      <c r="KKQ41" s="293"/>
      <c r="KKR41" s="293"/>
      <c r="KKS41" s="293"/>
      <c r="KKT41" s="293"/>
      <c r="KKU41" s="293"/>
      <c r="KKV41" s="293"/>
      <c r="KKW41" s="293"/>
      <c r="KKX41" s="293"/>
      <c r="KKY41" s="293"/>
      <c r="KKZ41" s="293"/>
      <c r="KLA41" s="293"/>
      <c r="KLB41" s="293"/>
      <c r="KLC41" s="293"/>
      <c r="KLD41" s="293"/>
      <c r="KLE41" s="293"/>
      <c r="KLF41" s="293"/>
      <c r="KLG41" s="293"/>
      <c r="KLH41" s="293"/>
      <c r="KLI41" s="293"/>
      <c r="KLJ41" s="293"/>
      <c r="KLK41" s="293"/>
      <c r="KLL41" s="293"/>
      <c r="KLM41" s="293"/>
      <c r="KLN41" s="293"/>
      <c r="KLO41" s="293"/>
      <c r="KLP41" s="293"/>
      <c r="KLQ41" s="293"/>
      <c r="KLR41" s="293"/>
      <c r="KLS41" s="293"/>
      <c r="KLT41" s="293"/>
      <c r="KLU41" s="293"/>
      <c r="KLV41" s="293"/>
      <c r="KLW41" s="293"/>
      <c r="KLX41" s="293"/>
      <c r="KLY41" s="293"/>
      <c r="KLZ41" s="293"/>
      <c r="KMA41" s="293"/>
      <c r="KMB41" s="293"/>
      <c r="KMC41" s="293"/>
      <c r="KMD41" s="293"/>
      <c r="KME41" s="293"/>
      <c r="KMF41" s="293"/>
      <c r="KMG41" s="293"/>
      <c r="KMH41" s="293"/>
      <c r="KMI41" s="293"/>
      <c r="KMJ41" s="293"/>
      <c r="KMK41" s="293"/>
      <c r="KML41" s="293"/>
      <c r="KMM41" s="293"/>
      <c r="KMN41" s="293"/>
      <c r="KMO41" s="293"/>
      <c r="KMP41" s="293"/>
      <c r="KMQ41" s="293"/>
      <c r="KMR41" s="293"/>
      <c r="KMS41" s="293"/>
      <c r="KMT41" s="293"/>
      <c r="KMU41" s="293"/>
      <c r="KMV41" s="293"/>
      <c r="KMW41" s="293"/>
      <c r="KMX41" s="293"/>
      <c r="KMY41" s="293"/>
      <c r="KMZ41" s="293"/>
      <c r="KNA41" s="293"/>
      <c r="KNB41" s="293"/>
      <c r="KNC41" s="293"/>
      <c r="KND41" s="293"/>
      <c r="KNE41" s="293"/>
      <c r="KNF41" s="293"/>
      <c r="KNG41" s="293"/>
      <c r="KNH41" s="293"/>
      <c r="KNI41" s="293"/>
      <c r="KNJ41" s="293"/>
      <c r="KNK41" s="293"/>
      <c r="KNL41" s="293"/>
      <c r="KNM41" s="293"/>
      <c r="KNN41" s="293"/>
      <c r="KNO41" s="293"/>
      <c r="KNP41" s="293"/>
      <c r="KNQ41" s="293"/>
      <c r="KNR41" s="293"/>
      <c r="KNS41" s="293"/>
      <c r="KNT41" s="293"/>
      <c r="KNU41" s="293"/>
      <c r="KNV41" s="293"/>
      <c r="KNW41" s="293"/>
      <c r="KNX41" s="293"/>
      <c r="KNY41" s="293"/>
      <c r="KNZ41" s="293"/>
      <c r="KOA41" s="293"/>
      <c r="KOB41" s="293"/>
      <c r="KOC41" s="293"/>
      <c r="KOD41" s="293"/>
      <c r="KOE41" s="293"/>
      <c r="KOF41" s="293"/>
      <c r="KOG41" s="293"/>
      <c r="KOH41" s="293"/>
      <c r="KOI41" s="293"/>
      <c r="KOJ41" s="293"/>
      <c r="KOK41" s="293"/>
      <c r="KOL41" s="293"/>
      <c r="KOM41" s="293"/>
      <c r="KON41" s="293"/>
      <c r="KOO41" s="293"/>
      <c r="KOP41" s="293"/>
      <c r="KOQ41" s="293"/>
      <c r="KOR41" s="293"/>
      <c r="KOS41" s="293"/>
      <c r="KOT41" s="293"/>
      <c r="KOU41" s="293"/>
      <c r="KOV41" s="293"/>
      <c r="KOW41" s="293"/>
      <c r="KOX41" s="293"/>
      <c r="KOY41" s="293"/>
      <c r="KOZ41" s="293"/>
      <c r="KPA41" s="293"/>
      <c r="KPB41" s="293"/>
      <c r="KPC41" s="293"/>
      <c r="KPD41" s="293"/>
      <c r="KPE41" s="293"/>
      <c r="KPF41" s="293"/>
      <c r="KPG41" s="293"/>
      <c r="KPH41" s="293"/>
      <c r="KPI41" s="293"/>
      <c r="KPJ41" s="293"/>
      <c r="KPK41" s="293"/>
      <c r="KPL41" s="293"/>
      <c r="KPM41" s="293"/>
      <c r="KPN41" s="293"/>
      <c r="KPO41" s="293"/>
      <c r="KPP41" s="293"/>
      <c r="KPQ41" s="293"/>
      <c r="KPR41" s="293"/>
      <c r="KPS41" s="293"/>
      <c r="KPT41" s="293"/>
      <c r="KPU41" s="293"/>
      <c r="KPV41" s="293"/>
      <c r="KPW41" s="293"/>
      <c r="KPX41" s="293"/>
      <c r="KPY41" s="293"/>
      <c r="KPZ41" s="293"/>
      <c r="KQA41" s="293"/>
      <c r="KQB41" s="293"/>
      <c r="KQC41" s="293"/>
      <c r="KQD41" s="293"/>
      <c r="KQE41" s="293"/>
      <c r="KQF41" s="293"/>
      <c r="KQG41" s="293"/>
      <c r="KQH41" s="293"/>
      <c r="KQI41" s="293"/>
      <c r="KQJ41" s="293"/>
      <c r="KQK41" s="293"/>
      <c r="KQL41" s="293"/>
      <c r="KQM41" s="293"/>
      <c r="KQN41" s="293"/>
      <c r="KQO41" s="293"/>
      <c r="KQP41" s="293"/>
      <c r="KQQ41" s="293"/>
      <c r="KQR41" s="293"/>
      <c r="KQS41" s="293"/>
      <c r="KQT41" s="293"/>
      <c r="KQU41" s="293"/>
      <c r="KQV41" s="293"/>
      <c r="KQW41" s="293"/>
      <c r="KQX41" s="293"/>
      <c r="KQY41" s="293"/>
      <c r="KQZ41" s="293"/>
      <c r="KRA41" s="293"/>
      <c r="KRB41" s="293"/>
      <c r="KRC41" s="293"/>
      <c r="KRD41" s="293"/>
      <c r="KRE41" s="293"/>
      <c r="KRF41" s="293"/>
      <c r="KRG41" s="293"/>
      <c r="KRH41" s="293"/>
      <c r="KRI41" s="293"/>
      <c r="KRJ41" s="293"/>
      <c r="KRK41" s="293"/>
      <c r="KRL41" s="293"/>
      <c r="KRM41" s="293"/>
      <c r="KRN41" s="293"/>
      <c r="KRO41" s="293"/>
      <c r="KRP41" s="293"/>
      <c r="KRQ41" s="293"/>
      <c r="KRR41" s="293"/>
      <c r="KRS41" s="293"/>
      <c r="KRT41" s="293"/>
      <c r="KRU41" s="293"/>
      <c r="KRV41" s="293"/>
      <c r="KRW41" s="293"/>
      <c r="KRX41" s="293"/>
      <c r="KRY41" s="293"/>
      <c r="KRZ41" s="293"/>
      <c r="KSA41" s="293"/>
      <c r="KSB41" s="293"/>
      <c r="KSC41" s="293"/>
      <c r="KSD41" s="293"/>
      <c r="KSE41" s="293"/>
      <c r="KSF41" s="293"/>
      <c r="KSG41" s="293"/>
      <c r="KSH41" s="293"/>
      <c r="KSI41" s="293"/>
      <c r="KSJ41" s="293"/>
      <c r="KSK41" s="293"/>
      <c r="KSL41" s="293"/>
      <c r="KSM41" s="293"/>
      <c r="KSN41" s="293"/>
      <c r="KSO41" s="293"/>
      <c r="KSP41" s="293"/>
      <c r="KSQ41" s="293"/>
      <c r="KSR41" s="293"/>
      <c r="KSS41" s="293"/>
      <c r="KST41" s="293"/>
      <c r="KSU41" s="293"/>
      <c r="KSV41" s="293"/>
      <c r="KSW41" s="293"/>
      <c r="KSX41" s="293"/>
      <c r="KSY41" s="293"/>
      <c r="KSZ41" s="293"/>
      <c r="KTA41" s="293"/>
      <c r="KTB41" s="293"/>
      <c r="KTC41" s="293"/>
      <c r="KTD41" s="293"/>
      <c r="KTE41" s="293"/>
      <c r="KTF41" s="293"/>
      <c r="KTG41" s="293"/>
      <c r="KTH41" s="293"/>
      <c r="KTI41" s="293"/>
      <c r="KTJ41" s="293"/>
      <c r="KTK41" s="293"/>
      <c r="KTL41" s="293"/>
      <c r="KTM41" s="293"/>
      <c r="KTN41" s="293"/>
      <c r="KTO41" s="293"/>
      <c r="KTP41" s="293"/>
      <c r="KTQ41" s="293"/>
      <c r="KTR41" s="293"/>
      <c r="KTS41" s="293"/>
      <c r="KTT41" s="293"/>
      <c r="KTU41" s="293"/>
      <c r="KTV41" s="293"/>
      <c r="KTW41" s="293"/>
      <c r="KTX41" s="293"/>
      <c r="KTY41" s="293"/>
      <c r="KTZ41" s="293"/>
      <c r="KUA41" s="293"/>
      <c r="KUB41" s="293"/>
      <c r="KUC41" s="293"/>
      <c r="KUD41" s="293"/>
      <c r="KUE41" s="293"/>
      <c r="KUF41" s="293"/>
      <c r="KUG41" s="293"/>
      <c r="KUH41" s="293"/>
      <c r="KUI41" s="293"/>
      <c r="KUJ41" s="293"/>
      <c r="KUK41" s="293"/>
      <c r="KUL41" s="293"/>
      <c r="KUM41" s="293"/>
      <c r="KUN41" s="293"/>
      <c r="KUO41" s="293"/>
      <c r="KUP41" s="293"/>
      <c r="KUQ41" s="293"/>
      <c r="KUR41" s="293"/>
      <c r="KUS41" s="293"/>
      <c r="KUT41" s="293"/>
      <c r="KUU41" s="293"/>
      <c r="KUV41" s="293"/>
      <c r="KUW41" s="293"/>
      <c r="KUX41" s="293"/>
      <c r="KUY41" s="293"/>
      <c r="KUZ41" s="293"/>
      <c r="KVA41" s="293"/>
      <c r="KVB41" s="293"/>
      <c r="KVC41" s="293"/>
      <c r="KVD41" s="293"/>
      <c r="KVE41" s="293"/>
      <c r="KVF41" s="293"/>
      <c r="KVG41" s="293"/>
      <c r="KVH41" s="293"/>
      <c r="KVI41" s="293"/>
      <c r="KVJ41" s="293"/>
      <c r="KVK41" s="293"/>
      <c r="KVL41" s="293"/>
      <c r="KVM41" s="293"/>
      <c r="KVN41" s="293"/>
      <c r="KVO41" s="293"/>
      <c r="KVP41" s="293"/>
      <c r="KVQ41" s="293"/>
      <c r="KVR41" s="293"/>
      <c r="KVS41" s="293"/>
      <c r="KVT41" s="293"/>
      <c r="KVU41" s="293"/>
      <c r="KVV41" s="293"/>
      <c r="KVW41" s="293"/>
      <c r="KVX41" s="293"/>
      <c r="KVY41" s="293"/>
      <c r="KVZ41" s="293"/>
      <c r="KWA41" s="293"/>
      <c r="KWB41" s="293"/>
      <c r="KWC41" s="293"/>
      <c r="KWD41" s="293"/>
      <c r="KWE41" s="293"/>
      <c r="KWF41" s="293"/>
      <c r="KWG41" s="293"/>
      <c r="KWH41" s="293"/>
      <c r="KWI41" s="293"/>
      <c r="KWJ41" s="293"/>
      <c r="KWK41" s="293"/>
      <c r="KWL41" s="293"/>
      <c r="KWM41" s="293"/>
      <c r="KWN41" s="293"/>
      <c r="KWO41" s="293"/>
      <c r="KWP41" s="293"/>
      <c r="KWQ41" s="293"/>
      <c r="KWR41" s="293"/>
      <c r="KWS41" s="293"/>
      <c r="KWT41" s="293"/>
      <c r="KWU41" s="293"/>
      <c r="KWV41" s="293"/>
      <c r="KWW41" s="293"/>
      <c r="KWX41" s="293"/>
      <c r="KWY41" s="293"/>
      <c r="KWZ41" s="293"/>
      <c r="KXA41" s="293"/>
      <c r="KXB41" s="293"/>
      <c r="KXC41" s="293"/>
      <c r="KXD41" s="293"/>
      <c r="KXE41" s="293"/>
      <c r="KXF41" s="293"/>
      <c r="KXG41" s="293"/>
      <c r="KXH41" s="293"/>
      <c r="KXI41" s="293"/>
      <c r="KXJ41" s="293"/>
      <c r="KXK41" s="293"/>
      <c r="KXL41" s="293"/>
      <c r="KXM41" s="293"/>
      <c r="KXN41" s="293"/>
      <c r="KXO41" s="293"/>
      <c r="KXP41" s="293"/>
      <c r="KXQ41" s="293"/>
      <c r="KXR41" s="293"/>
      <c r="KXS41" s="293"/>
      <c r="KXT41" s="293"/>
      <c r="KXU41" s="293"/>
      <c r="KXV41" s="293"/>
      <c r="KXW41" s="293"/>
      <c r="KXX41" s="293"/>
      <c r="KXY41" s="293"/>
      <c r="KXZ41" s="293"/>
      <c r="KYA41" s="293"/>
      <c r="KYB41" s="293"/>
      <c r="KYC41" s="293"/>
      <c r="KYD41" s="293"/>
      <c r="KYE41" s="293"/>
      <c r="KYF41" s="293"/>
      <c r="KYG41" s="293"/>
      <c r="KYH41" s="293"/>
      <c r="KYI41" s="293"/>
      <c r="KYJ41" s="293"/>
      <c r="KYK41" s="293"/>
      <c r="KYL41" s="293"/>
      <c r="KYM41" s="293"/>
      <c r="KYN41" s="293"/>
      <c r="KYO41" s="293"/>
      <c r="KYP41" s="293"/>
      <c r="KYQ41" s="293"/>
      <c r="KYR41" s="293"/>
      <c r="KYS41" s="293"/>
      <c r="KYT41" s="293"/>
      <c r="KYU41" s="293"/>
      <c r="KYV41" s="293"/>
      <c r="KYW41" s="293"/>
      <c r="KYX41" s="293"/>
      <c r="KYY41" s="293"/>
      <c r="KYZ41" s="293"/>
      <c r="KZA41" s="293"/>
      <c r="KZB41" s="293"/>
      <c r="KZC41" s="293"/>
      <c r="KZD41" s="293"/>
      <c r="KZE41" s="293"/>
      <c r="KZF41" s="293"/>
      <c r="KZG41" s="293"/>
      <c r="KZH41" s="293"/>
      <c r="KZI41" s="293"/>
      <c r="KZJ41" s="293"/>
      <c r="KZK41" s="293"/>
      <c r="KZL41" s="293"/>
      <c r="KZM41" s="293"/>
      <c r="KZN41" s="293"/>
      <c r="KZO41" s="293"/>
      <c r="KZP41" s="293"/>
      <c r="KZQ41" s="293"/>
      <c r="KZR41" s="293"/>
      <c r="KZS41" s="293"/>
      <c r="KZT41" s="293"/>
      <c r="KZU41" s="293"/>
      <c r="KZV41" s="293"/>
      <c r="KZW41" s="293"/>
      <c r="KZX41" s="293"/>
      <c r="KZY41" s="293"/>
      <c r="KZZ41" s="293"/>
      <c r="LAA41" s="293"/>
      <c r="LAB41" s="293"/>
      <c r="LAC41" s="293"/>
      <c r="LAD41" s="293"/>
      <c r="LAE41" s="293"/>
      <c r="LAF41" s="293"/>
      <c r="LAG41" s="293"/>
      <c r="LAH41" s="293"/>
      <c r="LAI41" s="293"/>
      <c r="LAJ41" s="293"/>
      <c r="LAK41" s="293"/>
      <c r="LAL41" s="293"/>
      <c r="LAM41" s="293"/>
      <c r="LAN41" s="293"/>
      <c r="LAO41" s="293"/>
      <c r="LAP41" s="293"/>
      <c r="LAQ41" s="293"/>
      <c r="LAR41" s="293"/>
      <c r="LAS41" s="293"/>
      <c r="LAT41" s="293"/>
      <c r="LAU41" s="293"/>
      <c r="LAV41" s="293"/>
      <c r="LAW41" s="293"/>
      <c r="LAX41" s="293"/>
      <c r="LAY41" s="293"/>
      <c r="LAZ41" s="293"/>
      <c r="LBA41" s="293"/>
      <c r="LBB41" s="293"/>
      <c r="LBC41" s="293"/>
      <c r="LBD41" s="293"/>
      <c r="LBE41" s="293"/>
      <c r="LBF41" s="293"/>
      <c r="LBG41" s="293"/>
      <c r="LBH41" s="293"/>
      <c r="LBI41" s="293"/>
      <c r="LBJ41" s="293"/>
      <c r="LBK41" s="293"/>
      <c r="LBL41" s="293"/>
      <c r="LBM41" s="293"/>
      <c r="LBN41" s="293"/>
      <c r="LBO41" s="293"/>
      <c r="LBP41" s="293"/>
      <c r="LBQ41" s="293"/>
      <c r="LBR41" s="293"/>
      <c r="LBS41" s="293"/>
      <c r="LBT41" s="293"/>
      <c r="LBU41" s="293"/>
      <c r="LBV41" s="293"/>
      <c r="LBW41" s="293"/>
      <c r="LBX41" s="293"/>
      <c r="LBY41" s="293"/>
      <c r="LBZ41" s="293"/>
      <c r="LCA41" s="293"/>
      <c r="LCB41" s="293"/>
      <c r="LCC41" s="293"/>
      <c r="LCD41" s="293"/>
      <c r="LCE41" s="293"/>
      <c r="LCF41" s="293"/>
      <c r="LCG41" s="293"/>
      <c r="LCH41" s="293"/>
      <c r="LCI41" s="293"/>
      <c r="LCJ41" s="293"/>
      <c r="LCK41" s="293"/>
      <c r="LCL41" s="293"/>
      <c r="LCM41" s="293"/>
      <c r="LCN41" s="293"/>
      <c r="LCO41" s="293"/>
      <c r="LCP41" s="293"/>
      <c r="LCQ41" s="293"/>
      <c r="LCR41" s="293"/>
      <c r="LCS41" s="293"/>
      <c r="LCT41" s="293"/>
      <c r="LCU41" s="293"/>
      <c r="LCV41" s="293"/>
      <c r="LCW41" s="293"/>
      <c r="LCX41" s="293"/>
      <c r="LCY41" s="293"/>
      <c r="LCZ41" s="293"/>
      <c r="LDA41" s="293"/>
      <c r="LDB41" s="293"/>
      <c r="LDC41" s="293"/>
      <c r="LDD41" s="293"/>
      <c r="LDE41" s="293"/>
      <c r="LDF41" s="293"/>
      <c r="LDG41" s="293"/>
      <c r="LDH41" s="293"/>
      <c r="LDI41" s="293"/>
      <c r="LDJ41" s="293"/>
      <c r="LDK41" s="293"/>
      <c r="LDL41" s="293"/>
      <c r="LDM41" s="293"/>
      <c r="LDN41" s="293"/>
      <c r="LDO41" s="293"/>
      <c r="LDP41" s="293"/>
      <c r="LDQ41" s="293"/>
      <c r="LDR41" s="293"/>
      <c r="LDS41" s="293"/>
      <c r="LDT41" s="293"/>
      <c r="LDU41" s="293"/>
      <c r="LDV41" s="293"/>
      <c r="LDW41" s="293"/>
      <c r="LDX41" s="293"/>
      <c r="LDY41" s="293"/>
      <c r="LDZ41" s="293"/>
      <c r="LEA41" s="293"/>
      <c r="LEB41" s="293"/>
      <c r="LEC41" s="293"/>
      <c r="LED41" s="293"/>
      <c r="LEE41" s="293"/>
      <c r="LEF41" s="293"/>
      <c r="LEG41" s="293"/>
      <c r="LEH41" s="293"/>
      <c r="LEI41" s="293"/>
      <c r="LEJ41" s="293"/>
      <c r="LEK41" s="293"/>
      <c r="LEL41" s="293"/>
      <c r="LEM41" s="293"/>
      <c r="LEN41" s="293"/>
      <c r="LEO41" s="293"/>
      <c r="LEP41" s="293"/>
      <c r="LEQ41" s="293"/>
      <c r="LER41" s="293"/>
      <c r="LES41" s="293"/>
      <c r="LET41" s="293"/>
      <c r="LEU41" s="293"/>
      <c r="LEV41" s="293"/>
      <c r="LEW41" s="293"/>
      <c r="LEX41" s="293"/>
      <c r="LEY41" s="293"/>
      <c r="LEZ41" s="293"/>
      <c r="LFA41" s="293"/>
      <c r="LFB41" s="293"/>
      <c r="LFC41" s="293"/>
      <c r="LFD41" s="293"/>
      <c r="LFE41" s="293"/>
      <c r="LFF41" s="293"/>
      <c r="LFG41" s="293"/>
      <c r="LFH41" s="293"/>
      <c r="LFI41" s="293"/>
      <c r="LFJ41" s="293"/>
      <c r="LFK41" s="293"/>
      <c r="LFL41" s="293"/>
      <c r="LFM41" s="293"/>
      <c r="LFN41" s="293"/>
      <c r="LFO41" s="293"/>
      <c r="LFP41" s="293"/>
      <c r="LFQ41" s="293"/>
      <c r="LFR41" s="293"/>
      <c r="LFS41" s="293"/>
      <c r="LFT41" s="293"/>
      <c r="LFU41" s="293"/>
      <c r="LFV41" s="293"/>
      <c r="LFW41" s="293"/>
      <c r="LFX41" s="293"/>
      <c r="LFY41" s="293"/>
      <c r="LFZ41" s="293"/>
      <c r="LGA41" s="293"/>
      <c r="LGB41" s="293"/>
      <c r="LGC41" s="293"/>
      <c r="LGD41" s="293"/>
      <c r="LGE41" s="293"/>
      <c r="LGF41" s="293"/>
      <c r="LGG41" s="293"/>
      <c r="LGH41" s="293"/>
      <c r="LGI41" s="293"/>
      <c r="LGJ41" s="293"/>
      <c r="LGK41" s="293"/>
      <c r="LGL41" s="293"/>
      <c r="LGM41" s="293"/>
      <c r="LGN41" s="293"/>
      <c r="LGO41" s="293"/>
      <c r="LGP41" s="293"/>
      <c r="LGQ41" s="293"/>
      <c r="LGR41" s="293"/>
      <c r="LGS41" s="293"/>
      <c r="LGT41" s="293"/>
      <c r="LGU41" s="293"/>
      <c r="LGV41" s="293"/>
      <c r="LGW41" s="293"/>
      <c r="LGX41" s="293"/>
      <c r="LGY41" s="293"/>
      <c r="LGZ41" s="293"/>
      <c r="LHA41" s="293"/>
      <c r="LHB41" s="293"/>
      <c r="LHC41" s="293"/>
      <c r="LHD41" s="293"/>
      <c r="LHE41" s="293"/>
      <c r="LHF41" s="293"/>
      <c r="LHG41" s="293"/>
      <c r="LHH41" s="293"/>
      <c r="LHI41" s="293"/>
      <c r="LHJ41" s="293"/>
      <c r="LHK41" s="293"/>
      <c r="LHL41" s="293"/>
      <c r="LHM41" s="293"/>
      <c r="LHN41" s="293"/>
      <c r="LHO41" s="293"/>
      <c r="LHP41" s="293"/>
      <c r="LHQ41" s="293"/>
      <c r="LHR41" s="293"/>
      <c r="LHS41" s="293"/>
      <c r="LHT41" s="293"/>
      <c r="LHU41" s="293"/>
      <c r="LHV41" s="293"/>
      <c r="LHW41" s="293"/>
      <c r="LHX41" s="293"/>
      <c r="LHY41" s="293"/>
      <c r="LHZ41" s="293"/>
      <c r="LIA41" s="293"/>
      <c r="LIB41" s="293"/>
      <c r="LIC41" s="293"/>
      <c r="LID41" s="293"/>
      <c r="LIE41" s="293"/>
      <c r="LIF41" s="293"/>
      <c r="LIG41" s="293"/>
      <c r="LIH41" s="293"/>
      <c r="LII41" s="293"/>
      <c r="LIJ41" s="293"/>
      <c r="LIK41" s="293"/>
      <c r="LIL41" s="293"/>
      <c r="LIM41" s="293"/>
      <c r="LIN41" s="293"/>
      <c r="LIO41" s="293"/>
      <c r="LIP41" s="293"/>
      <c r="LIQ41" s="293"/>
      <c r="LIR41" s="293"/>
      <c r="LIS41" s="293"/>
      <c r="LIT41" s="293"/>
      <c r="LIU41" s="293"/>
      <c r="LIV41" s="293"/>
      <c r="LIW41" s="293"/>
      <c r="LIX41" s="293"/>
      <c r="LIY41" s="293"/>
      <c r="LIZ41" s="293"/>
      <c r="LJA41" s="293"/>
      <c r="LJB41" s="293"/>
      <c r="LJC41" s="293"/>
      <c r="LJD41" s="293"/>
      <c r="LJE41" s="293"/>
      <c r="LJF41" s="293"/>
      <c r="LJG41" s="293"/>
      <c r="LJH41" s="293"/>
      <c r="LJI41" s="293"/>
      <c r="LJJ41" s="293"/>
      <c r="LJK41" s="293"/>
      <c r="LJL41" s="293"/>
      <c r="LJM41" s="293"/>
      <c r="LJN41" s="293"/>
      <c r="LJO41" s="293"/>
      <c r="LJP41" s="293"/>
      <c r="LJQ41" s="293"/>
      <c r="LJR41" s="293"/>
      <c r="LJS41" s="293"/>
      <c r="LJT41" s="293"/>
      <c r="LJU41" s="293"/>
      <c r="LJV41" s="293"/>
      <c r="LJW41" s="293"/>
      <c r="LJX41" s="293"/>
      <c r="LJY41" s="293"/>
      <c r="LJZ41" s="293"/>
      <c r="LKA41" s="293"/>
      <c r="LKB41" s="293"/>
      <c r="LKC41" s="293"/>
      <c r="LKD41" s="293"/>
      <c r="LKE41" s="293"/>
      <c r="LKF41" s="293"/>
      <c r="LKG41" s="293"/>
      <c r="LKH41" s="293"/>
      <c r="LKI41" s="293"/>
      <c r="LKJ41" s="293"/>
      <c r="LKK41" s="293"/>
      <c r="LKL41" s="293"/>
      <c r="LKM41" s="293"/>
      <c r="LKN41" s="293"/>
      <c r="LKO41" s="293"/>
      <c r="LKP41" s="293"/>
      <c r="LKQ41" s="293"/>
      <c r="LKR41" s="293"/>
      <c r="LKS41" s="293"/>
      <c r="LKT41" s="293"/>
      <c r="LKU41" s="293"/>
      <c r="LKV41" s="293"/>
      <c r="LKW41" s="293"/>
      <c r="LKX41" s="293"/>
      <c r="LKY41" s="293"/>
      <c r="LKZ41" s="293"/>
      <c r="LLA41" s="293"/>
      <c r="LLB41" s="293"/>
      <c r="LLC41" s="293"/>
      <c r="LLD41" s="293"/>
      <c r="LLE41" s="293"/>
      <c r="LLF41" s="293"/>
      <c r="LLG41" s="293"/>
      <c r="LLH41" s="293"/>
      <c r="LLI41" s="293"/>
      <c r="LLJ41" s="293"/>
      <c r="LLK41" s="293"/>
      <c r="LLL41" s="293"/>
      <c r="LLM41" s="293"/>
      <c r="LLN41" s="293"/>
      <c r="LLO41" s="293"/>
      <c r="LLP41" s="293"/>
      <c r="LLQ41" s="293"/>
      <c r="LLR41" s="293"/>
      <c r="LLS41" s="293"/>
      <c r="LLT41" s="293"/>
      <c r="LLU41" s="293"/>
      <c r="LLV41" s="293"/>
      <c r="LLW41" s="293"/>
      <c r="LLX41" s="293"/>
      <c r="LLY41" s="293"/>
      <c r="LLZ41" s="293"/>
      <c r="LMA41" s="293"/>
      <c r="LMB41" s="293"/>
      <c r="LMC41" s="293"/>
      <c r="LMD41" s="293"/>
      <c r="LME41" s="293"/>
      <c r="LMF41" s="293"/>
      <c r="LMG41" s="293"/>
      <c r="LMH41" s="293"/>
      <c r="LMI41" s="293"/>
      <c r="LMJ41" s="293"/>
      <c r="LMK41" s="293"/>
      <c r="LML41" s="293"/>
      <c r="LMM41" s="293"/>
      <c r="LMN41" s="293"/>
      <c r="LMO41" s="293"/>
      <c r="LMP41" s="293"/>
      <c r="LMQ41" s="293"/>
      <c r="LMR41" s="293"/>
      <c r="LMS41" s="293"/>
      <c r="LMT41" s="293"/>
      <c r="LMU41" s="293"/>
      <c r="LMV41" s="293"/>
      <c r="LMW41" s="293"/>
      <c r="LMX41" s="293"/>
      <c r="LMY41" s="293"/>
      <c r="LMZ41" s="293"/>
      <c r="LNA41" s="293"/>
      <c r="LNB41" s="293"/>
      <c r="LNC41" s="293"/>
      <c r="LND41" s="293"/>
      <c r="LNE41" s="293"/>
      <c r="LNF41" s="293"/>
      <c r="LNG41" s="293"/>
      <c r="LNH41" s="293"/>
      <c r="LNI41" s="293"/>
      <c r="LNJ41" s="293"/>
      <c r="LNK41" s="293"/>
      <c r="LNL41" s="293"/>
      <c r="LNM41" s="293"/>
      <c r="LNN41" s="293"/>
      <c r="LNO41" s="293"/>
      <c r="LNP41" s="293"/>
      <c r="LNQ41" s="293"/>
      <c r="LNR41" s="293"/>
      <c r="LNS41" s="293"/>
      <c r="LNT41" s="293"/>
      <c r="LNU41" s="293"/>
      <c r="LNV41" s="293"/>
      <c r="LNW41" s="293"/>
      <c r="LNX41" s="293"/>
      <c r="LNY41" s="293"/>
      <c r="LNZ41" s="293"/>
      <c r="LOA41" s="293"/>
      <c r="LOB41" s="293"/>
      <c r="LOC41" s="293"/>
      <c r="LOD41" s="293"/>
      <c r="LOE41" s="293"/>
      <c r="LOF41" s="293"/>
      <c r="LOG41" s="293"/>
      <c r="LOH41" s="293"/>
      <c r="LOI41" s="293"/>
      <c r="LOJ41" s="293"/>
      <c r="LOK41" s="293"/>
      <c r="LOL41" s="293"/>
      <c r="LOM41" s="293"/>
      <c r="LON41" s="293"/>
      <c r="LOO41" s="293"/>
      <c r="LOP41" s="293"/>
      <c r="LOQ41" s="293"/>
      <c r="LOR41" s="293"/>
      <c r="LOS41" s="293"/>
      <c r="LOT41" s="293"/>
      <c r="LOU41" s="293"/>
      <c r="LOV41" s="293"/>
      <c r="LOW41" s="293"/>
      <c r="LOX41" s="293"/>
      <c r="LOY41" s="293"/>
      <c r="LOZ41" s="293"/>
      <c r="LPA41" s="293"/>
      <c r="LPB41" s="293"/>
      <c r="LPC41" s="293"/>
      <c r="LPD41" s="293"/>
      <c r="LPE41" s="293"/>
      <c r="LPF41" s="293"/>
      <c r="LPG41" s="293"/>
      <c r="LPH41" s="293"/>
      <c r="LPI41" s="293"/>
      <c r="LPJ41" s="293"/>
      <c r="LPK41" s="293"/>
      <c r="LPL41" s="293"/>
      <c r="LPM41" s="293"/>
      <c r="LPN41" s="293"/>
      <c r="LPO41" s="293"/>
      <c r="LPP41" s="293"/>
      <c r="LPQ41" s="293"/>
      <c r="LPR41" s="293"/>
      <c r="LPS41" s="293"/>
      <c r="LPT41" s="293"/>
      <c r="LPU41" s="293"/>
      <c r="LPV41" s="293"/>
      <c r="LPW41" s="293"/>
      <c r="LPX41" s="293"/>
      <c r="LPY41" s="293"/>
      <c r="LPZ41" s="293"/>
      <c r="LQA41" s="293"/>
      <c r="LQB41" s="293"/>
      <c r="LQC41" s="293"/>
      <c r="LQD41" s="293"/>
      <c r="LQE41" s="293"/>
      <c r="LQF41" s="293"/>
      <c r="LQG41" s="293"/>
      <c r="LQH41" s="293"/>
      <c r="LQI41" s="293"/>
      <c r="LQJ41" s="293"/>
      <c r="LQK41" s="293"/>
      <c r="LQL41" s="293"/>
      <c r="LQM41" s="293"/>
      <c r="LQN41" s="293"/>
      <c r="LQO41" s="293"/>
      <c r="LQP41" s="293"/>
      <c r="LQQ41" s="293"/>
      <c r="LQR41" s="293"/>
      <c r="LQS41" s="293"/>
      <c r="LQT41" s="293"/>
      <c r="LQU41" s="293"/>
      <c r="LQV41" s="293"/>
      <c r="LQW41" s="293"/>
      <c r="LQX41" s="293"/>
      <c r="LQY41" s="293"/>
      <c r="LQZ41" s="293"/>
      <c r="LRA41" s="293"/>
      <c r="LRB41" s="293"/>
      <c r="LRC41" s="293"/>
      <c r="LRD41" s="293"/>
      <c r="LRE41" s="293"/>
      <c r="LRF41" s="293"/>
      <c r="LRG41" s="293"/>
      <c r="LRH41" s="293"/>
      <c r="LRI41" s="293"/>
      <c r="LRJ41" s="293"/>
      <c r="LRK41" s="293"/>
      <c r="LRL41" s="293"/>
      <c r="LRM41" s="293"/>
      <c r="LRN41" s="293"/>
      <c r="LRO41" s="293"/>
      <c r="LRP41" s="293"/>
      <c r="LRQ41" s="293"/>
      <c r="LRR41" s="293"/>
      <c r="LRS41" s="293"/>
      <c r="LRT41" s="293"/>
      <c r="LRU41" s="293"/>
      <c r="LRV41" s="293"/>
      <c r="LRW41" s="293"/>
      <c r="LRX41" s="293"/>
      <c r="LRY41" s="293"/>
      <c r="LRZ41" s="293"/>
      <c r="LSA41" s="293"/>
      <c r="LSB41" s="293"/>
      <c r="LSC41" s="293"/>
      <c r="LSD41" s="293"/>
      <c r="LSE41" s="293"/>
      <c r="LSF41" s="293"/>
      <c r="LSG41" s="293"/>
      <c r="LSH41" s="293"/>
      <c r="LSI41" s="293"/>
      <c r="LSJ41" s="293"/>
      <c r="LSK41" s="293"/>
      <c r="LSL41" s="293"/>
      <c r="LSM41" s="293"/>
      <c r="LSN41" s="293"/>
      <c r="LSO41" s="293"/>
      <c r="LSP41" s="293"/>
      <c r="LSQ41" s="293"/>
      <c r="LSR41" s="293"/>
      <c r="LSS41" s="293"/>
      <c r="LST41" s="293"/>
      <c r="LSU41" s="293"/>
      <c r="LSV41" s="293"/>
      <c r="LSW41" s="293"/>
      <c r="LSX41" s="293"/>
      <c r="LSY41" s="293"/>
      <c r="LSZ41" s="293"/>
      <c r="LTA41" s="293"/>
      <c r="LTB41" s="293"/>
      <c r="LTC41" s="293"/>
      <c r="LTD41" s="293"/>
      <c r="LTE41" s="293"/>
      <c r="LTF41" s="293"/>
      <c r="LTG41" s="293"/>
      <c r="LTH41" s="293"/>
      <c r="LTI41" s="293"/>
      <c r="LTJ41" s="293"/>
      <c r="LTK41" s="293"/>
      <c r="LTL41" s="293"/>
      <c r="LTM41" s="293"/>
      <c r="LTN41" s="293"/>
      <c r="LTO41" s="293"/>
      <c r="LTP41" s="293"/>
      <c r="LTQ41" s="293"/>
      <c r="LTR41" s="293"/>
      <c r="LTS41" s="293"/>
      <c r="LTT41" s="293"/>
      <c r="LTU41" s="293"/>
      <c r="LTV41" s="293"/>
      <c r="LTW41" s="293"/>
      <c r="LTX41" s="293"/>
      <c r="LTY41" s="293"/>
      <c r="LTZ41" s="293"/>
      <c r="LUA41" s="293"/>
      <c r="LUB41" s="293"/>
      <c r="LUC41" s="293"/>
      <c r="LUD41" s="293"/>
      <c r="LUE41" s="293"/>
      <c r="LUF41" s="293"/>
      <c r="LUG41" s="293"/>
      <c r="LUH41" s="293"/>
      <c r="LUI41" s="293"/>
      <c r="LUJ41" s="293"/>
      <c r="LUK41" s="293"/>
      <c r="LUL41" s="293"/>
      <c r="LUM41" s="293"/>
      <c r="LUN41" s="293"/>
      <c r="LUO41" s="293"/>
      <c r="LUP41" s="293"/>
      <c r="LUQ41" s="293"/>
      <c r="LUR41" s="293"/>
      <c r="LUS41" s="293"/>
      <c r="LUT41" s="293"/>
      <c r="LUU41" s="293"/>
      <c r="LUV41" s="293"/>
      <c r="LUW41" s="293"/>
      <c r="LUX41" s="293"/>
      <c r="LUY41" s="293"/>
      <c r="LUZ41" s="293"/>
      <c r="LVA41" s="293"/>
      <c r="LVB41" s="293"/>
      <c r="LVC41" s="293"/>
      <c r="LVD41" s="293"/>
      <c r="LVE41" s="293"/>
      <c r="LVF41" s="293"/>
      <c r="LVG41" s="293"/>
      <c r="LVH41" s="293"/>
      <c r="LVI41" s="293"/>
      <c r="LVJ41" s="293"/>
      <c r="LVK41" s="293"/>
      <c r="LVL41" s="293"/>
      <c r="LVM41" s="293"/>
      <c r="LVN41" s="293"/>
      <c r="LVO41" s="293"/>
      <c r="LVP41" s="293"/>
      <c r="LVQ41" s="293"/>
      <c r="LVR41" s="293"/>
      <c r="LVS41" s="293"/>
      <c r="LVT41" s="293"/>
      <c r="LVU41" s="293"/>
      <c r="LVV41" s="293"/>
      <c r="LVW41" s="293"/>
      <c r="LVX41" s="293"/>
      <c r="LVY41" s="293"/>
      <c r="LVZ41" s="293"/>
      <c r="LWA41" s="293"/>
      <c r="LWB41" s="293"/>
      <c r="LWC41" s="293"/>
      <c r="LWD41" s="293"/>
      <c r="LWE41" s="293"/>
      <c r="LWF41" s="293"/>
      <c r="LWG41" s="293"/>
      <c r="LWH41" s="293"/>
      <c r="LWI41" s="293"/>
      <c r="LWJ41" s="293"/>
      <c r="LWK41" s="293"/>
      <c r="LWL41" s="293"/>
      <c r="LWM41" s="293"/>
      <c r="LWN41" s="293"/>
      <c r="LWO41" s="293"/>
      <c r="LWP41" s="293"/>
      <c r="LWQ41" s="293"/>
      <c r="LWR41" s="293"/>
      <c r="LWS41" s="293"/>
      <c r="LWT41" s="293"/>
      <c r="LWU41" s="293"/>
      <c r="LWV41" s="293"/>
      <c r="LWW41" s="293"/>
      <c r="LWX41" s="293"/>
      <c r="LWY41" s="293"/>
      <c r="LWZ41" s="293"/>
      <c r="LXA41" s="293"/>
      <c r="LXB41" s="293"/>
      <c r="LXC41" s="293"/>
      <c r="LXD41" s="293"/>
      <c r="LXE41" s="293"/>
      <c r="LXF41" s="293"/>
      <c r="LXG41" s="293"/>
      <c r="LXH41" s="293"/>
      <c r="LXI41" s="293"/>
      <c r="LXJ41" s="293"/>
      <c r="LXK41" s="293"/>
      <c r="LXL41" s="293"/>
      <c r="LXM41" s="293"/>
      <c r="LXN41" s="293"/>
      <c r="LXO41" s="293"/>
      <c r="LXP41" s="293"/>
      <c r="LXQ41" s="293"/>
      <c r="LXR41" s="293"/>
      <c r="LXS41" s="293"/>
      <c r="LXT41" s="293"/>
      <c r="LXU41" s="293"/>
      <c r="LXV41" s="293"/>
      <c r="LXW41" s="293"/>
      <c r="LXX41" s="293"/>
      <c r="LXY41" s="293"/>
      <c r="LXZ41" s="293"/>
      <c r="LYA41" s="293"/>
      <c r="LYB41" s="293"/>
      <c r="LYC41" s="293"/>
      <c r="LYD41" s="293"/>
      <c r="LYE41" s="293"/>
      <c r="LYF41" s="293"/>
      <c r="LYG41" s="293"/>
      <c r="LYH41" s="293"/>
      <c r="LYI41" s="293"/>
      <c r="LYJ41" s="293"/>
      <c r="LYK41" s="293"/>
      <c r="LYL41" s="293"/>
      <c r="LYM41" s="293"/>
      <c r="LYN41" s="293"/>
      <c r="LYO41" s="293"/>
      <c r="LYP41" s="293"/>
      <c r="LYQ41" s="293"/>
      <c r="LYR41" s="293"/>
      <c r="LYS41" s="293"/>
      <c r="LYT41" s="293"/>
      <c r="LYU41" s="293"/>
      <c r="LYV41" s="293"/>
      <c r="LYW41" s="293"/>
      <c r="LYX41" s="293"/>
      <c r="LYY41" s="293"/>
      <c r="LYZ41" s="293"/>
      <c r="LZA41" s="293"/>
      <c r="LZB41" s="293"/>
      <c r="LZC41" s="293"/>
      <c r="LZD41" s="293"/>
      <c r="LZE41" s="293"/>
      <c r="LZF41" s="293"/>
      <c r="LZG41" s="293"/>
      <c r="LZH41" s="293"/>
      <c r="LZI41" s="293"/>
      <c r="LZJ41" s="293"/>
      <c r="LZK41" s="293"/>
      <c r="LZL41" s="293"/>
      <c r="LZM41" s="293"/>
      <c r="LZN41" s="293"/>
      <c r="LZO41" s="293"/>
      <c r="LZP41" s="293"/>
      <c r="LZQ41" s="293"/>
      <c r="LZR41" s="293"/>
      <c r="LZS41" s="293"/>
      <c r="LZT41" s="293"/>
      <c r="LZU41" s="293"/>
      <c r="LZV41" s="293"/>
      <c r="LZW41" s="293"/>
      <c r="LZX41" s="293"/>
      <c r="LZY41" s="293"/>
      <c r="LZZ41" s="293"/>
      <c r="MAA41" s="293"/>
      <c r="MAB41" s="293"/>
      <c r="MAC41" s="293"/>
      <c r="MAD41" s="293"/>
      <c r="MAE41" s="293"/>
      <c r="MAF41" s="293"/>
      <c r="MAG41" s="293"/>
      <c r="MAH41" s="293"/>
      <c r="MAI41" s="293"/>
      <c r="MAJ41" s="293"/>
      <c r="MAK41" s="293"/>
      <c r="MAL41" s="293"/>
      <c r="MAM41" s="293"/>
      <c r="MAN41" s="293"/>
      <c r="MAO41" s="293"/>
      <c r="MAP41" s="293"/>
      <c r="MAQ41" s="293"/>
      <c r="MAR41" s="293"/>
      <c r="MAS41" s="293"/>
      <c r="MAT41" s="293"/>
      <c r="MAU41" s="293"/>
      <c r="MAV41" s="293"/>
      <c r="MAW41" s="293"/>
      <c r="MAX41" s="293"/>
      <c r="MAY41" s="293"/>
      <c r="MAZ41" s="293"/>
      <c r="MBA41" s="293"/>
      <c r="MBB41" s="293"/>
      <c r="MBC41" s="293"/>
      <c r="MBD41" s="293"/>
      <c r="MBE41" s="293"/>
      <c r="MBF41" s="293"/>
      <c r="MBG41" s="293"/>
      <c r="MBH41" s="293"/>
      <c r="MBI41" s="293"/>
      <c r="MBJ41" s="293"/>
      <c r="MBK41" s="293"/>
      <c r="MBL41" s="293"/>
      <c r="MBM41" s="293"/>
      <c r="MBN41" s="293"/>
      <c r="MBO41" s="293"/>
      <c r="MBP41" s="293"/>
      <c r="MBQ41" s="293"/>
      <c r="MBR41" s="293"/>
      <c r="MBS41" s="293"/>
      <c r="MBT41" s="293"/>
      <c r="MBU41" s="293"/>
      <c r="MBV41" s="293"/>
      <c r="MBW41" s="293"/>
      <c r="MBX41" s="293"/>
      <c r="MBY41" s="293"/>
      <c r="MBZ41" s="293"/>
      <c r="MCA41" s="293"/>
      <c r="MCB41" s="293"/>
      <c r="MCC41" s="293"/>
      <c r="MCD41" s="293"/>
      <c r="MCE41" s="293"/>
      <c r="MCF41" s="293"/>
      <c r="MCG41" s="293"/>
      <c r="MCH41" s="293"/>
      <c r="MCI41" s="293"/>
      <c r="MCJ41" s="293"/>
      <c r="MCK41" s="293"/>
      <c r="MCL41" s="293"/>
      <c r="MCM41" s="293"/>
      <c r="MCN41" s="293"/>
      <c r="MCO41" s="293"/>
      <c r="MCP41" s="293"/>
      <c r="MCQ41" s="293"/>
      <c r="MCR41" s="293"/>
      <c r="MCS41" s="293"/>
      <c r="MCT41" s="293"/>
      <c r="MCU41" s="293"/>
      <c r="MCV41" s="293"/>
      <c r="MCW41" s="293"/>
      <c r="MCX41" s="293"/>
      <c r="MCY41" s="293"/>
      <c r="MCZ41" s="293"/>
      <c r="MDA41" s="293"/>
      <c r="MDB41" s="293"/>
      <c r="MDC41" s="293"/>
      <c r="MDD41" s="293"/>
      <c r="MDE41" s="293"/>
      <c r="MDF41" s="293"/>
      <c r="MDG41" s="293"/>
      <c r="MDH41" s="293"/>
      <c r="MDI41" s="293"/>
      <c r="MDJ41" s="293"/>
      <c r="MDK41" s="293"/>
      <c r="MDL41" s="293"/>
      <c r="MDM41" s="293"/>
      <c r="MDN41" s="293"/>
      <c r="MDO41" s="293"/>
      <c r="MDP41" s="293"/>
      <c r="MDQ41" s="293"/>
      <c r="MDR41" s="293"/>
      <c r="MDS41" s="293"/>
      <c r="MDT41" s="293"/>
      <c r="MDU41" s="293"/>
      <c r="MDV41" s="293"/>
      <c r="MDW41" s="293"/>
      <c r="MDX41" s="293"/>
      <c r="MDY41" s="293"/>
      <c r="MDZ41" s="293"/>
      <c r="MEA41" s="293"/>
      <c r="MEB41" s="293"/>
      <c r="MEC41" s="293"/>
      <c r="MED41" s="293"/>
      <c r="MEE41" s="293"/>
      <c r="MEF41" s="293"/>
      <c r="MEG41" s="293"/>
      <c r="MEH41" s="293"/>
      <c r="MEI41" s="293"/>
      <c r="MEJ41" s="293"/>
      <c r="MEK41" s="293"/>
      <c r="MEL41" s="293"/>
      <c r="MEM41" s="293"/>
      <c r="MEN41" s="293"/>
      <c r="MEO41" s="293"/>
      <c r="MEP41" s="293"/>
      <c r="MEQ41" s="293"/>
      <c r="MER41" s="293"/>
      <c r="MES41" s="293"/>
      <c r="MET41" s="293"/>
      <c r="MEU41" s="293"/>
      <c r="MEV41" s="293"/>
      <c r="MEW41" s="293"/>
      <c r="MEX41" s="293"/>
      <c r="MEY41" s="293"/>
      <c r="MEZ41" s="293"/>
      <c r="MFA41" s="293"/>
      <c r="MFB41" s="293"/>
      <c r="MFC41" s="293"/>
      <c r="MFD41" s="293"/>
      <c r="MFE41" s="293"/>
      <c r="MFF41" s="293"/>
      <c r="MFG41" s="293"/>
      <c r="MFH41" s="293"/>
      <c r="MFI41" s="293"/>
      <c r="MFJ41" s="293"/>
      <c r="MFK41" s="293"/>
      <c r="MFL41" s="293"/>
      <c r="MFM41" s="293"/>
      <c r="MFN41" s="293"/>
      <c r="MFO41" s="293"/>
      <c r="MFP41" s="293"/>
      <c r="MFQ41" s="293"/>
      <c r="MFR41" s="293"/>
      <c r="MFS41" s="293"/>
      <c r="MFT41" s="293"/>
      <c r="MFU41" s="293"/>
      <c r="MFV41" s="293"/>
      <c r="MFW41" s="293"/>
      <c r="MFX41" s="293"/>
      <c r="MFY41" s="293"/>
      <c r="MFZ41" s="293"/>
      <c r="MGA41" s="293"/>
      <c r="MGB41" s="293"/>
      <c r="MGC41" s="293"/>
      <c r="MGD41" s="293"/>
      <c r="MGE41" s="293"/>
      <c r="MGF41" s="293"/>
      <c r="MGG41" s="293"/>
      <c r="MGH41" s="293"/>
      <c r="MGI41" s="293"/>
      <c r="MGJ41" s="293"/>
      <c r="MGK41" s="293"/>
      <c r="MGL41" s="293"/>
      <c r="MGM41" s="293"/>
      <c r="MGN41" s="293"/>
      <c r="MGO41" s="293"/>
      <c r="MGP41" s="293"/>
      <c r="MGQ41" s="293"/>
      <c r="MGR41" s="293"/>
      <c r="MGS41" s="293"/>
      <c r="MGT41" s="293"/>
      <c r="MGU41" s="293"/>
      <c r="MGV41" s="293"/>
      <c r="MGW41" s="293"/>
      <c r="MGX41" s="293"/>
      <c r="MGY41" s="293"/>
      <c r="MGZ41" s="293"/>
      <c r="MHA41" s="293"/>
      <c r="MHB41" s="293"/>
      <c r="MHC41" s="293"/>
      <c r="MHD41" s="293"/>
      <c r="MHE41" s="293"/>
      <c r="MHF41" s="293"/>
      <c r="MHG41" s="293"/>
      <c r="MHH41" s="293"/>
      <c r="MHI41" s="293"/>
      <c r="MHJ41" s="293"/>
      <c r="MHK41" s="293"/>
      <c r="MHL41" s="293"/>
      <c r="MHM41" s="293"/>
      <c r="MHN41" s="293"/>
      <c r="MHO41" s="293"/>
      <c r="MHP41" s="293"/>
      <c r="MHQ41" s="293"/>
      <c r="MHR41" s="293"/>
      <c r="MHS41" s="293"/>
      <c r="MHT41" s="293"/>
      <c r="MHU41" s="293"/>
      <c r="MHV41" s="293"/>
      <c r="MHW41" s="293"/>
      <c r="MHX41" s="293"/>
      <c r="MHY41" s="293"/>
      <c r="MHZ41" s="293"/>
      <c r="MIA41" s="293"/>
      <c r="MIB41" s="293"/>
      <c r="MIC41" s="293"/>
      <c r="MID41" s="293"/>
      <c r="MIE41" s="293"/>
      <c r="MIF41" s="293"/>
      <c r="MIG41" s="293"/>
      <c r="MIH41" s="293"/>
      <c r="MII41" s="293"/>
      <c r="MIJ41" s="293"/>
      <c r="MIK41" s="293"/>
      <c r="MIL41" s="293"/>
      <c r="MIM41" s="293"/>
      <c r="MIN41" s="293"/>
      <c r="MIO41" s="293"/>
      <c r="MIP41" s="293"/>
      <c r="MIQ41" s="293"/>
      <c r="MIR41" s="293"/>
      <c r="MIS41" s="293"/>
      <c r="MIT41" s="293"/>
      <c r="MIU41" s="293"/>
      <c r="MIV41" s="293"/>
      <c r="MIW41" s="293"/>
      <c r="MIX41" s="293"/>
      <c r="MIY41" s="293"/>
      <c r="MIZ41" s="293"/>
      <c r="MJA41" s="293"/>
      <c r="MJB41" s="293"/>
      <c r="MJC41" s="293"/>
      <c r="MJD41" s="293"/>
      <c r="MJE41" s="293"/>
      <c r="MJF41" s="293"/>
      <c r="MJG41" s="293"/>
      <c r="MJH41" s="293"/>
      <c r="MJI41" s="293"/>
      <c r="MJJ41" s="293"/>
      <c r="MJK41" s="293"/>
      <c r="MJL41" s="293"/>
      <c r="MJM41" s="293"/>
      <c r="MJN41" s="293"/>
      <c r="MJO41" s="293"/>
      <c r="MJP41" s="293"/>
      <c r="MJQ41" s="293"/>
      <c r="MJR41" s="293"/>
      <c r="MJS41" s="293"/>
      <c r="MJT41" s="293"/>
      <c r="MJU41" s="293"/>
      <c r="MJV41" s="293"/>
      <c r="MJW41" s="293"/>
      <c r="MJX41" s="293"/>
      <c r="MJY41" s="293"/>
      <c r="MJZ41" s="293"/>
      <c r="MKA41" s="293"/>
      <c r="MKB41" s="293"/>
      <c r="MKC41" s="293"/>
      <c r="MKD41" s="293"/>
      <c r="MKE41" s="293"/>
      <c r="MKF41" s="293"/>
      <c r="MKG41" s="293"/>
      <c r="MKH41" s="293"/>
      <c r="MKI41" s="293"/>
      <c r="MKJ41" s="293"/>
      <c r="MKK41" s="293"/>
      <c r="MKL41" s="293"/>
      <c r="MKM41" s="293"/>
      <c r="MKN41" s="293"/>
      <c r="MKO41" s="293"/>
      <c r="MKP41" s="293"/>
      <c r="MKQ41" s="293"/>
      <c r="MKR41" s="293"/>
      <c r="MKS41" s="293"/>
      <c r="MKT41" s="293"/>
      <c r="MKU41" s="293"/>
      <c r="MKV41" s="293"/>
      <c r="MKW41" s="293"/>
      <c r="MKX41" s="293"/>
      <c r="MKY41" s="293"/>
      <c r="MKZ41" s="293"/>
      <c r="MLA41" s="293"/>
      <c r="MLB41" s="293"/>
      <c r="MLC41" s="293"/>
      <c r="MLD41" s="293"/>
      <c r="MLE41" s="293"/>
      <c r="MLF41" s="293"/>
      <c r="MLG41" s="293"/>
      <c r="MLH41" s="293"/>
      <c r="MLI41" s="293"/>
      <c r="MLJ41" s="293"/>
      <c r="MLK41" s="293"/>
      <c r="MLL41" s="293"/>
      <c r="MLM41" s="293"/>
      <c r="MLN41" s="293"/>
      <c r="MLO41" s="293"/>
      <c r="MLP41" s="293"/>
      <c r="MLQ41" s="293"/>
      <c r="MLR41" s="293"/>
      <c r="MLS41" s="293"/>
      <c r="MLT41" s="293"/>
      <c r="MLU41" s="293"/>
      <c r="MLV41" s="293"/>
      <c r="MLW41" s="293"/>
      <c r="MLX41" s="293"/>
      <c r="MLY41" s="293"/>
      <c r="MLZ41" s="293"/>
      <c r="MMA41" s="293"/>
      <c r="MMB41" s="293"/>
      <c r="MMC41" s="293"/>
      <c r="MMD41" s="293"/>
      <c r="MME41" s="293"/>
      <c r="MMF41" s="293"/>
      <c r="MMG41" s="293"/>
      <c r="MMH41" s="293"/>
      <c r="MMI41" s="293"/>
      <c r="MMJ41" s="293"/>
      <c r="MMK41" s="293"/>
      <c r="MML41" s="293"/>
      <c r="MMM41" s="293"/>
      <c r="MMN41" s="293"/>
      <c r="MMO41" s="293"/>
      <c r="MMP41" s="293"/>
      <c r="MMQ41" s="293"/>
      <c r="MMR41" s="293"/>
      <c r="MMS41" s="293"/>
      <c r="MMT41" s="293"/>
      <c r="MMU41" s="293"/>
      <c r="MMV41" s="293"/>
      <c r="MMW41" s="293"/>
      <c r="MMX41" s="293"/>
      <c r="MMY41" s="293"/>
      <c r="MMZ41" s="293"/>
      <c r="MNA41" s="293"/>
      <c r="MNB41" s="293"/>
      <c r="MNC41" s="293"/>
      <c r="MND41" s="293"/>
      <c r="MNE41" s="293"/>
      <c r="MNF41" s="293"/>
      <c r="MNG41" s="293"/>
      <c r="MNH41" s="293"/>
      <c r="MNI41" s="293"/>
      <c r="MNJ41" s="293"/>
      <c r="MNK41" s="293"/>
      <c r="MNL41" s="293"/>
      <c r="MNM41" s="293"/>
      <c r="MNN41" s="293"/>
      <c r="MNO41" s="293"/>
      <c r="MNP41" s="293"/>
      <c r="MNQ41" s="293"/>
      <c r="MNR41" s="293"/>
      <c r="MNS41" s="293"/>
      <c r="MNT41" s="293"/>
      <c r="MNU41" s="293"/>
      <c r="MNV41" s="293"/>
      <c r="MNW41" s="293"/>
      <c r="MNX41" s="293"/>
      <c r="MNY41" s="293"/>
      <c r="MNZ41" s="293"/>
      <c r="MOA41" s="293"/>
      <c r="MOB41" s="293"/>
      <c r="MOC41" s="293"/>
      <c r="MOD41" s="293"/>
      <c r="MOE41" s="293"/>
      <c r="MOF41" s="293"/>
      <c r="MOG41" s="293"/>
      <c r="MOH41" s="293"/>
      <c r="MOI41" s="293"/>
      <c r="MOJ41" s="293"/>
      <c r="MOK41" s="293"/>
      <c r="MOL41" s="293"/>
      <c r="MOM41" s="293"/>
      <c r="MON41" s="293"/>
      <c r="MOO41" s="293"/>
      <c r="MOP41" s="293"/>
      <c r="MOQ41" s="293"/>
      <c r="MOR41" s="293"/>
      <c r="MOS41" s="293"/>
      <c r="MOT41" s="293"/>
      <c r="MOU41" s="293"/>
      <c r="MOV41" s="293"/>
      <c r="MOW41" s="293"/>
      <c r="MOX41" s="293"/>
      <c r="MOY41" s="293"/>
      <c r="MOZ41" s="293"/>
      <c r="MPA41" s="293"/>
      <c r="MPB41" s="293"/>
      <c r="MPC41" s="293"/>
      <c r="MPD41" s="293"/>
      <c r="MPE41" s="293"/>
      <c r="MPF41" s="293"/>
      <c r="MPG41" s="293"/>
      <c r="MPH41" s="293"/>
      <c r="MPI41" s="293"/>
      <c r="MPJ41" s="293"/>
      <c r="MPK41" s="293"/>
      <c r="MPL41" s="293"/>
      <c r="MPM41" s="293"/>
      <c r="MPN41" s="293"/>
      <c r="MPO41" s="293"/>
      <c r="MPP41" s="293"/>
      <c r="MPQ41" s="293"/>
      <c r="MPR41" s="293"/>
      <c r="MPS41" s="293"/>
      <c r="MPT41" s="293"/>
      <c r="MPU41" s="293"/>
      <c r="MPV41" s="293"/>
      <c r="MPW41" s="293"/>
      <c r="MPX41" s="293"/>
      <c r="MPY41" s="293"/>
      <c r="MPZ41" s="293"/>
      <c r="MQA41" s="293"/>
      <c r="MQB41" s="293"/>
      <c r="MQC41" s="293"/>
      <c r="MQD41" s="293"/>
      <c r="MQE41" s="293"/>
      <c r="MQF41" s="293"/>
      <c r="MQG41" s="293"/>
      <c r="MQH41" s="293"/>
      <c r="MQI41" s="293"/>
      <c r="MQJ41" s="293"/>
      <c r="MQK41" s="293"/>
      <c r="MQL41" s="293"/>
      <c r="MQM41" s="293"/>
      <c r="MQN41" s="293"/>
      <c r="MQO41" s="293"/>
      <c r="MQP41" s="293"/>
      <c r="MQQ41" s="293"/>
      <c r="MQR41" s="293"/>
      <c r="MQS41" s="293"/>
      <c r="MQT41" s="293"/>
      <c r="MQU41" s="293"/>
      <c r="MQV41" s="293"/>
      <c r="MQW41" s="293"/>
      <c r="MQX41" s="293"/>
      <c r="MQY41" s="293"/>
      <c r="MQZ41" s="293"/>
      <c r="MRA41" s="293"/>
      <c r="MRB41" s="293"/>
      <c r="MRC41" s="293"/>
      <c r="MRD41" s="293"/>
      <c r="MRE41" s="293"/>
      <c r="MRF41" s="293"/>
      <c r="MRG41" s="293"/>
      <c r="MRH41" s="293"/>
      <c r="MRI41" s="293"/>
      <c r="MRJ41" s="293"/>
      <c r="MRK41" s="293"/>
      <c r="MRL41" s="293"/>
      <c r="MRM41" s="293"/>
      <c r="MRN41" s="293"/>
      <c r="MRO41" s="293"/>
      <c r="MRP41" s="293"/>
      <c r="MRQ41" s="293"/>
      <c r="MRR41" s="293"/>
      <c r="MRS41" s="293"/>
      <c r="MRT41" s="293"/>
      <c r="MRU41" s="293"/>
      <c r="MRV41" s="293"/>
      <c r="MRW41" s="293"/>
      <c r="MRX41" s="293"/>
      <c r="MRY41" s="293"/>
      <c r="MRZ41" s="293"/>
      <c r="MSA41" s="293"/>
      <c r="MSB41" s="293"/>
      <c r="MSC41" s="293"/>
      <c r="MSD41" s="293"/>
      <c r="MSE41" s="293"/>
      <c r="MSF41" s="293"/>
      <c r="MSG41" s="293"/>
      <c r="MSH41" s="293"/>
      <c r="MSI41" s="293"/>
      <c r="MSJ41" s="293"/>
      <c r="MSK41" s="293"/>
      <c r="MSL41" s="293"/>
      <c r="MSM41" s="293"/>
      <c r="MSN41" s="293"/>
      <c r="MSO41" s="293"/>
      <c r="MSP41" s="293"/>
      <c r="MSQ41" s="293"/>
      <c r="MSR41" s="293"/>
      <c r="MSS41" s="293"/>
      <c r="MST41" s="293"/>
      <c r="MSU41" s="293"/>
      <c r="MSV41" s="293"/>
      <c r="MSW41" s="293"/>
      <c r="MSX41" s="293"/>
      <c r="MSY41" s="293"/>
      <c r="MSZ41" s="293"/>
      <c r="MTA41" s="293"/>
      <c r="MTB41" s="293"/>
      <c r="MTC41" s="293"/>
      <c r="MTD41" s="293"/>
      <c r="MTE41" s="293"/>
      <c r="MTF41" s="293"/>
      <c r="MTG41" s="293"/>
      <c r="MTH41" s="293"/>
      <c r="MTI41" s="293"/>
      <c r="MTJ41" s="293"/>
      <c r="MTK41" s="293"/>
      <c r="MTL41" s="293"/>
      <c r="MTM41" s="293"/>
      <c r="MTN41" s="293"/>
      <c r="MTO41" s="293"/>
      <c r="MTP41" s="293"/>
      <c r="MTQ41" s="293"/>
      <c r="MTR41" s="293"/>
      <c r="MTS41" s="293"/>
      <c r="MTT41" s="293"/>
      <c r="MTU41" s="293"/>
      <c r="MTV41" s="293"/>
      <c r="MTW41" s="293"/>
      <c r="MTX41" s="293"/>
      <c r="MTY41" s="293"/>
      <c r="MTZ41" s="293"/>
      <c r="MUA41" s="293"/>
      <c r="MUB41" s="293"/>
      <c r="MUC41" s="293"/>
      <c r="MUD41" s="293"/>
      <c r="MUE41" s="293"/>
      <c r="MUF41" s="293"/>
      <c r="MUG41" s="293"/>
      <c r="MUH41" s="293"/>
      <c r="MUI41" s="293"/>
      <c r="MUJ41" s="293"/>
      <c r="MUK41" s="293"/>
      <c r="MUL41" s="293"/>
      <c r="MUM41" s="293"/>
      <c r="MUN41" s="293"/>
      <c r="MUO41" s="293"/>
      <c r="MUP41" s="293"/>
      <c r="MUQ41" s="293"/>
      <c r="MUR41" s="293"/>
      <c r="MUS41" s="293"/>
      <c r="MUT41" s="293"/>
      <c r="MUU41" s="293"/>
      <c r="MUV41" s="293"/>
      <c r="MUW41" s="293"/>
      <c r="MUX41" s="293"/>
      <c r="MUY41" s="293"/>
      <c r="MUZ41" s="293"/>
      <c r="MVA41" s="293"/>
      <c r="MVB41" s="293"/>
      <c r="MVC41" s="293"/>
      <c r="MVD41" s="293"/>
      <c r="MVE41" s="293"/>
      <c r="MVF41" s="293"/>
      <c r="MVG41" s="293"/>
      <c r="MVH41" s="293"/>
      <c r="MVI41" s="293"/>
      <c r="MVJ41" s="293"/>
      <c r="MVK41" s="293"/>
      <c r="MVL41" s="293"/>
      <c r="MVM41" s="293"/>
      <c r="MVN41" s="293"/>
      <c r="MVO41" s="293"/>
      <c r="MVP41" s="293"/>
      <c r="MVQ41" s="293"/>
      <c r="MVR41" s="293"/>
      <c r="MVS41" s="293"/>
      <c r="MVT41" s="293"/>
      <c r="MVU41" s="293"/>
      <c r="MVV41" s="293"/>
      <c r="MVW41" s="293"/>
      <c r="MVX41" s="293"/>
      <c r="MVY41" s="293"/>
      <c r="MVZ41" s="293"/>
      <c r="MWA41" s="293"/>
      <c r="MWB41" s="293"/>
      <c r="MWC41" s="293"/>
      <c r="MWD41" s="293"/>
      <c r="MWE41" s="293"/>
      <c r="MWF41" s="293"/>
      <c r="MWG41" s="293"/>
      <c r="MWH41" s="293"/>
      <c r="MWI41" s="293"/>
      <c r="MWJ41" s="293"/>
      <c r="MWK41" s="293"/>
      <c r="MWL41" s="293"/>
      <c r="MWM41" s="293"/>
      <c r="MWN41" s="293"/>
      <c r="MWO41" s="293"/>
      <c r="MWP41" s="293"/>
      <c r="MWQ41" s="293"/>
      <c r="MWR41" s="293"/>
      <c r="MWS41" s="293"/>
      <c r="MWT41" s="293"/>
      <c r="MWU41" s="293"/>
      <c r="MWV41" s="293"/>
      <c r="MWW41" s="293"/>
      <c r="MWX41" s="293"/>
      <c r="MWY41" s="293"/>
      <c r="MWZ41" s="293"/>
      <c r="MXA41" s="293"/>
      <c r="MXB41" s="293"/>
      <c r="MXC41" s="293"/>
      <c r="MXD41" s="293"/>
      <c r="MXE41" s="293"/>
      <c r="MXF41" s="293"/>
      <c r="MXG41" s="293"/>
      <c r="MXH41" s="293"/>
      <c r="MXI41" s="293"/>
      <c r="MXJ41" s="293"/>
      <c r="MXK41" s="293"/>
      <c r="MXL41" s="293"/>
      <c r="MXM41" s="293"/>
      <c r="MXN41" s="293"/>
      <c r="MXO41" s="293"/>
      <c r="MXP41" s="293"/>
      <c r="MXQ41" s="293"/>
      <c r="MXR41" s="293"/>
      <c r="MXS41" s="293"/>
      <c r="MXT41" s="293"/>
      <c r="MXU41" s="293"/>
      <c r="MXV41" s="293"/>
      <c r="MXW41" s="293"/>
      <c r="MXX41" s="293"/>
      <c r="MXY41" s="293"/>
      <c r="MXZ41" s="293"/>
      <c r="MYA41" s="293"/>
      <c r="MYB41" s="293"/>
      <c r="MYC41" s="293"/>
      <c r="MYD41" s="293"/>
      <c r="MYE41" s="293"/>
      <c r="MYF41" s="293"/>
      <c r="MYG41" s="293"/>
      <c r="MYH41" s="293"/>
      <c r="MYI41" s="293"/>
      <c r="MYJ41" s="293"/>
      <c r="MYK41" s="293"/>
      <c r="MYL41" s="293"/>
      <c r="MYM41" s="293"/>
      <c r="MYN41" s="293"/>
      <c r="MYO41" s="293"/>
      <c r="MYP41" s="293"/>
      <c r="MYQ41" s="293"/>
      <c r="MYR41" s="293"/>
      <c r="MYS41" s="293"/>
      <c r="MYT41" s="293"/>
      <c r="MYU41" s="293"/>
      <c r="MYV41" s="293"/>
      <c r="MYW41" s="293"/>
      <c r="MYX41" s="293"/>
      <c r="MYY41" s="293"/>
      <c r="MYZ41" s="293"/>
      <c r="MZA41" s="293"/>
      <c r="MZB41" s="293"/>
      <c r="MZC41" s="293"/>
      <c r="MZD41" s="293"/>
      <c r="MZE41" s="293"/>
      <c r="MZF41" s="293"/>
      <c r="MZG41" s="293"/>
      <c r="MZH41" s="293"/>
      <c r="MZI41" s="293"/>
      <c r="MZJ41" s="293"/>
      <c r="MZK41" s="293"/>
      <c r="MZL41" s="293"/>
      <c r="MZM41" s="293"/>
      <c r="MZN41" s="293"/>
      <c r="MZO41" s="293"/>
      <c r="MZP41" s="293"/>
      <c r="MZQ41" s="293"/>
      <c r="MZR41" s="293"/>
      <c r="MZS41" s="293"/>
      <c r="MZT41" s="293"/>
      <c r="MZU41" s="293"/>
      <c r="MZV41" s="293"/>
      <c r="MZW41" s="293"/>
      <c r="MZX41" s="293"/>
      <c r="MZY41" s="293"/>
      <c r="MZZ41" s="293"/>
      <c r="NAA41" s="293"/>
      <c r="NAB41" s="293"/>
      <c r="NAC41" s="293"/>
      <c r="NAD41" s="293"/>
      <c r="NAE41" s="293"/>
      <c r="NAF41" s="293"/>
      <c r="NAG41" s="293"/>
      <c r="NAH41" s="293"/>
      <c r="NAI41" s="293"/>
      <c r="NAJ41" s="293"/>
      <c r="NAK41" s="293"/>
      <c r="NAL41" s="293"/>
      <c r="NAM41" s="293"/>
      <c r="NAN41" s="293"/>
      <c r="NAO41" s="293"/>
      <c r="NAP41" s="293"/>
      <c r="NAQ41" s="293"/>
      <c r="NAR41" s="293"/>
      <c r="NAS41" s="293"/>
      <c r="NAT41" s="293"/>
      <c r="NAU41" s="293"/>
      <c r="NAV41" s="293"/>
      <c r="NAW41" s="293"/>
      <c r="NAX41" s="293"/>
      <c r="NAY41" s="293"/>
      <c r="NAZ41" s="293"/>
      <c r="NBA41" s="293"/>
      <c r="NBB41" s="293"/>
      <c r="NBC41" s="293"/>
      <c r="NBD41" s="293"/>
      <c r="NBE41" s="293"/>
      <c r="NBF41" s="293"/>
      <c r="NBG41" s="293"/>
      <c r="NBH41" s="293"/>
      <c r="NBI41" s="293"/>
      <c r="NBJ41" s="293"/>
      <c r="NBK41" s="293"/>
      <c r="NBL41" s="293"/>
      <c r="NBM41" s="293"/>
      <c r="NBN41" s="293"/>
      <c r="NBO41" s="293"/>
      <c r="NBP41" s="293"/>
      <c r="NBQ41" s="293"/>
      <c r="NBR41" s="293"/>
      <c r="NBS41" s="293"/>
      <c r="NBT41" s="293"/>
      <c r="NBU41" s="293"/>
      <c r="NBV41" s="293"/>
      <c r="NBW41" s="293"/>
      <c r="NBX41" s="293"/>
      <c r="NBY41" s="293"/>
      <c r="NBZ41" s="293"/>
      <c r="NCA41" s="293"/>
      <c r="NCB41" s="293"/>
      <c r="NCC41" s="293"/>
      <c r="NCD41" s="293"/>
      <c r="NCE41" s="293"/>
      <c r="NCF41" s="293"/>
      <c r="NCG41" s="293"/>
      <c r="NCH41" s="293"/>
      <c r="NCI41" s="293"/>
      <c r="NCJ41" s="293"/>
      <c r="NCK41" s="293"/>
      <c r="NCL41" s="293"/>
      <c r="NCM41" s="293"/>
      <c r="NCN41" s="293"/>
      <c r="NCO41" s="293"/>
      <c r="NCP41" s="293"/>
      <c r="NCQ41" s="293"/>
      <c r="NCR41" s="293"/>
      <c r="NCS41" s="293"/>
      <c r="NCT41" s="293"/>
      <c r="NCU41" s="293"/>
      <c r="NCV41" s="293"/>
      <c r="NCW41" s="293"/>
      <c r="NCX41" s="293"/>
      <c r="NCY41" s="293"/>
      <c r="NCZ41" s="293"/>
      <c r="NDA41" s="293"/>
      <c r="NDB41" s="293"/>
      <c r="NDC41" s="293"/>
      <c r="NDD41" s="293"/>
      <c r="NDE41" s="293"/>
      <c r="NDF41" s="293"/>
      <c r="NDG41" s="293"/>
      <c r="NDH41" s="293"/>
      <c r="NDI41" s="293"/>
      <c r="NDJ41" s="293"/>
      <c r="NDK41" s="293"/>
      <c r="NDL41" s="293"/>
      <c r="NDM41" s="293"/>
      <c r="NDN41" s="293"/>
      <c r="NDO41" s="293"/>
      <c r="NDP41" s="293"/>
      <c r="NDQ41" s="293"/>
      <c r="NDR41" s="293"/>
      <c r="NDS41" s="293"/>
      <c r="NDT41" s="293"/>
      <c r="NDU41" s="293"/>
      <c r="NDV41" s="293"/>
      <c r="NDW41" s="293"/>
      <c r="NDX41" s="293"/>
      <c r="NDY41" s="293"/>
      <c r="NDZ41" s="293"/>
      <c r="NEA41" s="293"/>
      <c r="NEB41" s="293"/>
      <c r="NEC41" s="293"/>
      <c r="NED41" s="293"/>
      <c r="NEE41" s="293"/>
      <c r="NEF41" s="293"/>
      <c r="NEG41" s="293"/>
      <c r="NEH41" s="293"/>
      <c r="NEI41" s="293"/>
      <c r="NEJ41" s="293"/>
      <c r="NEK41" s="293"/>
      <c r="NEL41" s="293"/>
      <c r="NEM41" s="293"/>
      <c r="NEN41" s="293"/>
      <c r="NEO41" s="293"/>
      <c r="NEP41" s="293"/>
      <c r="NEQ41" s="293"/>
      <c r="NER41" s="293"/>
      <c r="NES41" s="293"/>
      <c r="NET41" s="293"/>
      <c r="NEU41" s="293"/>
      <c r="NEV41" s="293"/>
      <c r="NEW41" s="293"/>
      <c r="NEX41" s="293"/>
      <c r="NEY41" s="293"/>
      <c r="NEZ41" s="293"/>
      <c r="NFA41" s="293"/>
      <c r="NFB41" s="293"/>
      <c r="NFC41" s="293"/>
      <c r="NFD41" s="293"/>
      <c r="NFE41" s="293"/>
      <c r="NFF41" s="293"/>
      <c r="NFG41" s="293"/>
      <c r="NFH41" s="293"/>
      <c r="NFI41" s="293"/>
      <c r="NFJ41" s="293"/>
      <c r="NFK41" s="293"/>
      <c r="NFL41" s="293"/>
      <c r="NFM41" s="293"/>
      <c r="NFN41" s="293"/>
      <c r="NFO41" s="293"/>
      <c r="NFP41" s="293"/>
      <c r="NFQ41" s="293"/>
      <c r="NFR41" s="293"/>
      <c r="NFS41" s="293"/>
      <c r="NFT41" s="293"/>
      <c r="NFU41" s="293"/>
      <c r="NFV41" s="293"/>
      <c r="NFW41" s="293"/>
      <c r="NFX41" s="293"/>
      <c r="NFY41" s="293"/>
      <c r="NFZ41" s="293"/>
      <c r="NGA41" s="293"/>
      <c r="NGB41" s="293"/>
      <c r="NGC41" s="293"/>
      <c r="NGD41" s="293"/>
      <c r="NGE41" s="293"/>
      <c r="NGF41" s="293"/>
      <c r="NGG41" s="293"/>
      <c r="NGH41" s="293"/>
      <c r="NGI41" s="293"/>
      <c r="NGJ41" s="293"/>
      <c r="NGK41" s="293"/>
      <c r="NGL41" s="293"/>
      <c r="NGM41" s="293"/>
      <c r="NGN41" s="293"/>
      <c r="NGO41" s="293"/>
      <c r="NGP41" s="293"/>
      <c r="NGQ41" s="293"/>
      <c r="NGR41" s="293"/>
      <c r="NGS41" s="293"/>
      <c r="NGT41" s="293"/>
      <c r="NGU41" s="293"/>
      <c r="NGV41" s="293"/>
      <c r="NGW41" s="293"/>
      <c r="NGX41" s="293"/>
      <c r="NGY41" s="293"/>
      <c r="NGZ41" s="293"/>
      <c r="NHA41" s="293"/>
      <c r="NHB41" s="293"/>
      <c r="NHC41" s="293"/>
      <c r="NHD41" s="293"/>
      <c r="NHE41" s="293"/>
      <c r="NHF41" s="293"/>
      <c r="NHG41" s="293"/>
      <c r="NHH41" s="293"/>
      <c r="NHI41" s="293"/>
      <c r="NHJ41" s="293"/>
      <c r="NHK41" s="293"/>
      <c r="NHL41" s="293"/>
      <c r="NHM41" s="293"/>
      <c r="NHN41" s="293"/>
      <c r="NHO41" s="293"/>
      <c r="NHP41" s="293"/>
      <c r="NHQ41" s="293"/>
      <c r="NHR41" s="293"/>
      <c r="NHS41" s="293"/>
      <c r="NHT41" s="293"/>
      <c r="NHU41" s="293"/>
      <c r="NHV41" s="293"/>
      <c r="NHW41" s="293"/>
      <c r="NHX41" s="293"/>
      <c r="NHY41" s="293"/>
      <c r="NHZ41" s="293"/>
      <c r="NIA41" s="293"/>
      <c r="NIB41" s="293"/>
      <c r="NIC41" s="293"/>
      <c r="NID41" s="293"/>
      <c r="NIE41" s="293"/>
      <c r="NIF41" s="293"/>
      <c r="NIG41" s="293"/>
      <c r="NIH41" s="293"/>
      <c r="NII41" s="293"/>
      <c r="NIJ41" s="293"/>
      <c r="NIK41" s="293"/>
      <c r="NIL41" s="293"/>
      <c r="NIM41" s="293"/>
      <c r="NIN41" s="293"/>
      <c r="NIO41" s="293"/>
      <c r="NIP41" s="293"/>
      <c r="NIQ41" s="293"/>
      <c r="NIR41" s="293"/>
      <c r="NIS41" s="293"/>
      <c r="NIT41" s="293"/>
      <c r="NIU41" s="293"/>
      <c r="NIV41" s="293"/>
      <c r="NIW41" s="293"/>
      <c r="NIX41" s="293"/>
      <c r="NIY41" s="293"/>
      <c r="NIZ41" s="293"/>
      <c r="NJA41" s="293"/>
      <c r="NJB41" s="293"/>
      <c r="NJC41" s="293"/>
      <c r="NJD41" s="293"/>
      <c r="NJE41" s="293"/>
      <c r="NJF41" s="293"/>
      <c r="NJG41" s="293"/>
      <c r="NJH41" s="293"/>
      <c r="NJI41" s="293"/>
      <c r="NJJ41" s="293"/>
      <c r="NJK41" s="293"/>
      <c r="NJL41" s="293"/>
      <c r="NJM41" s="293"/>
      <c r="NJN41" s="293"/>
      <c r="NJO41" s="293"/>
      <c r="NJP41" s="293"/>
      <c r="NJQ41" s="293"/>
      <c r="NJR41" s="293"/>
      <c r="NJS41" s="293"/>
      <c r="NJT41" s="293"/>
      <c r="NJU41" s="293"/>
      <c r="NJV41" s="293"/>
      <c r="NJW41" s="293"/>
      <c r="NJX41" s="293"/>
      <c r="NJY41" s="293"/>
      <c r="NJZ41" s="293"/>
      <c r="NKA41" s="293"/>
      <c r="NKB41" s="293"/>
      <c r="NKC41" s="293"/>
      <c r="NKD41" s="293"/>
      <c r="NKE41" s="293"/>
      <c r="NKF41" s="293"/>
      <c r="NKG41" s="293"/>
      <c r="NKH41" s="293"/>
      <c r="NKI41" s="293"/>
      <c r="NKJ41" s="293"/>
      <c r="NKK41" s="293"/>
      <c r="NKL41" s="293"/>
      <c r="NKM41" s="293"/>
      <c r="NKN41" s="293"/>
      <c r="NKO41" s="293"/>
      <c r="NKP41" s="293"/>
      <c r="NKQ41" s="293"/>
      <c r="NKR41" s="293"/>
      <c r="NKS41" s="293"/>
      <c r="NKT41" s="293"/>
      <c r="NKU41" s="293"/>
      <c r="NKV41" s="293"/>
      <c r="NKW41" s="293"/>
      <c r="NKX41" s="293"/>
      <c r="NKY41" s="293"/>
      <c r="NKZ41" s="293"/>
      <c r="NLA41" s="293"/>
      <c r="NLB41" s="293"/>
      <c r="NLC41" s="293"/>
      <c r="NLD41" s="293"/>
      <c r="NLE41" s="293"/>
      <c r="NLF41" s="293"/>
      <c r="NLG41" s="293"/>
      <c r="NLH41" s="293"/>
      <c r="NLI41" s="293"/>
      <c r="NLJ41" s="293"/>
      <c r="NLK41" s="293"/>
      <c r="NLL41" s="293"/>
      <c r="NLM41" s="293"/>
      <c r="NLN41" s="293"/>
      <c r="NLO41" s="293"/>
      <c r="NLP41" s="293"/>
      <c r="NLQ41" s="293"/>
      <c r="NLR41" s="293"/>
      <c r="NLS41" s="293"/>
      <c r="NLT41" s="293"/>
      <c r="NLU41" s="293"/>
      <c r="NLV41" s="293"/>
      <c r="NLW41" s="293"/>
      <c r="NLX41" s="293"/>
      <c r="NLY41" s="293"/>
      <c r="NLZ41" s="293"/>
      <c r="NMA41" s="293"/>
      <c r="NMB41" s="293"/>
      <c r="NMC41" s="293"/>
      <c r="NMD41" s="293"/>
      <c r="NME41" s="293"/>
      <c r="NMF41" s="293"/>
      <c r="NMG41" s="293"/>
      <c r="NMH41" s="293"/>
      <c r="NMI41" s="293"/>
      <c r="NMJ41" s="293"/>
      <c r="NMK41" s="293"/>
      <c r="NML41" s="293"/>
      <c r="NMM41" s="293"/>
      <c r="NMN41" s="293"/>
      <c r="NMO41" s="293"/>
      <c r="NMP41" s="293"/>
      <c r="NMQ41" s="293"/>
      <c r="NMR41" s="293"/>
      <c r="NMS41" s="293"/>
      <c r="NMT41" s="293"/>
      <c r="NMU41" s="293"/>
      <c r="NMV41" s="293"/>
      <c r="NMW41" s="293"/>
      <c r="NMX41" s="293"/>
      <c r="NMY41" s="293"/>
      <c r="NMZ41" s="293"/>
      <c r="NNA41" s="293"/>
      <c r="NNB41" s="293"/>
      <c r="NNC41" s="293"/>
      <c r="NND41" s="293"/>
      <c r="NNE41" s="293"/>
      <c r="NNF41" s="293"/>
      <c r="NNG41" s="293"/>
      <c r="NNH41" s="293"/>
      <c r="NNI41" s="293"/>
      <c r="NNJ41" s="293"/>
      <c r="NNK41" s="293"/>
      <c r="NNL41" s="293"/>
      <c r="NNM41" s="293"/>
      <c r="NNN41" s="293"/>
      <c r="NNO41" s="293"/>
      <c r="NNP41" s="293"/>
      <c r="NNQ41" s="293"/>
      <c r="NNR41" s="293"/>
      <c r="NNS41" s="293"/>
      <c r="NNT41" s="293"/>
      <c r="NNU41" s="293"/>
      <c r="NNV41" s="293"/>
      <c r="NNW41" s="293"/>
      <c r="NNX41" s="293"/>
      <c r="NNY41" s="293"/>
      <c r="NNZ41" s="293"/>
      <c r="NOA41" s="293"/>
      <c r="NOB41" s="293"/>
      <c r="NOC41" s="293"/>
      <c r="NOD41" s="293"/>
      <c r="NOE41" s="293"/>
      <c r="NOF41" s="293"/>
      <c r="NOG41" s="293"/>
      <c r="NOH41" s="293"/>
      <c r="NOI41" s="293"/>
      <c r="NOJ41" s="293"/>
      <c r="NOK41" s="293"/>
      <c r="NOL41" s="293"/>
      <c r="NOM41" s="293"/>
      <c r="NON41" s="293"/>
      <c r="NOO41" s="293"/>
      <c r="NOP41" s="293"/>
      <c r="NOQ41" s="293"/>
      <c r="NOR41" s="293"/>
      <c r="NOS41" s="293"/>
      <c r="NOT41" s="293"/>
      <c r="NOU41" s="293"/>
      <c r="NOV41" s="293"/>
      <c r="NOW41" s="293"/>
      <c r="NOX41" s="293"/>
      <c r="NOY41" s="293"/>
      <c r="NOZ41" s="293"/>
      <c r="NPA41" s="293"/>
      <c r="NPB41" s="293"/>
      <c r="NPC41" s="293"/>
      <c r="NPD41" s="293"/>
      <c r="NPE41" s="293"/>
      <c r="NPF41" s="293"/>
      <c r="NPG41" s="293"/>
      <c r="NPH41" s="293"/>
      <c r="NPI41" s="293"/>
      <c r="NPJ41" s="293"/>
      <c r="NPK41" s="293"/>
      <c r="NPL41" s="293"/>
      <c r="NPM41" s="293"/>
      <c r="NPN41" s="293"/>
      <c r="NPO41" s="293"/>
      <c r="NPP41" s="293"/>
      <c r="NPQ41" s="293"/>
      <c r="NPR41" s="293"/>
      <c r="NPS41" s="293"/>
      <c r="NPT41" s="293"/>
      <c r="NPU41" s="293"/>
      <c r="NPV41" s="293"/>
      <c r="NPW41" s="293"/>
      <c r="NPX41" s="293"/>
      <c r="NPY41" s="293"/>
      <c r="NPZ41" s="293"/>
      <c r="NQA41" s="293"/>
      <c r="NQB41" s="293"/>
      <c r="NQC41" s="293"/>
      <c r="NQD41" s="293"/>
      <c r="NQE41" s="293"/>
      <c r="NQF41" s="293"/>
      <c r="NQG41" s="293"/>
      <c r="NQH41" s="293"/>
      <c r="NQI41" s="293"/>
      <c r="NQJ41" s="293"/>
      <c r="NQK41" s="293"/>
      <c r="NQL41" s="293"/>
      <c r="NQM41" s="293"/>
      <c r="NQN41" s="293"/>
      <c r="NQO41" s="293"/>
      <c r="NQP41" s="293"/>
      <c r="NQQ41" s="293"/>
      <c r="NQR41" s="293"/>
      <c r="NQS41" s="293"/>
      <c r="NQT41" s="293"/>
      <c r="NQU41" s="293"/>
      <c r="NQV41" s="293"/>
      <c r="NQW41" s="293"/>
      <c r="NQX41" s="293"/>
      <c r="NQY41" s="293"/>
      <c r="NQZ41" s="293"/>
      <c r="NRA41" s="293"/>
      <c r="NRB41" s="293"/>
      <c r="NRC41" s="293"/>
      <c r="NRD41" s="293"/>
      <c r="NRE41" s="293"/>
      <c r="NRF41" s="293"/>
      <c r="NRG41" s="293"/>
      <c r="NRH41" s="293"/>
      <c r="NRI41" s="293"/>
      <c r="NRJ41" s="293"/>
      <c r="NRK41" s="293"/>
      <c r="NRL41" s="293"/>
      <c r="NRM41" s="293"/>
      <c r="NRN41" s="293"/>
      <c r="NRO41" s="293"/>
      <c r="NRP41" s="293"/>
      <c r="NRQ41" s="293"/>
      <c r="NRR41" s="293"/>
      <c r="NRS41" s="293"/>
      <c r="NRT41" s="293"/>
      <c r="NRU41" s="293"/>
      <c r="NRV41" s="293"/>
      <c r="NRW41" s="293"/>
      <c r="NRX41" s="293"/>
      <c r="NRY41" s="293"/>
      <c r="NRZ41" s="293"/>
      <c r="NSA41" s="293"/>
      <c r="NSB41" s="293"/>
      <c r="NSC41" s="293"/>
      <c r="NSD41" s="293"/>
      <c r="NSE41" s="293"/>
      <c r="NSF41" s="293"/>
      <c r="NSG41" s="293"/>
      <c r="NSH41" s="293"/>
      <c r="NSI41" s="293"/>
      <c r="NSJ41" s="293"/>
      <c r="NSK41" s="293"/>
      <c r="NSL41" s="293"/>
      <c r="NSM41" s="293"/>
      <c r="NSN41" s="293"/>
      <c r="NSO41" s="293"/>
      <c r="NSP41" s="293"/>
      <c r="NSQ41" s="293"/>
      <c r="NSR41" s="293"/>
      <c r="NSS41" s="293"/>
      <c r="NST41" s="293"/>
      <c r="NSU41" s="293"/>
      <c r="NSV41" s="293"/>
      <c r="NSW41" s="293"/>
      <c r="NSX41" s="293"/>
      <c r="NSY41" s="293"/>
      <c r="NSZ41" s="293"/>
      <c r="NTA41" s="293"/>
      <c r="NTB41" s="293"/>
      <c r="NTC41" s="293"/>
      <c r="NTD41" s="293"/>
      <c r="NTE41" s="293"/>
      <c r="NTF41" s="293"/>
      <c r="NTG41" s="293"/>
      <c r="NTH41" s="293"/>
      <c r="NTI41" s="293"/>
      <c r="NTJ41" s="293"/>
      <c r="NTK41" s="293"/>
      <c r="NTL41" s="293"/>
      <c r="NTM41" s="293"/>
      <c r="NTN41" s="293"/>
      <c r="NTO41" s="293"/>
      <c r="NTP41" s="293"/>
      <c r="NTQ41" s="293"/>
      <c r="NTR41" s="293"/>
      <c r="NTS41" s="293"/>
      <c r="NTT41" s="293"/>
      <c r="NTU41" s="293"/>
      <c r="NTV41" s="293"/>
      <c r="NTW41" s="293"/>
      <c r="NTX41" s="293"/>
      <c r="NTY41" s="293"/>
      <c r="NTZ41" s="293"/>
      <c r="NUA41" s="293"/>
      <c r="NUB41" s="293"/>
      <c r="NUC41" s="293"/>
      <c r="NUD41" s="293"/>
      <c r="NUE41" s="293"/>
      <c r="NUF41" s="293"/>
      <c r="NUG41" s="293"/>
      <c r="NUH41" s="293"/>
      <c r="NUI41" s="293"/>
      <c r="NUJ41" s="293"/>
      <c r="NUK41" s="293"/>
      <c r="NUL41" s="293"/>
      <c r="NUM41" s="293"/>
      <c r="NUN41" s="293"/>
      <c r="NUO41" s="293"/>
      <c r="NUP41" s="293"/>
      <c r="NUQ41" s="293"/>
      <c r="NUR41" s="293"/>
      <c r="NUS41" s="293"/>
      <c r="NUT41" s="293"/>
      <c r="NUU41" s="293"/>
      <c r="NUV41" s="293"/>
      <c r="NUW41" s="293"/>
      <c r="NUX41" s="293"/>
      <c r="NUY41" s="293"/>
      <c r="NUZ41" s="293"/>
      <c r="NVA41" s="293"/>
      <c r="NVB41" s="293"/>
      <c r="NVC41" s="293"/>
      <c r="NVD41" s="293"/>
      <c r="NVE41" s="293"/>
      <c r="NVF41" s="293"/>
      <c r="NVG41" s="293"/>
      <c r="NVH41" s="293"/>
      <c r="NVI41" s="293"/>
      <c r="NVJ41" s="293"/>
      <c r="NVK41" s="293"/>
      <c r="NVL41" s="293"/>
      <c r="NVM41" s="293"/>
      <c r="NVN41" s="293"/>
      <c r="NVO41" s="293"/>
      <c r="NVP41" s="293"/>
      <c r="NVQ41" s="293"/>
      <c r="NVR41" s="293"/>
      <c r="NVS41" s="293"/>
      <c r="NVT41" s="293"/>
      <c r="NVU41" s="293"/>
      <c r="NVV41" s="293"/>
      <c r="NVW41" s="293"/>
      <c r="NVX41" s="293"/>
      <c r="NVY41" s="293"/>
      <c r="NVZ41" s="293"/>
      <c r="NWA41" s="293"/>
      <c r="NWB41" s="293"/>
      <c r="NWC41" s="293"/>
      <c r="NWD41" s="293"/>
      <c r="NWE41" s="293"/>
      <c r="NWF41" s="293"/>
      <c r="NWG41" s="293"/>
      <c r="NWH41" s="293"/>
      <c r="NWI41" s="293"/>
      <c r="NWJ41" s="293"/>
      <c r="NWK41" s="293"/>
      <c r="NWL41" s="293"/>
      <c r="NWM41" s="293"/>
      <c r="NWN41" s="293"/>
      <c r="NWO41" s="293"/>
      <c r="NWP41" s="293"/>
      <c r="NWQ41" s="293"/>
      <c r="NWR41" s="293"/>
      <c r="NWS41" s="293"/>
      <c r="NWT41" s="293"/>
      <c r="NWU41" s="293"/>
      <c r="NWV41" s="293"/>
      <c r="NWW41" s="293"/>
      <c r="NWX41" s="293"/>
      <c r="NWY41" s="293"/>
      <c r="NWZ41" s="293"/>
      <c r="NXA41" s="293"/>
      <c r="NXB41" s="293"/>
      <c r="NXC41" s="293"/>
      <c r="NXD41" s="293"/>
      <c r="NXE41" s="293"/>
      <c r="NXF41" s="293"/>
      <c r="NXG41" s="293"/>
      <c r="NXH41" s="293"/>
      <c r="NXI41" s="293"/>
      <c r="NXJ41" s="293"/>
      <c r="NXK41" s="293"/>
      <c r="NXL41" s="293"/>
      <c r="NXM41" s="293"/>
      <c r="NXN41" s="293"/>
      <c r="NXO41" s="293"/>
      <c r="NXP41" s="293"/>
      <c r="NXQ41" s="293"/>
      <c r="NXR41" s="293"/>
      <c r="NXS41" s="293"/>
      <c r="NXT41" s="293"/>
      <c r="NXU41" s="293"/>
      <c r="NXV41" s="293"/>
      <c r="NXW41" s="293"/>
      <c r="NXX41" s="293"/>
      <c r="NXY41" s="293"/>
      <c r="NXZ41" s="293"/>
      <c r="NYA41" s="293"/>
      <c r="NYB41" s="293"/>
      <c r="NYC41" s="293"/>
      <c r="NYD41" s="293"/>
      <c r="NYE41" s="293"/>
      <c r="NYF41" s="293"/>
      <c r="NYG41" s="293"/>
      <c r="NYH41" s="293"/>
      <c r="NYI41" s="293"/>
      <c r="NYJ41" s="293"/>
      <c r="NYK41" s="293"/>
      <c r="NYL41" s="293"/>
      <c r="NYM41" s="293"/>
      <c r="NYN41" s="293"/>
      <c r="NYO41" s="293"/>
      <c r="NYP41" s="293"/>
      <c r="NYQ41" s="293"/>
      <c r="NYR41" s="293"/>
      <c r="NYS41" s="293"/>
      <c r="NYT41" s="293"/>
      <c r="NYU41" s="293"/>
      <c r="NYV41" s="293"/>
      <c r="NYW41" s="293"/>
      <c r="NYX41" s="293"/>
      <c r="NYY41" s="293"/>
      <c r="NYZ41" s="293"/>
      <c r="NZA41" s="293"/>
      <c r="NZB41" s="293"/>
      <c r="NZC41" s="293"/>
      <c r="NZD41" s="293"/>
      <c r="NZE41" s="293"/>
      <c r="NZF41" s="293"/>
      <c r="NZG41" s="293"/>
      <c r="NZH41" s="293"/>
      <c r="NZI41" s="293"/>
      <c r="NZJ41" s="293"/>
      <c r="NZK41" s="293"/>
      <c r="NZL41" s="293"/>
      <c r="NZM41" s="293"/>
      <c r="NZN41" s="293"/>
      <c r="NZO41" s="293"/>
      <c r="NZP41" s="293"/>
      <c r="NZQ41" s="293"/>
      <c r="NZR41" s="293"/>
      <c r="NZS41" s="293"/>
      <c r="NZT41" s="293"/>
      <c r="NZU41" s="293"/>
      <c r="NZV41" s="293"/>
      <c r="NZW41" s="293"/>
      <c r="NZX41" s="293"/>
      <c r="NZY41" s="293"/>
      <c r="NZZ41" s="293"/>
      <c r="OAA41" s="293"/>
      <c r="OAB41" s="293"/>
      <c r="OAC41" s="293"/>
      <c r="OAD41" s="293"/>
      <c r="OAE41" s="293"/>
      <c r="OAF41" s="293"/>
      <c r="OAG41" s="293"/>
      <c r="OAH41" s="293"/>
      <c r="OAI41" s="293"/>
      <c r="OAJ41" s="293"/>
      <c r="OAK41" s="293"/>
      <c r="OAL41" s="293"/>
      <c r="OAM41" s="293"/>
      <c r="OAN41" s="293"/>
      <c r="OAO41" s="293"/>
      <c r="OAP41" s="293"/>
      <c r="OAQ41" s="293"/>
      <c r="OAR41" s="293"/>
      <c r="OAS41" s="293"/>
      <c r="OAT41" s="293"/>
      <c r="OAU41" s="293"/>
      <c r="OAV41" s="293"/>
      <c r="OAW41" s="293"/>
      <c r="OAX41" s="293"/>
      <c r="OAY41" s="293"/>
      <c r="OAZ41" s="293"/>
      <c r="OBA41" s="293"/>
      <c r="OBB41" s="293"/>
      <c r="OBC41" s="293"/>
      <c r="OBD41" s="293"/>
      <c r="OBE41" s="293"/>
      <c r="OBF41" s="293"/>
      <c r="OBG41" s="293"/>
      <c r="OBH41" s="293"/>
      <c r="OBI41" s="293"/>
      <c r="OBJ41" s="293"/>
      <c r="OBK41" s="293"/>
      <c r="OBL41" s="293"/>
      <c r="OBM41" s="293"/>
      <c r="OBN41" s="293"/>
      <c r="OBO41" s="293"/>
      <c r="OBP41" s="293"/>
      <c r="OBQ41" s="293"/>
      <c r="OBR41" s="293"/>
      <c r="OBS41" s="293"/>
      <c r="OBT41" s="293"/>
      <c r="OBU41" s="293"/>
      <c r="OBV41" s="293"/>
      <c r="OBW41" s="293"/>
      <c r="OBX41" s="293"/>
      <c r="OBY41" s="293"/>
      <c r="OBZ41" s="293"/>
      <c r="OCA41" s="293"/>
      <c r="OCB41" s="293"/>
      <c r="OCC41" s="293"/>
      <c r="OCD41" s="293"/>
      <c r="OCE41" s="293"/>
      <c r="OCF41" s="293"/>
      <c r="OCG41" s="293"/>
      <c r="OCH41" s="293"/>
      <c r="OCI41" s="293"/>
      <c r="OCJ41" s="293"/>
      <c r="OCK41" s="293"/>
      <c r="OCL41" s="293"/>
      <c r="OCM41" s="293"/>
      <c r="OCN41" s="293"/>
      <c r="OCO41" s="293"/>
      <c r="OCP41" s="293"/>
      <c r="OCQ41" s="293"/>
      <c r="OCR41" s="293"/>
      <c r="OCS41" s="293"/>
      <c r="OCT41" s="293"/>
      <c r="OCU41" s="293"/>
      <c r="OCV41" s="293"/>
      <c r="OCW41" s="293"/>
      <c r="OCX41" s="293"/>
      <c r="OCY41" s="293"/>
      <c r="OCZ41" s="293"/>
      <c r="ODA41" s="293"/>
      <c r="ODB41" s="293"/>
      <c r="ODC41" s="293"/>
      <c r="ODD41" s="293"/>
      <c r="ODE41" s="293"/>
      <c r="ODF41" s="293"/>
      <c r="ODG41" s="293"/>
      <c r="ODH41" s="293"/>
      <c r="ODI41" s="293"/>
      <c r="ODJ41" s="293"/>
      <c r="ODK41" s="293"/>
      <c r="ODL41" s="293"/>
      <c r="ODM41" s="293"/>
      <c r="ODN41" s="293"/>
      <c r="ODO41" s="293"/>
      <c r="ODP41" s="293"/>
      <c r="ODQ41" s="293"/>
      <c r="ODR41" s="293"/>
      <c r="ODS41" s="293"/>
      <c r="ODT41" s="293"/>
      <c r="ODU41" s="293"/>
      <c r="ODV41" s="293"/>
      <c r="ODW41" s="293"/>
      <c r="ODX41" s="293"/>
      <c r="ODY41" s="293"/>
      <c r="ODZ41" s="293"/>
      <c r="OEA41" s="293"/>
      <c r="OEB41" s="293"/>
      <c r="OEC41" s="293"/>
      <c r="OED41" s="293"/>
      <c r="OEE41" s="293"/>
      <c r="OEF41" s="293"/>
      <c r="OEG41" s="293"/>
      <c r="OEH41" s="293"/>
      <c r="OEI41" s="293"/>
      <c r="OEJ41" s="293"/>
      <c r="OEK41" s="293"/>
      <c r="OEL41" s="293"/>
      <c r="OEM41" s="293"/>
      <c r="OEN41" s="293"/>
      <c r="OEO41" s="293"/>
      <c r="OEP41" s="293"/>
      <c r="OEQ41" s="293"/>
      <c r="OER41" s="293"/>
      <c r="OES41" s="293"/>
      <c r="OET41" s="293"/>
      <c r="OEU41" s="293"/>
      <c r="OEV41" s="293"/>
      <c r="OEW41" s="293"/>
      <c r="OEX41" s="293"/>
      <c r="OEY41" s="293"/>
      <c r="OEZ41" s="293"/>
      <c r="OFA41" s="293"/>
      <c r="OFB41" s="293"/>
      <c r="OFC41" s="293"/>
      <c r="OFD41" s="293"/>
      <c r="OFE41" s="293"/>
      <c r="OFF41" s="293"/>
      <c r="OFG41" s="293"/>
      <c r="OFH41" s="293"/>
      <c r="OFI41" s="293"/>
      <c r="OFJ41" s="293"/>
      <c r="OFK41" s="293"/>
      <c r="OFL41" s="293"/>
      <c r="OFM41" s="293"/>
      <c r="OFN41" s="293"/>
      <c r="OFO41" s="293"/>
      <c r="OFP41" s="293"/>
      <c r="OFQ41" s="293"/>
      <c r="OFR41" s="293"/>
      <c r="OFS41" s="293"/>
      <c r="OFT41" s="293"/>
      <c r="OFU41" s="293"/>
      <c r="OFV41" s="293"/>
      <c r="OFW41" s="293"/>
      <c r="OFX41" s="293"/>
      <c r="OFY41" s="293"/>
      <c r="OFZ41" s="293"/>
      <c r="OGA41" s="293"/>
      <c r="OGB41" s="293"/>
      <c r="OGC41" s="293"/>
      <c r="OGD41" s="293"/>
      <c r="OGE41" s="293"/>
      <c r="OGF41" s="293"/>
      <c r="OGG41" s="293"/>
      <c r="OGH41" s="293"/>
      <c r="OGI41" s="293"/>
      <c r="OGJ41" s="293"/>
      <c r="OGK41" s="293"/>
      <c r="OGL41" s="293"/>
      <c r="OGM41" s="293"/>
      <c r="OGN41" s="293"/>
      <c r="OGO41" s="293"/>
      <c r="OGP41" s="293"/>
      <c r="OGQ41" s="293"/>
      <c r="OGR41" s="293"/>
      <c r="OGS41" s="293"/>
      <c r="OGT41" s="293"/>
      <c r="OGU41" s="293"/>
      <c r="OGV41" s="293"/>
      <c r="OGW41" s="293"/>
      <c r="OGX41" s="293"/>
      <c r="OGY41" s="293"/>
      <c r="OGZ41" s="293"/>
      <c r="OHA41" s="293"/>
      <c r="OHB41" s="293"/>
      <c r="OHC41" s="293"/>
      <c r="OHD41" s="293"/>
      <c r="OHE41" s="293"/>
      <c r="OHF41" s="293"/>
      <c r="OHG41" s="293"/>
      <c r="OHH41" s="293"/>
      <c r="OHI41" s="293"/>
      <c r="OHJ41" s="293"/>
      <c r="OHK41" s="293"/>
      <c r="OHL41" s="293"/>
      <c r="OHM41" s="293"/>
      <c r="OHN41" s="293"/>
      <c r="OHO41" s="293"/>
      <c r="OHP41" s="293"/>
      <c r="OHQ41" s="293"/>
      <c r="OHR41" s="293"/>
      <c r="OHS41" s="293"/>
      <c r="OHT41" s="293"/>
      <c r="OHU41" s="293"/>
      <c r="OHV41" s="293"/>
      <c r="OHW41" s="293"/>
      <c r="OHX41" s="293"/>
      <c r="OHY41" s="293"/>
      <c r="OHZ41" s="293"/>
      <c r="OIA41" s="293"/>
      <c r="OIB41" s="293"/>
      <c r="OIC41" s="293"/>
      <c r="OID41" s="293"/>
      <c r="OIE41" s="293"/>
      <c r="OIF41" s="293"/>
      <c r="OIG41" s="293"/>
      <c r="OIH41" s="293"/>
      <c r="OII41" s="293"/>
      <c r="OIJ41" s="293"/>
      <c r="OIK41" s="293"/>
      <c r="OIL41" s="293"/>
      <c r="OIM41" s="293"/>
      <c r="OIN41" s="293"/>
      <c r="OIO41" s="293"/>
      <c r="OIP41" s="293"/>
      <c r="OIQ41" s="293"/>
      <c r="OIR41" s="293"/>
      <c r="OIS41" s="293"/>
      <c r="OIT41" s="293"/>
      <c r="OIU41" s="293"/>
      <c r="OIV41" s="293"/>
      <c r="OIW41" s="293"/>
      <c r="OIX41" s="293"/>
      <c r="OIY41" s="293"/>
      <c r="OIZ41" s="293"/>
      <c r="OJA41" s="293"/>
      <c r="OJB41" s="293"/>
      <c r="OJC41" s="293"/>
      <c r="OJD41" s="293"/>
      <c r="OJE41" s="293"/>
      <c r="OJF41" s="293"/>
      <c r="OJG41" s="293"/>
      <c r="OJH41" s="293"/>
      <c r="OJI41" s="293"/>
      <c r="OJJ41" s="293"/>
      <c r="OJK41" s="293"/>
      <c r="OJL41" s="293"/>
      <c r="OJM41" s="293"/>
      <c r="OJN41" s="293"/>
      <c r="OJO41" s="293"/>
      <c r="OJP41" s="293"/>
      <c r="OJQ41" s="293"/>
      <c r="OJR41" s="293"/>
      <c r="OJS41" s="293"/>
      <c r="OJT41" s="293"/>
      <c r="OJU41" s="293"/>
      <c r="OJV41" s="293"/>
      <c r="OJW41" s="293"/>
      <c r="OJX41" s="293"/>
      <c r="OJY41" s="293"/>
      <c r="OJZ41" s="293"/>
      <c r="OKA41" s="293"/>
      <c r="OKB41" s="293"/>
      <c r="OKC41" s="293"/>
      <c r="OKD41" s="293"/>
      <c r="OKE41" s="293"/>
      <c r="OKF41" s="293"/>
      <c r="OKG41" s="293"/>
      <c r="OKH41" s="293"/>
      <c r="OKI41" s="293"/>
      <c r="OKJ41" s="293"/>
      <c r="OKK41" s="293"/>
      <c r="OKL41" s="293"/>
      <c r="OKM41" s="293"/>
      <c r="OKN41" s="293"/>
      <c r="OKO41" s="293"/>
      <c r="OKP41" s="293"/>
      <c r="OKQ41" s="293"/>
      <c r="OKR41" s="293"/>
      <c r="OKS41" s="293"/>
      <c r="OKT41" s="293"/>
      <c r="OKU41" s="293"/>
      <c r="OKV41" s="293"/>
      <c r="OKW41" s="293"/>
      <c r="OKX41" s="293"/>
      <c r="OKY41" s="293"/>
      <c r="OKZ41" s="293"/>
      <c r="OLA41" s="293"/>
      <c r="OLB41" s="293"/>
      <c r="OLC41" s="293"/>
      <c r="OLD41" s="293"/>
      <c r="OLE41" s="293"/>
      <c r="OLF41" s="293"/>
      <c r="OLG41" s="293"/>
      <c r="OLH41" s="293"/>
      <c r="OLI41" s="293"/>
      <c r="OLJ41" s="293"/>
      <c r="OLK41" s="293"/>
      <c r="OLL41" s="293"/>
      <c r="OLM41" s="293"/>
      <c r="OLN41" s="293"/>
      <c r="OLO41" s="293"/>
      <c r="OLP41" s="293"/>
      <c r="OLQ41" s="293"/>
      <c r="OLR41" s="293"/>
      <c r="OLS41" s="293"/>
      <c r="OLT41" s="293"/>
      <c r="OLU41" s="293"/>
      <c r="OLV41" s="293"/>
      <c r="OLW41" s="293"/>
      <c r="OLX41" s="293"/>
      <c r="OLY41" s="293"/>
      <c r="OLZ41" s="293"/>
      <c r="OMA41" s="293"/>
      <c r="OMB41" s="293"/>
      <c r="OMC41" s="293"/>
      <c r="OMD41" s="293"/>
      <c r="OME41" s="293"/>
      <c r="OMF41" s="293"/>
      <c r="OMG41" s="293"/>
      <c r="OMH41" s="293"/>
      <c r="OMI41" s="293"/>
      <c r="OMJ41" s="293"/>
      <c r="OMK41" s="293"/>
      <c r="OML41" s="293"/>
      <c r="OMM41" s="293"/>
      <c r="OMN41" s="293"/>
      <c r="OMO41" s="293"/>
      <c r="OMP41" s="293"/>
      <c r="OMQ41" s="293"/>
      <c r="OMR41" s="293"/>
      <c r="OMS41" s="293"/>
      <c r="OMT41" s="293"/>
      <c r="OMU41" s="293"/>
      <c r="OMV41" s="293"/>
      <c r="OMW41" s="293"/>
      <c r="OMX41" s="293"/>
      <c r="OMY41" s="293"/>
      <c r="OMZ41" s="293"/>
      <c r="ONA41" s="293"/>
      <c r="ONB41" s="293"/>
      <c r="ONC41" s="293"/>
      <c r="OND41" s="293"/>
      <c r="ONE41" s="293"/>
      <c r="ONF41" s="293"/>
      <c r="ONG41" s="293"/>
      <c r="ONH41" s="293"/>
      <c r="ONI41" s="293"/>
      <c r="ONJ41" s="293"/>
      <c r="ONK41" s="293"/>
      <c r="ONL41" s="293"/>
      <c r="ONM41" s="293"/>
      <c r="ONN41" s="293"/>
      <c r="ONO41" s="293"/>
      <c r="ONP41" s="293"/>
      <c r="ONQ41" s="293"/>
      <c r="ONR41" s="293"/>
      <c r="ONS41" s="293"/>
      <c r="ONT41" s="293"/>
      <c r="ONU41" s="293"/>
      <c r="ONV41" s="293"/>
      <c r="ONW41" s="293"/>
      <c r="ONX41" s="293"/>
      <c r="ONY41" s="293"/>
      <c r="ONZ41" s="293"/>
      <c r="OOA41" s="293"/>
      <c r="OOB41" s="293"/>
      <c r="OOC41" s="293"/>
      <c r="OOD41" s="293"/>
      <c r="OOE41" s="293"/>
      <c r="OOF41" s="293"/>
      <c r="OOG41" s="293"/>
      <c r="OOH41" s="293"/>
      <c r="OOI41" s="293"/>
      <c r="OOJ41" s="293"/>
      <c r="OOK41" s="293"/>
      <c r="OOL41" s="293"/>
      <c r="OOM41" s="293"/>
      <c r="OON41" s="293"/>
      <c r="OOO41" s="293"/>
      <c r="OOP41" s="293"/>
      <c r="OOQ41" s="293"/>
      <c r="OOR41" s="293"/>
      <c r="OOS41" s="293"/>
      <c r="OOT41" s="293"/>
      <c r="OOU41" s="293"/>
      <c r="OOV41" s="293"/>
      <c r="OOW41" s="293"/>
      <c r="OOX41" s="293"/>
      <c r="OOY41" s="293"/>
      <c r="OOZ41" s="293"/>
      <c r="OPA41" s="293"/>
      <c r="OPB41" s="293"/>
      <c r="OPC41" s="293"/>
      <c r="OPD41" s="293"/>
      <c r="OPE41" s="293"/>
      <c r="OPF41" s="293"/>
      <c r="OPG41" s="293"/>
      <c r="OPH41" s="293"/>
      <c r="OPI41" s="293"/>
      <c r="OPJ41" s="293"/>
      <c r="OPK41" s="293"/>
      <c r="OPL41" s="293"/>
      <c r="OPM41" s="293"/>
      <c r="OPN41" s="293"/>
      <c r="OPO41" s="293"/>
      <c r="OPP41" s="293"/>
      <c r="OPQ41" s="293"/>
      <c r="OPR41" s="293"/>
      <c r="OPS41" s="293"/>
      <c r="OPT41" s="293"/>
      <c r="OPU41" s="293"/>
      <c r="OPV41" s="293"/>
      <c r="OPW41" s="293"/>
      <c r="OPX41" s="293"/>
      <c r="OPY41" s="293"/>
      <c r="OPZ41" s="293"/>
      <c r="OQA41" s="293"/>
      <c r="OQB41" s="293"/>
      <c r="OQC41" s="293"/>
      <c r="OQD41" s="293"/>
      <c r="OQE41" s="293"/>
      <c r="OQF41" s="293"/>
      <c r="OQG41" s="293"/>
      <c r="OQH41" s="293"/>
      <c r="OQI41" s="293"/>
      <c r="OQJ41" s="293"/>
      <c r="OQK41" s="293"/>
      <c r="OQL41" s="293"/>
      <c r="OQM41" s="293"/>
      <c r="OQN41" s="293"/>
      <c r="OQO41" s="293"/>
      <c r="OQP41" s="293"/>
      <c r="OQQ41" s="293"/>
      <c r="OQR41" s="293"/>
      <c r="OQS41" s="293"/>
      <c r="OQT41" s="293"/>
      <c r="OQU41" s="293"/>
      <c r="OQV41" s="293"/>
      <c r="OQW41" s="293"/>
      <c r="OQX41" s="293"/>
      <c r="OQY41" s="293"/>
      <c r="OQZ41" s="293"/>
      <c r="ORA41" s="293"/>
      <c r="ORB41" s="293"/>
      <c r="ORC41" s="293"/>
      <c r="ORD41" s="293"/>
      <c r="ORE41" s="293"/>
      <c r="ORF41" s="293"/>
      <c r="ORG41" s="293"/>
      <c r="ORH41" s="293"/>
      <c r="ORI41" s="293"/>
      <c r="ORJ41" s="293"/>
      <c r="ORK41" s="293"/>
      <c r="ORL41" s="293"/>
      <c r="ORM41" s="293"/>
      <c r="ORN41" s="293"/>
      <c r="ORO41" s="293"/>
      <c r="ORP41" s="293"/>
      <c r="ORQ41" s="293"/>
      <c r="ORR41" s="293"/>
      <c r="ORS41" s="293"/>
      <c r="ORT41" s="293"/>
      <c r="ORU41" s="293"/>
      <c r="ORV41" s="293"/>
      <c r="ORW41" s="293"/>
      <c r="ORX41" s="293"/>
      <c r="ORY41" s="293"/>
      <c r="ORZ41" s="293"/>
      <c r="OSA41" s="293"/>
      <c r="OSB41" s="293"/>
      <c r="OSC41" s="293"/>
      <c r="OSD41" s="293"/>
      <c r="OSE41" s="293"/>
      <c r="OSF41" s="293"/>
      <c r="OSG41" s="293"/>
      <c r="OSH41" s="293"/>
      <c r="OSI41" s="293"/>
      <c r="OSJ41" s="293"/>
      <c r="OSK41" s="293"/>
      <c r="OSL41" s="293"/>
      <c r="OSM41" s="293"/>
      <c r="OSN41" s="293"/>
      <c r="OSO41" s="293"/>
      <c r="OSP41" s="293"/>
      <c r="OSQ41" s="293"/>
      <c r="OSR41" s="293"/>
      <c r="OSS41" s="293"/>
      <c r="OST41" s="293"/>
      <c r="OSU41" s="293"/>
      <c r="OSV41" s="293"/>
      <c r="OSW41" s="293"/>
      <c r="OSX41" s="293"/>
      <c r="OSY41" s="293"/>
      <c r="OSZ41" s="293"/>
      <c r="OTA41" s="293"/>
      <c r="OTB41" s="293"/>
      <c r="OTC41" s="293"/>
      <c r="OTD41" s="293"/>
      <c r="OTE41" s="293"/>
      <c r="OTF41" s="293"/>
      <c r="OTG41" s="293"/>
      <c r="OTH41" s="293"/>
      <c r="OTI41" s="293"/>
      <c r="OTJ41" s="293"/>
      <c r="OTK41" s="293"/>
      <c r="OTL41" s="293"/>
      <c r="OTM41" s="293"/>
      <c r="OTN41" s="293"/>
      <c r="OTO41" s="293"/>
      <c r="OTP41" s="293"/>
      <c r="OTQ41" s="293"/>
      <c r="OTR41" s="293"/>
      <c r="OTS41" s="293"/>
      <c r="OTT41" s="293"/>
      <c r="OTU41" s="293"/>
      <c r="OTV41" s="293"/>
      <c r="OTW41" s="293"/>
      <c r="OTX41" s="293"/>
      <c r="OTY41" s="293"/>
      <c r="OTZ41" s="293"/>
      <c r="OUA41" s="293"/>
      <c r="OUB41" s="293"/>
      <c r="OUC41" s="293"/>
      <c r="OUD41" s="293"/>
      <c r="OUE41" s="293"/>
      <c r="OUF41" s="293"/>
      <c r="OUG41" s="293"/>
      <c r="OUH41" s="293"/>
      <c r="OUI41" s="293"/>
      <c r="OUJ41" s="293"/>
      <c r="OUK41" s="293"/>
      <c r="OUL41" s="293"/>
      <c r="OUM41" s="293"/>
      <c r="OUN41" s="293"/>
      <c r="OUO41" s="293"/>
      <c r="OUP41" s="293"/>
      <c r="OUQ41" s="293"/>
      <c r="OUR41" s="293"/>
      <c r="OUS41" s="293"/>
      <c r="OUT41" s="293"/>
      <c r="OUU41" s="293"/>
      <c r="OUV41" s="293"/>
      <c r="OUW41" s="293"/>
      <c r="OUX41" s="293"/>
      <c r="OUY41" s="293"/>
      <c r="OUZ41" s="293"/>
      <c r="OVA41" s="293"/>
      <c r="OVB41" s="293"/>
      <c r="OVC41" s="293"/>
      <c r="OVD41" s="293"/>
      <c r="OVE41" s="293"/>
      <c r="OVF41" s="293"/>
      <c r="OVG41" s="293"/>
      <c r="OVH41" s="293"/>
      <c r="OVI41" s="293"/>
      <c r="OVJ41" s="293"/>
      <c r="OVK41" s="293"/>
      <c r="OVL41" s="293"/>
      <c r="OVM41" s="293"/>
      <c r="OVN41" s="293"/>
      <c r="OVO41" s="293"/>
      <c r="OVP41" s="293"/>
      <c r="OVQ41" s="293"/>
      <c r="OVR41" s="293"/>
      <c r="OVS41" s="293"/>
      <c r="OVT41" s="293"/>
      <c r="OVU41" s="293"/>
      <c r="OVV41" s="293"/>
      <c r="OVW41" s="293"/>
      <c r="OVX41" s="293"/>
      <c r="OVY41" s="293"/>
      <c r="OVZ41" s="293"/>
      <c r="OWA41" s="293"/>
      <c r="OWB41" s="293"/>
      <c r="OWC41" s="293"/>
      <c r="OWD41" s="293"/>
      <c r="OWE41" s="293"/>
      <c r="OWF41" s="293"/>
      <c r="OWG41" s="293"/>
      <c r="OWH41" s="293"/>
      <c r="OWI41" s="293"/>
      <c r="OWJ41" s="293"/>
      <c r="OWK41" s="293"/>
      <c r="OWL41" s="293"/>
      <c r="OWM41" s="293"/>
      <c r="OWN41" s="293"/>
      <c r="OWO41" s="293"/>
      <c r="OWP41" s="293"/>
      <c r="OWQ41" s="293"/>
      <c r="OWR41" s="293"/>
      <c r="OWS41" s="293"/>
      <c r="OWT41" s="293"/>
      <c r="OWU41" s="293"/>
      <c r="OWV41" s="293"/>
      <c r="OWW41" s="293"/>
      <c r="OWX41" s="293"/>
      <c r="OWY41" s="293"/>
      <c r="OWZ41" s="293"/>
      <c r="OXA41" s="293"/>
      <c r="OXB41" s="293"/>
      <c r="OXC41" s="293"/>
      <c r="OXD41" s="293"/>
      <c r="OXE41" s="293"/>
      <c r="OXF41" s="293"/>
      <c r="OXG41" s="293"/>
      <c r="OXH41" s="293"/>
      <c r="OXI41" s="293"/>
      <c r="OXJ41" s="293"/>
      <c r="OXK41" s="293"/>
      <c r="OXL41" s="293"/>
      <c r="OXM41" s="293"/>
      <c r="OXN41" s="293"/>
      <c r="OXO41" s="293"/>
      <c r="OXP41" s="293"/>
      <c r="OXQ41" s="293"/>
      <c r="OXR41" s="293"/>
      <c r="OXS41" s="293"/>
      <c r="OXT41" s="293"/>
      <c r="OXU41" s="293"/>
      <c r="OXV41" s="293"/>
      <c r="OXW41" s="293"/>
      <c r="OXX41" s="293"/>
      <c r="OXY41" s="293"/>
      <c r="OXZ41" s="293"/>
      <c r="OYA41" s="293"/>
      <c r="OYB41" s="293"/>
      <c r="OYC41" s="293"/>
      <c r="OYD41" s="293"/>
      <c r="OYE41" s="293"/>
      <c r="OYF41" s="293"/>
      <c r="OYG41" s="293"/>
      <c r="OYH41" s="293"/>
      <c r="OYI41" s="293"/>
      <c r="OYJ41" s="293"/>
      <c r="OYK41" s="293"/>
      <c r="OYL41" s="293"/>
      <c r="OYM41" s="293"/>
      <c r="OYN41" s="293"/>
      <c r="OYO41" s="293"/>
      <c r="OYP41" s="293"/>
      <c r="OYQ41" s="293"/>
      <c r="OYR41" s="293"/>
      <c r="OYS41" s="293"/>
      <c r="OYT41" s="293"/>
      <c r="OYU41" s="293"/>
      <c r="OYV41" s="293"/>
      <c r="OYW41" s="293"/>
      <c r="OYX41" s="293"/>
      <c r="OYY41" s="293"/>
      <c r="OYZ41" s="293"/>
      <c r="OZA41" s="293"/>
      <c r="OZB41" s="293"/>
      <c r="OZC41" s="293"/>
      <c r="OZD41" s="293"/>
      <c r="OZE41" s="293"/>
      <c r="OZF41" s="293"/>
      <c r="OZG41" s="293"/>
      <c r="OZH41" s="293"/>
      <c r="OZI41" s="293"/>
      <c r="OZJ41" s="293"/>
      <c r="OZK41" s="293"/>
      <c r="OZL41" s="293"/>
      <c r="OZM41" s="293"/>
      <c r="OZN41" s="293"/>
      <c r="OZO41" s="293"/>
      <c r="OZP41" s="293"/>
      <c r="OZQ41" s="293"/>
      <c r="OZR41" s="293"/>
      <c r="OZS41" s="293"/>
      <c r="OZT41" s="293"/>
      <c r="OZU41" s="293"/>
      <c r="OZV41" s="293"/>
      <c r="OZW41" s="293"/>
      <c r="OZX41" s="293"/>
      <c r="OZY41" s="293"/>
      <c r="OZZ41" s="293"/>
      <c r="PAA41" s="293"/>
      <c r="PAB41" s="293"/>
      <c r="PAC41" s="293"/>
      <c r="PAD41" s="293"/>
      <c r="PAE41" s="293"/>
      <c r="PAF41" s="293"/>
      <c r="PAG41" s="293"/>
      <c r="PAH41" s="293"/>
      <c r="PAI41" s="293"/>
      <c r="PAJ41" s="293"/>
      <c r="PAK41" s="293"/>
      <c r="PAL41" s="293"/>
      <c r="PAM41" s="293"/>
      <c r="PAN41" s="293"/>
      <c r="PAO41" s="293"/>
      <c r="PAP41" s="293"/>
      <c r="PAQ41" s="293"/>
      <c r="PAR41" s="293"/>
      <c r="PAS41" s="293"/>
      <c r="PAT41" s="293"/>
      <c r="PAU41" s="293"/>
      <c r="PAV41" s="293"/>
      <c r="PAW41" s="293"/>
      <c r="PAX41" s="293"/>
      <c r="PAY41" s="293"/>
      <c r="PAZ41" s="293"/>
      <c r="PBA41" s="293"/>
      <c r="PBB41" s="293"/>
      <c r="PBC41" s="293"/>
      <c r="PBD41" s="293"/>
      <c r="PBE41" s="293"/>
      <c r="PBF41" s="293"/>
      <c r="PBG41" s="293"/>
      <c r="PBH41" s="293"/>
      <c r="PBI41" s="293"/>
      <c r="PBJ41" s="293"/>
      <c r="PBK41" s="293"/>
      <c r="PBL41" s="293"/>
      <c r="PBM41" s="293"/>
      <c r="PBN41" s="293"/>
      <c r="PBO41" s="293"/>
      <c r="PBP41" s="293"/>
      <c r="PBQ41" s="293"/>
      <c r="PBR41" s="293"/>
      <c r="PBS41" s="293"/>
      <c r="PBT41" s="293"/>
      <c r="PBU41" s="293"/>
      <c r="PBV41" s="293"/>
      <c r="PBW41" s="293"/>
      <c r="PBX41" s="293"/>
      <c r="PBY41" s="293"/>
      <c r="PBZ41" s="293"/>
      <c r="PCA41" s="293"/>
      <c r="PCB41" s="293"/>
      <c r="PCC41" s="293"/>
      <c r="PCD41" s="293"/>
      <c r="PCE41" s="293"/>
      <c r="PCF41" s="293"/>
      <c r="PCG41" s="293"/>
      <c r="PCH41" s="293"/>
      <c r="PCI41" s="293"/>
      <c r="PCJ41" s="293"/>
      <c r="PCK41" s="293"/>
      <c r="PCL41" s="293"/>
      <c r="PCM41" s="293"/>
      <c r="PCN41" s="293"/>
      <c r="PCO41" s="293"/>
      <c r="PCP41" s="293"/>
      <c r="PCQ41" s="293"/>
      <c r="PCR41" s="293"/>
      <c r="PCS41" s="293"/>
      <c r="PCT41" s="293"/>
      <c r="PCU41" s="293"/>
      <c r="PCV41" s="293"/>
      <c r="PCW41" s="293"/>
      <c r="PCX41" s="293"/>
      <c r="PCY41" s="293"/>
      <c r="PCZ41" s="293"/>
      <c r="PDA41" s="293"/>
      <c r="PDB41" s="293"/>
      <c r="PDC41" s="293"/>
      <c r="PDD41" s="293"/>
      <c r="PDE41" s="293"/>
      <c r="PDF41" s="293"/>
      <c r="PDG41" s="293"/>
      <c r="PDH41" s="293"/>
      <c r="PDI41" s="293"/>
      <c r="PDJ41" s="293"/>
      <c r="PDK41" s="293"/>
      <c r="PDL41" s="293"/>
      <c r="PDM41" s="293"/>
      <c r="PDN41" s="293"/>
      <c r="PDO41" s="293"/>
      <c r="PDP41" s="293"/>
      <c r="PDQ41" s="293"/>
      <c r="PDR41" s="293"/>
      <c r="PDS41" s="293"/>
      <c r="PDT41" s="293"/>
      <c r="PDU41" s="293"/>
      <c r="PDV41" s="293"/>
      <c r="PDW41" s="293"/>
      <c r="PDX41" s="293"/>
      <c r="PDY41" s="293"/>
      <c r="PDZ41" s="293"/>
      <c r="PEA41" s="293"/>
      <c r="PEB41" s="293"/>
      <c r="PEC41" s="293"/>
      <c r="PED41" s="293"/>
      <c r="PEE41" s="293"/>
      <c r="PEF41" s="293"/>
      <c r="PEG41" s="293"/>
      <c r="PEH41" s="293"/>
      <c r="PEI41" s="293"/>
      <c r="PEJ41" s="293"/>
      <c r="PEK41" s="293"/>
      <c r="PEL41" s="293"/>
      <c r="PEM41" s="293"/>
      <c r="PEN41" s="293"/>
      <c r="PEO41" s="293"/>
      <c r="PEP41" s="293"/>
      <c r="PEQ41" s="293"/>
      <c r="PER41" s="293"/>
      <c r="PES41" s="293"/>
      <c r="PET41" s="293"/>
      <c r="PEU41" s="293"/>
      <c r="PEV41" s="293"/>
      <c r="PEW41" s="293"/>
      <c r="PEX41" s="293"/>
      <c r="PEY41" s="293"/>
      <c r="PEZ41" s="293"/>
      <c r="PFA41" s="293"/>
      <c r="PFB41" s="293"/>
      <c r="PFC41" s="293"/>
      <c r="PFD41" s="293"/>
      <c r="PFE41" s="293"/>
      <c r="PFF41" s="293"/>
      <c r="PFG41" s="293"/>
      <c r="PFH41" s="293"/>
      <c r="PFI41" s="293"/>
      <c r="PFJ41" s="293"/>
      <c r="PFK41" s="293"/>
      <c r="PFL41" s="293"/>
      <c r="PFM41" s="293"/>
      <c r="PFN41" s="293"/>
      <c r="PFO41" s="293"/>
      <c r="PFP41" s="293"/>
      <c r="PFQ41" s="293"/>
      <c r="PFR41" s="293"/>
      <c r="PFS41" s="293"/>
      <c r="PFT41" s="293"/>
      <c r="PFU41" s="293"/>
      <c r="PFV41" s="293"/>
      <c r="PFW41" s="293"/>
      <c r="PFX41" s="293"/>
      <c r="PFY41" s="293"/>
      <c r="PFZ41" s="293"/>
      <c r="PGA41" s="293"/>
      <c r="PGB41" s="293"/>
      <c r="PGC41" s="293"/>
      <c r="PGD41" s="293"/>
      <c r="PGE41" s="293"/>
      <c r="PGF41" s="293"/>
      <c r="PGG41" s="293"/>
      <c r="PGH41" s="293"/>
      <c r="PGI41" s="293"/>
      <c r="PGJ41" s="293"/>
      <c r="PGK41" s="293"/>
      <c r="PGL41" s="293"/>
      <c r="PGM41" s="293"/>
      <c r="PGN41" s="293"/>
      <c r="PGO41" s="293"/>
      <c r="PGP41" s="293"/>
      <c r="PGQ41" s="293"/>
      <c r="PGR41" s="293"/>
      <c r="PGS41" s="293"/>
      <c r="PGT41" s="293"/>
      <c r="PGU41" s="293"/>
      <c r="PGV41" s="293"/>
      <c r="PGW41" s="293"/>
      <c r="PGX41" s="293"/>
      <c r="PGY41" s="293"/>
      <c r="PGZ41" s="293"/>
      <c r="PHA41" s="293"/>
      <c r="PHB41" s="293"/>
      <c r="PHC41" s="293"/>
      <c r="PHD41" s="293"/>
      <c r="PHE41" s="293"/>
      <c r="PHF41" s="293"/>
      <c r="PHG41" s="293"/>
      <c r="PHH41" s="293"/>
      <c r="PHI41" s="293"/>
      <c r="PHJ41" s="293"/>
      <c r="PHK41" s="293"/>
      <c r="PHL41" s="293"/>
      <c r="PHM41" s="293"/>
      <c r="PHN41" s="293"/>
      <c r="PHO41" s="293"/>
      <c r="PHP41" s="293"/>
      <c r="PHQ41" s="293"/>
      <c r="PHR41" s="293"/>
      <c r="PHS41" s="293"/>
      <c r="PHT41" s="293"/>
      <c r="PHU41" s="293"/>
      <c r="PHV41" s="293"/>
      <c r="PHW41" s="293"/>
      <c r="PHX41" s="293"/>
      <c r="PHY41" s="293"/>
      <c r="PHZ41" s="293"/>
      <c r="PIA41" s="293"/>
      <c r="PIB41" s="293"/>
      <c r="PIC41" s="293"/>
      <c r="PID41" s="293"/>
      <c r="PIE41" s="293"/>
      <c r="PIF41" s="293"/>
      <c r="PIG41" s="293"/>
      <c r="PIH41" s="293"/>
      <c r="PII41" s="293"/>
      <c r="PIJ41" s="293"/>
      <c r="PIK41" s="293"/>
      <c r="PIL41" s="293"/>
      <c r="PIM41" s="293"/>
      <c r="PIN41" s="293"/>
      <c r="PIO41" s="293"/>
      <c r="PIP41" s="293"/>
      <c r="PIQ41" s="293"/>
      <c r="PIR41" s="293"/>
      <c r="PIS41" s="293"/>
      <c r="PIT41" s="293"/>
      <c r="PIU41" s="293"/>
      <c r="PIV41" s="293"/>
      <c r="PIW41" s="293"/>
      <c r="PIX41" s="293"/>
      <c r="PIY41" s="293"/>
      <c r="PIZ41" s="293"/>
      <c r="PJA41" s="293"/>
      <c r="PJB41" s="293"/>
      <c r="PJC41" s="293"/>
      <c r="PJD41" s="293"/>
      <c r="PJE41" s="293"/>
      <c r="PJF41" s="293"/>
      <c r="PJG41" s="293"/>
      <c r="PJH41" s="293"/>
      <c r="PJI41" s="293"/>
      <c r="PJJ41" s="293"/>
      <c r="PJK41" s="293"/>
      <c r="PJL41" s="293"/>
      <c r="PJM41" s="293"/>
      <c r="PJN41" s="293"/>
      <c r="PJO41" s="293"/>
      <c r="PJP41" s="293"/>
      <c r="PJQ41" s="293"/>
      <c r="PJR41" s="293"/>
      <c r="PJS41" s="293"/>
      <c r="PJT41" s="293"/>
      <c r="PJU41" s="293"/>
      <c r="PJV41" s="293"/>
      <c r="PJW41" s="293"/>
      <c r="PJX41" s="293"/>
      <c r="PJY41" s="293"/>
      <c r="PJZ41" s="293"/>
      <c r="PKA41" s="293"/>
      <c r="PKB41" s="293"/>
      <c r="PKC41" s="293"/>
      <c r="PKD41" s="293"/>
      <c r="PKE41" s="293"/>
      <c r="PKF41" s="293"/>
      <c r="PKG41" s="293"/>
      <c r="PKH41" s="293"/>
      <c r="PKI41" s="293"/>
      <c r="PKJ41" s="293"/>
      <c r="PKK41" s="293"/>
      <c r="PKL41" s="293"/>
      <c r="PKM41" s="293"/>
      <c r="PKN41" s="293"/>
      <c r="PKO41" s="293"/>
      <c r="PKP41" s="293"/>
      <c r="PKQ41" s="293"/>
      <c r="PKR41" s="293"/>
      <c r="PKS41" s="293"/>
      <c r="PKT41" s="293"/>
      <c r="PKU41" s="293"/>
      <c r="PKV41" s="293"/>
      <c r="PKW41" s="293"/>
      <c r="PKX41" s="293"/>
      <c r="PKY41" s="293"/>
      <c r="PKZ41" s="293"/>
      <c r="PLA41" s="293"/>
      <c r="PLB41" s="293"/>
      <c r="PLC41" s="293"/>
      <c r="PLD41" s="293"/>
      <c r="PLE41" s="293"/>
      <c r="PLF41" s="293"/>
      <c r="PLG41" s="293"/>
      <c r="PLH41" s="293"/>
      <c r="PLI41" s="293"/>
      <c r="PLJ41" s="293"/>
      <c r="PLK41" s="293"/>
      <c r="PLL41" s="293"/>
      <c r="PLM41" s="293"/>
      <c r="PLN41" s="293"/>
      <c r="PLO41" s="293"/>
      <c r="PLP41" s="293"/>
      <c r="PLQ41" s="293"/>
      <c r="PLR41" s="293"/>
      <c r="PLS41" s="293"/>
      <c r="PLT41" s="293"/>
      <c r="PLU41" s="293"/>
      <c r="PLV41" s="293"/>
      <c r="PLW41" s="293"/>
      <c r="PLX41" s="293"/>
      <c r="PLY41" s="293"/>
      <c r="PLZ41" s="293"/>
      <c r="PMA41" s="293"/>
      <c r="PMB41" s="293"/>
      <c r="PMC41" s="293"/>
      <c r="PMD41" s="293"/>
      <c r="PME41" s="293"/>
      <c r="PMF41" s="293"/>
      <c r="PMG41" s="293"/>
      <c r="PMH41" s="293"/>
      <c r="PMI41" s="293"/>
      <c r="PMJ41" s="293"/>
      <c r="PMK41" s="293"/>
      <c r="PML41" s="293"/>
      <c r="PMM41" s="293"/>
      <c r="PMN41" s="293"/>
      <c r="PMO41" s="293"/>
      <c r="PMP41" s="293"/>
      <c r="PMQ41" s="293"/>
      <c r="PMR41" s="293"/>
      <c r="PMS41" s="293"/>
      <c r="PMT41" s="293"/>
      <c r="PMU41" s="293"/>
      <c r="PMV41" s="293"/>
      <c r="PMW41" s="293"/>
      <c r="PMX41" s="293"/>
      <c r="PMY41" s="293"/>
      <c r="PMZ41" s="293"/>
      <c r="PNA41" s="293"/>
      <c r="PNB41" s="293"/>
      <c r="PNC41" s="293"/>
      <c r="PND41" s="293"/>
      <c r="PNE41" s="293"/>
      <c r="PNF41" s="293"/>
      <c r="PNG41" s="293"/>
      <c r="PNH41" s="293"/>
      <c r="PNI41" s="293"/>
      <c r="PNJ41" s="293"/>
      <c r="PNK41" s="293"/>
      <c r="PNL41" s="293"/>
      <c r="PNM41" s="293"/>
      <c r="PNN41" s="293"/>
      <c r="PNO41" s="293"/>
      <c r="PNP41" s="293"/>
      <c r="PNQ41" s="293"/>
      <c r="PNR41" s="293"/>
      <c r="PNS41" s="293"/>
      <c r="PNT41" s="293"/>
      <c r="PNU41" s="293"/>
      <c r="PNV41" s="293"/>
      <c r="PNW41" s="293"/>
      <c r="PNX41" s="293"/>
      <c r="PNY41" s="293"/>
      <c r="PNZ41" s="293"/>
      <c r="POA41" s="293"/>
      <c r="POB41" s="293"/>
      <c r="POC41" s="293"/>
      <c r="POD41" s="293"/>
      <c r="POE41" s="293"/>
      <c r="POF41" s="293"/>
      <c r="POG41" s="293"/>
      <c r="POH41" s="293"/>
      <c r="POI41" s="293"/>
      <c r="POJ41" s="293"/>
      <c r="POK41" s="293"/>
      <c r="POL41" s="293"/>
      <c r="POM41" s="293"/>
      <c r="PON41" s="293"/>
      <c r="POO41" s="293"/>
      <c r="POP41" s="293"/>
      <c r="POQ41" s="293"/>
      <c r="POR41" s="293"/>
      <c r="POS41" s="293"/>
      <c r="POT41" s="293"/>
      <c r="POU41" s="293"/>
      <c r="POV41" s="293"/>
      <c r="POW41" s="293"/>
      <c r="POX41" s="293"/>
      <c r="POY41" s="293"/>
      <c r="POZ41" s="293"/>
      <c r="PPA41" s="293"/>
      <c r="PPB41" s="293"/>
      <c r="PPC41" s="293"/>
      <c r="PPD41" s="293"/>
      <c r="PPE41" s="293"/>
      <c r="PPF41" s="293"/>
      <c r="PPG41" s="293"/>
      <c r="PPH41" s="293"/>
      <c r="PPI41" s="293"/>
      <c r="PPJ41" s="293"/>
      <c r="PPK41" s="293"/>
      <c r="PPL41" s="293"/>
      <c r="PPM41" s="293"/>
      <c r="PPN41" s="293"/>
      <c r="PPO41" s="293"/>
      <c r="PPP41" s="293"/>
      <c r="PPQ41" s="293"/>
      <c r="PPR41" s="293"/>
      <c r="PPS41" s="293"/>
      <c r="PPT41" s="293"/>
      <c r="PPU41" s="293"/>
      <c r="PPV41" s="293"/>
      <c r="PPW41" s="293"/>
      <c r="PPX41" s="293"/>
      <c r="PPY41" s="293"/>
      <c r="PPZ41" s="293"/>
      <c r="PQA41" s="293"/>
      <c r="PQB41" s="293"/>
      <c r="PQC41" s="293"/>
      <c r="PQD41" s="293"/>
      <c r="PQE41" s="293"/>
      <c r="PQF41" s="293"/>
      <c r="PQG41" s="293"/>
      <c r="PQH41" s="293"/>
      <c r="PQI41" s="293"/>
      <c r="PQJ41" s="293"/>
      <c r="PQK41" s="293"/>
      <c r="PQL41" s="293"/>
      <c r="PQM41" s="293"/>
      <c r="PQN41" s="293"/>
      <c r="PQO41" s="293"/>
      <c r="PQP41" s="293"/>
      <c r="PQQ41" s="293"/>
      <c r="PQR41" s="293"/>
      <c r="PQS41" s="293"/>
      <c r="PQT41" s="293"/>
      <c r="PQU41" s="293"/>
      <c r="PQV41" s="293"/>
      <c r="PQW41" s="293"/>
      <c r="PQX41" s="293"/>
      <c r="PQY41" s="293"/>
      <c r="PQZ41" s="293"/>
      <c r="PRA41" s="293"/>
      <c r="PRB41" s="293"/>
      <c r="PRC41" s="293"/>
      <c r="PRD41" s="293"/>
      <c r="PRE41" s="293"/>
      <c r="PRF41" s="293"/>
      <c r="PRG41" s="293"/>
      <c r="PRH41" s="293"/>
      <c r="PRI41" s="293"/>
      <c r="PRJ41" s="293"/>
      <c r="PRK41" s="293"/>
      <c r="PRL41" s="293"/>
      <c r="PRM41" s="293"/>
      <c r="PRN41" s="293"/>
      <c r="PRO41" s="293"/>
      <c r="PRP41" s="293"/>
      <c r="PRQ41" s="293"/>
      <c r="PRR41" s="293"/>
      <c r="PRS41" s="293"/>
      <c r="PRT41" s="293"/>
      <c r="PRU41" s="293"/>
      <c r="PRV41" s="293"/>
      <c r="PRW41" s="293"/>
      <c r="PRX41" s="293"/>
      <c r="PRY41" s="293"/>
      <c r="PRZ41" s="293"/>
      <c r="PSA41" s="293"/>
      <c r="PSB41" s="293"/>
      <c r="PSC41" s="293"/>
      <c r="PSD41" s="293"/>
      <c r="PSE41" s="293"/>
      <c r="PSF41" s="293"/>
      <c r="PSG41" s="293"/>
      <c r="PSH41" s="293"/>
      <c r="PSI41" s="293"/>
      <c r="PSJ41" s="293"/>
      <c r="PSK41" s="293"/>
      <c r="PSL41" s="293"/>
      <c r="PSM41" s="293"/>
      <c r="PSN41" s="293"/>
      <c r="PSO41" s="293"/>
      <c r="PSP41" s="293"/>
      <c r="PSQ41" s="293"/>
      <c r="PSR41" s="293"/>
      <c r="PSS41" s="293"/>
      <c r="PST41" s="293"/>
      <c r="PSU41" s="293"/>
      <c r="PSV41" s="293"/>
      <c r="PSW41" s="293"/>
      <c r="PSX41" s="293"/>
      <c r="PSY41" s="293"/>
      <c r="PSZ41" s="293"/>
      <c r="PTA41" s="293"/>
      <c r="PTB41" s="293"/>
      <c r="PTC41" s="293"/>
      <c r="PTD41" s="293"/>
      <c r="PTE41" s="293"/>
      <c r="PTF41" s="293"/>
      <c r="PTG41" s="293"/>
      <c r="PTH41" s="293"/>
      <c r="PTI41" s="293"/>
      <c r="PTJ41" s="293"/>
      <c r="PTK41" s="293"/>
      <c r="PTL41" s="293"/>
      <c r="PTM41" s="293"/>
      <c r="PTN41" s="293"/>
      <c r="PTO41" s="293"/>
      <c r="PTP41" s="293"/>
      <c r="PTQ41" s="293"/>
      <c r="PTR41" s="293"/>
      <c r="PTS41" s="293"/>
      <c r="PTT41" s="293"/>
      <c r="PTU41" s="293"/>
      <c r="PTV41" s="293"/>
      <c r="PTW41" s="293"/>
      <c r="PTX41" s="293"/>
      <c r="PTY41" s="293"/>
      <c r="PTZ41" s="293"/>
      <c r="PUA41" s="293"/>
      <c r="PUB41" s="293"/>
      <c r="PUC41" s="293"/>
      <c r="PUD41" s="293"/>
      <c r="PUE41" s="293"/>
      <c r="PUF41" s="293"/>
      <c r="PUG41" s="293"/>
      <c r="PUH41" s="293"/>
      <c r="PUI41" s="293"/>
      <c r="PUJ41" s="293"/>
      <c r="PUK41" s="293"/>
      <c r="PUL41" s="293"/>
      <c r="PUM41" s="293"/>
      <c r="PUN41" s="293"/>
      <c r="PUO41" s="293"/>
      <c r="PUP41" s="293"/>
      <c r="PUQ41" s="293"/>
      <c r="PUR41" s="293"/>
      <c r="PUS41" s="293"/>
      <c r="PUT41" s="293"/>
      <c r="PUU41" s="293"/>
      <c r="PUV41" s="293"/>
      <c r="PUW41" s="293"/>
      <c r="PUX41" s="293"/>
      <c r="PUY41" s="293"/>
      <c r="PUZ41" s="293"/>
      <c r="PVA41" s="293"/>
      <c r="PVB41" s="293"/>
      <c r="PVC41" s="293"/>
      <c r="PVD41" s="293"/>
      <c r="PVE41" s="293"/>
      <c r="PVF41" s="293"/>
      <c r="PVG41" s="293"/>
      <c r="PVH41" s="293"/>
      <c r="PVI41" s="293"/>
      <c r="PVJ41" s="293"/>
      <c r="PVK41" s="293"/>
      <c r="PVL41" s="293"/>
      <c r="PVM41" s="293"/>
      <c r="PVN41" s="293"/>
      <c r="PVO41" s="293"/>
      <c r="PVP41" s="293"/>
      <c r="PVQ41" s="293"/>
      <c r="PVR41" s="293"/>
      <c r="PVS41" s="293"/>
      <c r="PVT41" s="293"/>
      <c r="PVU41" s="293"/>
      <c r="PVV41" s="293"/>
      <c r="PVW41" s="293"/>
      <c r="PVX41" s="293"/>
      <c r="PVY41" s="293"/>
      <c r="PVZ41" s="293"/>
      <c r="PWA41" s="293"/>
      <c r="PWB41" s="293"/>
      <c r="PWC41" s="293"/>
      <c r="PWD41" s="293"/>
      <c r="PWE41" s="293"/>
      <c r="PWF41" s="293"/>
      <c r="PWG41" s="293"/>
      <c r="PWH41" s="293"/>
      <c r="PWI41" s="293"/>
      <c r="PWJ41" s="293"/>
      <c r="PWK41" s="293"/>
      <c r="PWL41" s="293"/>
      <c r="PWM41" s="293"/>
      <c r="PWN41" s="293"/>
      <c r="PWO41" s="293"/>
      <c r="PWP41" s="293"/>
      <c r="PWQ41" s="293"/>
      <c r="PWR41" s="293"/>
      <c r="PWS41" s="293"/>
      <c r="PWT41" s="293"/>
      <c r="PWU41" s="293"/>
      <c r="PWV41" s="293"/>
      <c r="PWW41" s="293"/>
      <c r="PWX41" s="293"/>
      <c r="PWY41" s="293"/>
      <c r="PWZ41" s="293"/>
      <c r="PXA41" s="293"/>
      <c r="PXB41" s="293"/>
      <c r="PXC41" s="293"/>
      <c r="PXD41" s="293"/>
      <c r="PXE41" s="293"/>
      <c r="PXF41" s="293"/>
      <c r="PXG41" s="293"/>
      <c r="PXH41" s="293"/>
      <c r="PXI41" s="293"/>
      <c r="PXJ41" s="293"/>
      <c r="PXK41" s="293"/>
      <c r="PXL41" s="293"/>
      <c r="PXM41" s="293"/>
      <c r="PXN41" s="293"/>
      <c r="PXO41" s="293"/>
      <c r="PXP41" s="293"/>
      <c r="PXQ41" s="293"/>
      <c r="PXR41" s="293"/>
      <c r="PXS41" s="293"/>
      <c r="PXT41" s="293"/>
      <c r="PXU41" s="293"/>
      <c r="PXV41" s="293"/>
      <c r="PXW41" s="293"/>
      <c r="PXX41" s="293"/>
      <c r="PXY41" s="293"/>
      <c r="PXZ41" s="293"/>
      <c r="PYA41" s="293"/>
      <c r="PYB41" s="293"/>
      <c r="PYC41" s="293"/>
      <c r="PYD41" s="293"/>
      <c r="PYE41" s="293"/>
      <c r="PYF41" s="293"/>
      <c r="PYG41" s="293"/>
      <c r="PYH41" s="293"/>
      <c r="PYI41" s="293"/>
      <c r="PYJ41" s="293"/>
      <c r="PYK41" s="293"/>
      <c r="PYL41" s="293"/>
      <c r="PYM41" s="293"/>
      <c r="PYN41" s="293"/>
      <c r="PYO41" s="293"/>
      <c r="PYP41" s="293"/>
      <c r="PYQ41" s="293"/>
      <c r="PYR41" s="293"/>
      <c r="PYS41" s="293"/>
      <c r="PYT41" s="293"/>
      <c r="PYU41" s="293"/>
      <c r="PYV41" s="293"/>
      <c r="PYW41" s="293"/>
      <c r="PYX41" s="293"/>
      <c r="PYY41" s="293"/>
      <c r="PYZ41" s="293"/>
      <c r="PZA41" s="293"/>
      <c r="PZB41" s="293"/>
      <c r="PZC41" s="293"/>
      <c r="PZD41" s="293"/>
      <c r="PZE41" s="293"/>
      <c r="PZF41" s="293"/>
      <c r="PZG41" s="293"/>
      <c r="PZH41" s="293"/>
      <c r="PZI41" s="293"/>
      <c r="PZJ41" s="293"/>
      <c r="PZK41" s="293"/>
      <c r="PZL41" s="293"/>
      <c r="PZM41" s="293"/>
      <c r="PZN41" s="293"/>
      <c r="PZO41" s="293"/>
      <c r="PZP41" s="293"/>
      <c r="PZQ41" s="293"/>
      <c r="PZR41" s="293"/>
      <c r="PZS41" s="293"/>
      <c r="PZT41" s="293"/>
      <c r="PZU41" s="293"/>
      <c r="PZV41" s="293"/>
      <c r="PZW41" s="293"/>
      <c r="PZX41" s="293"/>
      <c r="PZY41" s="293"/>
      <c r="PZZ41" s="293"/>
      <c r="QAA41" s="293"/>
      <c r="QAB41" s="293"/>
      <c r="QAC41" s="293"/>
      <c r="QAD41" s="293"/>
      <c r="QAE41" s="293"/>
      <c r="QAF41" s="293"/>
      <c r="QAG41" s="293"/>
      <c r="QAH41" s="293"/>
      <c r="QAI41" s="293"/>
      <c r="QAJ41" s="293"/>
      <c r="QAK41" s="293"/>
      <c r="QAL41" s="293"/>
      <c r="QAM41" s="293"/>
      <c r="QAN41" s="293"/>
      <c r="QAO41" s="293"/>
      <c r="QAP41" s="293"/>
      <c r="QAQ41" s="293"/>
      <c r="QAR41" s="293"/>
      <c r="QAS41" s="293"/>
      <c r="QAT41" s="293"/>
      <c r="QAU41" s="293"/>
      <c r="QAV41" s="293"/>
      <c r="QAW41" s="293"/>
      <c r="QAX41" s="293"/>
      <c r="QAY41" s="293"/>
      <c r="QAZ41" s="293"/>
      <c r="QBA41" s="293"/>
      <c r="QBB41" s="293"/>
      <c r="QBC41" s="293"/>
      <c r="QBD41" s="293"/>
      <c r="QBE41" s="293"/>
      <c r="QBF41" s="293"/>
      <c r="QBG41" s="293"/>
      <c r="QBH41" s="293"/>
      <c r="QBI41" s="293"/>
      <c r="QBJ41" s="293"/>
      <c r="QBK41" s="293"/>
      <c r="QBL41" s="293"/>
      <c r="QBM41" s="293"/>
      <c r="QBN41" s="293"/>
      <c r="QBO41" s="293"/>
      <c r="QBP41" s="293"/>
      <c r="QBQ41" s="293"/>
      <c r="QBR41" s="293"/>
      <c r="QBS41" s="293"/>
      <c r="QBT41" s="293"/>
      <c r="QBU41" s="293"/>
      <c r="QBV41" s="293"/>
      <c r="QBW41" s="293"/>
      <c r="QBX41" s="293"/>
      <c r="QBY41" s="293"/>
      <c r="QBZ41" s="293"/>
      <c r="QCA41" s="293"/>
      <c r="QCB41" s="293"/>
      <c r="QCC41" s="293"/>
      <c r="QCD41" s="293"/>
      <c r="QCE41" s="293"/>
      <c r="QCF41" s="293"/>
      <c r="QCG41" s="293"/>
      <c r="QCH41" s="293"/>
      <c r="QCI41" s="293"/>
      <c r="QCJ41" s="293"/>
      <c r="QCK41" s="293"/>
      <c r="QCL41" s="293"/>
      <c r="QCM41" s="293"/>
      <c r="QCN41" s="293"/>
      <c r="QCO41" s="293"/>
      <c r="QCP41" s="293"/>
      <c r="QCQ41" s="293"/>
      <c r="QCR41" s="293"/>
      <c r="QCS41" s="293"/>
      <c r="QCT41" s="293"/>
      <c r="QCU41" s="293"/>
      <c r="QCV41" s="293"/>
      <c r="QCW41" s="293"/>
      <c r="QCX41" s="293"/>
      <c r="QCY41" s="293"/>
      <c r="QCZ41" s="293"/>
      <c r="QDA41" s="293"/>
      <c r="QDB41" s="293"/>
      <c r="QDC41" s="293"/>
      <c r="QDD41" s="293"/>
      <c r="QDE41" s="293"/>
      <c r="QDF41" s="293"/>
      <c r="QDG41" s="293"/>
      <c r="QDH41" s="293"/>
      <c r="QDI41" s="293"/>
      <c r="QDJ41" s="293"/>
      <c r="QDK41" s="293"/>
      <c r="QDL41" s="293"/>
      <c r="QDM41" s="293"/>
      <c r="QDN41" s="293"/>
      <c r="QDO41" s="293"/>
      <c r="QDP41" s="293"/>
      <c r="QDQ41" s="293"/>
      <c r="QDR41" s="293"/>
      <c r="QDS41" s="293"/>
      <c r="QDT41" s="293"/>
      <c r="QDU41" s="293"/>
      <c r="QDV41" s="293"/>
      <c r="QDW41" s="293"/>
      <c r="QDX41" s="293"/>
      <c r="QDY41" s="293"/>
      <c r="QDZ41" s="293"/>
      <c r="QEA41" s="293"/>
      <c r="QEB41" s="293"/>
      <c r="QEC41" s="293"/>
      <c r="QED41" s="293"/>
      <c r="QEE41" s="293"/>
      <c r="QEF41" s="293"/>
      <c r="QEG41" s="293"/>
      <c r="QEH41" s="293"/>
      <c r="QEI41" s="293"/>
      <c r="QEJ41" s="293"/>
      <c r="QEK41" s="293"/>
      <c r="QEL41" s="293"/>
      <c r="QEM41" s="293"/>
      <c r="QEN41" s="293"/>
      <c r="QEO41" s="293"/>
      <c r="QEP41" s="293"/>
      <c r="QEQ41" s="293"/>
      <c r="QER41" s="293"/>
      <c r="QES41" s="293"/>
      <c r="QET41" s="293"/>
      <c r="QEU41" s="293"/>
      <c r="QEV41" s="293"/>
      <c r="QEW41" s="293"/>
      <c r="QEX41" s="293"/>
      <c r="QEY41" s="293"/>
      <c r="QEZ41" s="293"/>
      <c r="QFA41" s="293"/>
      <c r="QFB41" s="293"/>
      <c r="QFC41" s="293"/>
      <c r="QFD41" s="293"/>
      <c r="QFE41" s="293"/>
      <c r="QFF41" s="293"/>
      <c r="QFG41" s="293"/>
      <c r="QFH41" s="293"/>
      <c r="QFI41" s="293"/>
      <c r="QFJ41" s="293"/>
      <c r="QFK41" s="293"/>
      <c r="QFL41" s="293"/>
      <c r="QFM41" s="293"/>
      <c r="QFN41" s="293"/>
      <c r="QFO41" s="293"/>
      <c r="QFP41" s="293"/>
      <c r="QFQ41" s="293"/>
      <c r="QFR41" s="293"/>
      <c r="QFS41" s="293"/>
      <c r="QFT41" s="293"/>
      <c r="QFU41" s="293"/>
      <c r="QFV41" s="293"/>
      <c r="QFW41" s="293"/>
      <c r="QFX41" s="293"/>
      <c r="QFY41" s="293"/>
      <c r="QFZ41" s="293"/>
      <c r="QGA41" s="293"/>
      <c r="QGB41" s="293"/>
      <c r="QGC41" s="293"/>
      <c r="QGD41" s="293"/>
      <c r="QGE41" s="293"/>
      <c r="QGF41" s="293"/>
      <c r="QGG41" s="293"/>
      <c r="QGH41" s="293"/>
      <c r="QGI41" s="293"/>
      <c r="QGJ41" s="293"/>
      <c r="QGK41" s="293"/>
      <c r="QGL41" s="293"/>
      <c r="QGM41" s="293"/>
      <c r="QGN41" s="293"/>
      <c r="QGO41" s="293"/>
      <c r="QGP41" s="293"/>
      <c r="QGQ41" s="293"/>
      <c r="QGR41" s="293"/>
      <c r="QGS41" s="293"/>
      <c r="QGT41" s="293"/>
      <c r="QGU41" s="293"/>
      <c r="QGV41" s="293"/>
      <c r="QGW41" s="293"/>
      <c r="QGX41" s="293"/>
      <c r="QGY41" s="293"/>
      <c r="QGZ41" s="293"/>
      <c r="QHA41" s="293"/>
      <c r="QHB41" s="293"/>
      <c r="QHC41" s="293"/>
      <c r="QHD41" s="293"/>
      <c r="QHE41" s="293"/>
      <c r="QHF41" s="293"/>
      <c r="QHG41" s="293"/>
      <c r="QHH41" s="293"/>
      <c r="QHI41" s="293"/>
      <c r="QHJ41" s="293"/>
      <c r="QHK41" s="293"/>
      <c r="QHL41" s="293"/>
      <c r="QHM41" s="293"/>
      <c r="QHN41" s="293"/>
      <c r="QHO41" s="293"/>
      <c r="QHP41" s="293"/>
      <c r="QHQ41" s="293"/>
      <c r="QHR41" s="293"/>
      <c r="QHS41" s="293"/>
      <c r="QHT41" s="293"/>
      <c r="QHU41" s="293"/>
      <c r="QHV41" s="293"/>
      <c r="QHW41" s="293"/>
      <c r="QHX41" s="293"/>
      <c r="QHY41" s="293"/>
      <c r="QHZ41" s="293"/>
      <c r="QIA41" s="293"/>
      <c r="QIB41" s="293"/>
      <c r="QIC41" s="293"/>
      <c r="QID41" s="293"/>
      <c r="QIE41" s="293"/>
      <c r="QIF41" s="293"/>
      <c r="QIG41" s="293"/>
      <c r="QIH41" s="293"/>
      <c r="QII41" s="293"/>
      <c r="QIJ41" s="293"/>
      <c r="QIK41" s="293"/>
      <c r="QIL41" s="293"/>
      <c r="QIM41" s="293"/>
      <c r="QIN41" s="293"/>
      <c r="QIO41" s="293"/>
      <c r="QIP41" s="293"/>
      <c r="QIQ41" s="293"/>
      <c r="QIR41" s="293"/>
      <c r="QIS41" s="293"/>
      <c r="QIT41" s="293"/>
      <c r="QIU41" s="293"/>
      <c r="QIV41" s="293"/>
      <c r="QIW41" s="293"/>
      <c r="QIX41" s="293"/>
      <c r="QIY41" s="293"/>
      <c r="QIZ41" s="293"/>
      <c r="QJA41" s="293"/>
      <c r="QJB41" s="293"/>
      <c r="QJC41" s="293"/>
      <c r="QJD41" s="293"/>
      <c r="QJE41" s="293"/>
      <c r="QJF41" s="293"/>
      <c r="QJG41" s="293"/>
      <c r="QJH41" s="293"/>
      <c r="QJI41" s="293"/>
      <c r="QJJ41" s="293"/>
      <c r="QJK41" s="293"/>
      <c r="QJL41" s="293"/>
      <c r="QJM41" s="293"/>
      <c r="QJN41" s="293"/>
      <c r="QJO41" s="293"/>
      <c r="QJP41" s="293"/>
      <c r="QJQ41" s="293"/>
      <c r="QJR41" s="293"/>
      <c r="QJS41" s="293"/>
      <c r="QJT41" s="293"/>
      <c r="QJU41" s="293"/>
      <c r="QJV41" s="293"/>
      <c r="QJW41" s="293"/>
      <c r="QJX41" s="293"/>
      <c r="QJY41" s="293"/>
      <c r="QJZ41" s="293"/>
      <c r="QKA41" s="293"/>
      <c r="QKB41" s="293"/>
      <c r="QKC41" s="293"/>
      <c r="QKD41" s="293"/>
      <c r="QKE41" s="293"/>
      <c r="QKF41" s="293"/>
      <c r="QKG41" s="293"/>
      <c r="QKH41" s="293"/>
      <c r="QKI41" s="293"/>
      <c r="QKJ41" s="293"/>
      <c r="QKK41" s="293"/>
      <c r="QKL41" s="293"/>
      <c r="QKM41" s="293"/>
      <c r="QKN41" s="293"/>
      <c r="QKO41" s="293"/>
      <c r="QKP41" s="293"/>
      <c r="QKQ41" s="293"/>
      <c r="QKR41" s="293"/>
      <c r="QKS41" s="293"/>
      <c r="QKT41" s="293"/>
      <c r="QKU41" s="293"/>
      <c r="QKV41" s="293"/>
      <c r="QKW41" s="293"/>
      <c r="QKX41" s="293"/>
      <c r="QKY41" s="293"/>
      <c r="QKZ41" s="293"/>
      <c r="QLA41" s="293"/>
      <c r="QLB41" s="293"/>
      <c r="QLC41" s="293"/>
      <c r="QLD41" s="293"/>
      <c r="QLE41" s="293"/>
      <c r="QLF41" s="293"/>
      <c r="QLG41" s="293"/>
      <c r="QLH41" s="293"/>
      <c r="QLI41" s="293"/>
      <c r="QLJ41" s="293"/>
      <c r="QLK41" s="293"/>
      <c r="QLL41" s="293"/>
      <c r="QLM41" s="293"/>
      <c r="QLN41" s="293"/>
      <c r="QLO41" s="293"/>
      <c r="QLP41" s="293"/>
      <c r="QLQ41" s="293"/>
      <c r="QLR41" s="293"/>
      <c r="QLS41" s="293"/>
      <c r="QLT41" s="293"/>
      <c r="QLU41" s="293"/>
      <c r="QLV41" s="293"/>
      <c r="QLW41" s="293"/>
      <c r="QLX41" s="293"/>
      <c r="QLY41" s="293"/>
      <c r="QLZ41" s="293"/>
      <c r="QMA41" s="293"/>
      <c r="QMB41" s="293"/>
      <c r="QMC41" s="293"/>
      <c r="QMD41" s="293"/>
      <c r="QME41" s="293"/>
      <c r="QMF41" s="293"/>
      <c r="QMG41" s="293"/>
      <c r="QMH41" s="293"/>
      <c r="QMI41" s="293"/>
      <c r="QMJ41" s="293"/>
      <c r="QMK41" s="293"/>
      <c r="QML41" s="293"/>
      <c r="QMM41" s="293"/>
      <c r="QMN41" s="293"/>
      <c r="QMO41" s="293"/>
      <c r="QMP41" s="293"/>
      <c r="QMQ41" s="293"/>
      <c r="QMR41" s="293"/>
      <c r="QMS41" s="293"/>
      <c r="QMT41" s="293"/>
      <c r="QMU41" s="293"/>
      <c r="QMV41" s="293"/>
      <c r="QMW41" s="293"/>
      <c r="QMX41" s="293"/>
      <c r="QMY41" s="293"/>
      <c r="QMZ41" s="293"/>
      <c r="QNA41" s="293"/>
      <c r="QNB41" s="293"/>
      <c r="QNC41" s="293"/>
      <c r="QND41" s="293"/>
      <c r="QNE41" s="293"/>
      <c r="QNF41" s="293"/>
      <c r="QNG41" s="293"/>
      <c r="QNH41" s="293"/>
      <c r="QNI41" s="293"/>
      <c r="QNJ41" s="293"/>
      <c r="QNK41" s="293"/>
      <c r="QNL41" s="293"/>
      <c r="QNM41" s="293"/>
      <c r="QNN41" s="293"/>
      <c r="QNO41" s="293"/>
      <c r="QNP41" s="293"/>
      <c r="QNQ41" s="293"/>
      <c r="QNR41" s="293"/>
      <c r="QNS41" s="293"/>
      <c r="QNT41" s="293"/>
      <c r="QNU41" s="293"/>
      <c r="QNV41" s="293"/>
      <c r="QNW41" s="293"/>
      <c r="QNX41" s="293"/>
      <c r="QNY41" s="293"/>
      <c r="QNZ41" s="293"/>
      <c r="QOA41" s="293"/>
      <c r="QOB41" s="293"/>
      <c r="QOC41" s="293"/>
      <c r="QOD41" s="293"/>
      <c r="QOE41" s="293"/>
      <c r="QOF41" s="293"/>
      <c r="QOG41" s="293"/>
      <c r="QOH41" s="293"/>
      <c r="QOI41" s="293"/>
      <c r="QOJ41" s="293"/>
      <c r="QOK41" s="293"/>
      <c r="QOL41" s="293"/>
      <c r="QOM41" s="293"/>
      <c r="QON41" s="293"/>
      <c r="QOO41" s="293"/>
      <c r="QOP41" s="293"/>
      <c r="QOQ41" s="293"/>
      <c r="QOR41" s="293"/>
      <c r="QOS41" s="293"/>
      <c r="QOT41" s="293"/>
      <c r="QOU41" s="293"/>
      <c r="QOV41" s="293"/>
      <c r="QOW41" s="293"/>
      <c r="QOX41" s="293"/>
      <c r="QOY41" s="293"/>
      <c r="QOZ41" s="293"/>
      <c r="QPA41" s="293"/>
      <c r="QPB41" s="293"/>
      <c r="QPC41" s="293"/>
      <c r="QPD41" s="293"/>
      <c r="QPE41" s="293"/>
      <c r="QPF41" s="293"/>
      <c r="QPG41" s="293"/>
      <c r="QPH41" s="293"/>
      <c r="QPI41" s="293"/>
      <c r="QPJ41" s="293"/>
      <c r="QPK41" s="293"/>
      <c r="QPL41" s="293"/>
      <c r="QPM41" s="293"/>
      <c r="QPN41" s="293"/>
      <c r="QPO41" s="293"/>
      <c r="QPP41" s="293"/>
      <c r="QPQ41" s="293"/>
      <c r="QPR41" s="293"/>
      <c r="QPS41" s="293"/>
      <c r="QPT41" s="293"/>
      <c r="QPU41" s="293"/>
      <c r="QPV41" s="293"/>
      <c r="QPW41" s="293"/>
      <c r="QPX41" s="293"/>
      <c r="QPY41" s="293"/>
      <c r="QPZ41" s="293"/>
      <c r="QQA41" s="293"/>
      <c r="QQB41" s="293"/>
      <c r="QQC41" s="293"/>
      <c r="QQD41" s="293"/>
      <c r="QQE41" s="293"/>
      <c r="QQF41" s="293"/>
      <c r="QQG41" s="293"/>
      <c r="QQH41" s="293"/>
      <c r="QQI41" s="293"/>
      <c r="QQJ41" s="293"/>
      <c r="QQK41" s="293"/>
      <c r="QQL41" s="293"/>
      <c r="QQM41" s="293"/>
      <c r="QQN41" s="293"/>
      <c r="QQO41" s="293"/>
      <c r="QQP41" s="293"/>
      <c r="QQQ41" s="293"/>
      <c r="QQR41" s="293"/>
      <c r="QQS41" s="293"/>
      <c r="QQT41" s="293"/>
      <c r="QQU41" s="293"/>
      <c r="QQV41" s="293"/>
      <c r="QQW41" s="293"/>
      <c r="QQX41" s="293"/>
      <c r="QQY41" s="293"/>
      <c r="QQZ41" s="293"/>
      <c r="QRA41" s="293"/>
      <c r="QRB41" s="293"/>
      <c r="QRC41" s="293"/>
      <c r="QRD41" s="293"/>
      <c r="QRE41" s="293"/>
      <c r="QRF41" s="293"/>
      <c r="QRG41" s="293"/>
      <c r="QRH41" s="293"/>
      <c r="QRI41" s="293"/>
      <c r="QRJ41" s="293"/>
      <c r="QRK41" s="293"/>
      <c r="QRL41" s="293"/>
      <c r="QRM41" s="293"/>
      <c r="QRN41" s="293"/>
      <c r="QRO41" s="293"/>
      <c r="QRP41" s="293"/>
      <c r="QRQ41" s="293"/>
      <c r="QRR41" s="293"/>
      <c r="QRS41" s="293"/>
      <c r="QRT41" s="293"/>
      <c r="QRU41" s="293"/>
      <c r="QRV41" s="293"/>
      <c r="QRW41" s="293"/>
      <c r="QRX41" s="293"/>
      <c r="QRY41" s="293"/>
      <c r="QRZ41" s="293"/>
      <c r="QSA41" s="293"/>
      <c r="QSB41" s="293"/>
      <c r="QSC41" s="293"/>
      <c r="QSD41" s="293"/>
      <c r="QSE41" s="293"/>
      <c r="QSF41" s="293"/>
      <c r="QSG41" s="293"/>
      <c r="QSH41" s="293"/>
      <c r="QSI41" s="293"/>
      <c r="QSJ41" s="293"/>
      <c r="QSK41" s="293"/>
      <c r="QSL41" s="293"/>
      <c r="QSM41" s="293"/>
      <c r="QSN41" s="293"/>
      <c r="QSO41" s="293"/>
      <c r="QSP41" s="293"/>
      <c r="QSQ41" s="293"/>
      <c r="QSR41" s="293"/>
      <c r="QSS41" s="293"/>
      <c r="QST41" s="293"/>
      <c r="QSU41" s="293"/>
      <c r="QSV41" s="293"/>
      <c r="QSW41" s="293"/>
      <c r="QSX41" s="293"/>
      <c r="QSY41" s="293"/>
      <c r="QSZ41" s="293"/>
      <c r="QTA41" s="293"/>
      <c r="QTB41" s="293"/>
      <c r="QTC41" s="293"/>
      <c r="QTD41" s="293"/>
      <c r="QTE41" s="293"/>
      <c r="QTF41" s="293"/>
      <c r="QTG41" s="293"/>
      <c r="QTH41" s="293"/>
      <c r="QTI41" s="293"/>
      <c r="QTJ41" s="293"/>
      <c r="QTK41" s="293"/>
      <c r="QTL41" s="293"/>
      <c r="QTM41" s="293"/>
      <c r="QTN41" s="293"/>
      <c r="QTO41" s="293"/>
      <c r="QTP41" s="293"/>
      <c r="QTQ41" s="293"/>
      <c r="QTR41" s="293"/>
      <c r="QTS41" s="293"/>
      <c r="QTT41" s="293"/>
      <c r="QTU41" s="293"/>
      <c r="QTV41" s="293"/>
      <c r="QTW41" s="293"/>
      <c r="QTX41" s="293"/>
      <c r="QTY41" s="293"/>
      <c r="QTZ41" s="293"/>
      <c r="QUA41" s="293"/>
      <c r="QUB41" s="293"/>
      <c r="QUC41" s="293"/>
      <c r="QUD41" s="293"/>
      <c r="QUE41" s="293"/>
      <c r="QUF41" s="293"/>
      <c r="QUG41" s="293"/>
      <c r="QUH41" s="293"/>
      <c r="QUI41" s="293"/>
      <c r="QUJ41" s="293"/>
      <c r="QUK41" s="293"/>
      <c r="QUL41" s="293"/>
      <c r="QUM41" s="293"/>
      <c r="QUN41" s="293"/>
      <c r="QUO41" s="293"/>
      <c r="QUP41" s="293"/>
      <c r="QUQ41" s="293"/>
      <c r="QUR41" s="293"/>
      <c r="QUS41" s="293"/>
      <c r="QUT41" s="293"/>
      <c r="QUU41" s="293"/>
      <c r="QUV41" s="293"/>
      <c r="QUW41" s="293"/>
      <c r="QUX41" s="293"/>
      <c r="QUY41" s="293"/>
      <c r="QUZ41" s="293"/>
      <c r="QVA41" s="293"/>
      <c r="QVB41" s="293"/>
      <c r="QVC41" s="293"/>
      <c r="QVD41" s="293"/>
      <c r="QVE41" s="293"/>
      <c r="QVF41" s="293"/>
      <c r="QVG41" s="293"/>
      <c r="QVH41" s="293"/>
      <c r="QVI41" s="293"/>
      <c r="QVJ41" s="293"/>
      <c r="QVK41" s="293"/>
      <c r="QVL41" s="293"/>
      <c r="QVM41" s="293"/>
      <c r="QVN41" s="293"/>
      <c r="QVO41" s="293"/>
      <c r="QVP41" s="293"/>
      <c r="QVQ41" s="293"/>
      <c r="QVR41" s="293"/>
      <c r="QVS41" s="293"/>
      <c r="QVT41" s="293"/>
      <c r="QVU41" s="293"/>
      <c r="QVV41" s="293"/>
      <c r="QVW41" s="293"/>
      <c r="QVX41" s="293"/>
      <c r="QVY41" s="293"/>
      <c r="QVZ41" s="293"/>
      <c r="QWA41" s="293"/>
      <c r="QWB41" s="293"/>
      <c r="QWC41" s="293"/>
      <c r="QWD41" s="293"/>
      <c r="QWE41" s="293"/>
      <c r="QWF41" s="293"/>
      <c r="QWG41" s="293"/>
      <c r="QWH41" s="293"/>
      <c r="QWI41" s="293"/>
      <c r="QWJ41" s="293"/>
      <c r="QWK41" s="293"/>
      <c r="QWL41" s="293"/>
      <c r="QWM41" s="293"/>
      <c r="QWN41" s="293"/>
      <c r="QWO41" s="293"/>
      <c r="QWP41" s="293"/>
      <c r="QWQ41" s="293"/>
      <c r="QWR41" s="293"/>
      <c r="QWS41" s="293"/>
      <c r="QWT41" s="293"/>
      <c r="QWU41" s="293"/>
      <c r="QWV41" s="293"/>
      <c r="QWW41" s="293"/>
      <c r="QWX41" s="293"/>
      <c r="QWY41" s="293"/>
      <c r="QWZ41" s="293"/>
      <c r="QXA41" s="293"/>
      <c r="QXB41" s="293"/>
      <c r="QXC41" s="293"/>
      <c r="QXD41" s="293"/>
      <c r="QXE41" s="293"/>
      <c r="QXF41" s="293"/>
      <c r="QXG41" s="293"/>
      <c r="QXH41" s="293"/>
      <c r="QXI41" s="293"/>
      <c r="QXJ41" s="293"/>
      <c r="QXK41" s="293"/>
      <c r="QXL41" s="293"/>
      <c r="QXM41" s="293"/>
      <c r="QXN41" s="293"/>
      <c r="QXO41" s="293"/>
      <c r="QXP41" s="293"/>
      <c r="QXQ41" s="293"/>
      <c r="QXR41" s="293"/>
      <c r="QXS41" s="293"/>
      <c r="QXT41" s="293"/>
      <c r="QXU41" s="293"/>
      <c r="QXV41" s="293"/>
      <c r="QXW41" s="293"/>
      <c r="QXX41" s="293"/>
      <c r="QXY41" s="293"/>
      <c r="QXZ41" s="293"/>
      <c r="QYA41" s="293"/>
      <c r="QYB41" s="293"/>
      <c r="QYC41" s="293"/>
      <c r="QYD41" s="293"/>
      <c r="QYE41" s="293"/>
      <c r="QYF41" s="293"/>
      <c r="QYG41" s="293"/>
      <c r="QYH41" s="293"/>
      <c r="QYI41" s="293"/>
      <c r="QYJ41" s="293"/>
      <c r="QYK41" s="293"/>
      <c r="QYL41" s="293"/>
      <c r="QYM41" s="293"/>
      <c r="QYN41" s="293"/>
      <c r="QYO41" s="293"/>
      <c r="QYP41" s="293"/>
      <c r="QYQ41" s="293"/>
      <c r="QYR41" s="293"/>
      <c r="QYS41" s="293"/>
      <c r="QYT41" s="293"/>
      <c r="QYU41" s="293"/>
      <c r="QYV41" s="293"/>
      <c r="QYW41" s="293"/>
      <c r="QYX41" s="293"/>
      <c r="QYY41" s="293"/>
      <c r="QYZ41" s="293"/>
      <c r="QZA41" s="293"/>
      <c r="QZB41" s="293"/>
      <c r="QZC41" s="293"/>
      <c r="QZD41" s="293"/>
      <c r="QZE41" s="293"/>
      <c r="QZF41" s="293"/>
      <c r="QZG41" s="293"/>
      <c r="QZH41" s="293"/>
      <c r="QZI41" s="293"/>
      <c r="QZJ41" s="293"/>
      <c r="QZK41" s="293"/>
      <c r="QZL41" s="293"/>
      <c r="QZM41" s="293"/>
      <c r="QZN41" s="293"/>
      <c r="QZO41" s="293"/>
      <c r="QZP41" s="293"/>
      <c r="QZQ41" s="293"/>
      <c r="QZR41" s="293"/>
      <c r="QZS41" s="293"/>
      <c r="QZT41" s="293"/>
      <c r="QZU41" s="293"/>
      <c r="QZV41" s="293"/>
      <c r="QZW41" s="293"/>
      <c r="QZX41" s="293"/>
      <c r="QZY41" s="293"/>
      <c r="QZZ41" s="293"/>
      <c r="RAA41" s="293"/>
      <c r="RAB41" s="293"/>
      <c r="RAC41" s="293"/>
      <c r="RAD41" s="293"/>
      <c r="RAE41" s="293"/>
      <c r="RAF41" s="293"/>
      <c r="RAG41" s="293"/>
      <c r="RAH41" s="293"/>
      <c r="RAI41" s="293"/>
      <c r="RAJ41" s="293"/>
      <c r="RAK41" s="293"/>
      <c r="RAL41" s="293"/>
      <c r="RAM41" s="293"/>
      <c r="RAN41" s="293"/>
      <c r="RAO41" s="293"/>
      <c r="RAP41" s="293"/>
      <c r="RAQ41" s="293"/>
      <c r="RAR41" s="293"/>
      <c r="RAS41" s="293"/>
      <c r="RAT41" s="293"/>
      <c r="RAU41" s="293"/>
      <c r="RAV41" s="293"/>
      <c r="RAW41" s="293"/>
      <c r="RAX41" s="293"/>
      <c r="RAY41" s="293"/>
      <c r="RAZ41" s="293"/>
      <c r="RBA41" s="293"/>
      <c r="RBB41" s="293"/>
      <c r="RBC41" s="293"/>
      <c r="RBD41" s="293"/>
      <c r="RBE41" s="293"/>
      <c r="RBF41" s="293"/>
      <c r="RBG41" s="293"/>
      <c r="RBH41" s="293"/>
      <c r="RBI41" s="293"/>
      <c r="RBJ41" s="293"/>
      <c r="RBK41" s="293"/>
      <c r="RBL41" s="293"/>
      <c r="RBM41" s="293"/>
      <c r="RBN41" s="293"/>
      <c r="RBO41" s="293"/>
      <c r="RBP41" s="293"/>
      <c r="RBQ41" s="293"/>
      <c r="RBR41" s="293"/>
      <c r="RBS41" s="293"/>
      <c r="RBT41" s="293"/>
      <c r="RBU41" s="293"/>
      <c r="RBV41" s="293"/>
      <c r="RBW41" s="293"/>
      <c r="RBX41" s="293"/>
      <c r="RBY41" s="293"/>
      <c r="RBZ41" s="293"/>
      <c r="RCA41" s="293"/>
      <c r="RCB41" s="293"/>
      <c r="RCC41" s="293"/>
      <c r="RCD41" s="293"/>
      <c r="RCE41" s="293"/>
      <c r="RCF41" s="293"/>
      <c r="RCG41" s="293"/>
      <c r="RCH41" s="293"/>
      <c r="RCI41" s="293"/>
      <c r="RCJ41" s="293"/>
      <c r="RCK41" s="293"/>
      <c r="RCL41" s="293"/>
      <c r="RCM41" s="293"/>
      <c r="RCN41" s="293"/>
      <c r="RCO41" s="293"/>
      <c r="RCP41" s="293"/>
      <c r="RCQ41" s="293"/>
      <c r="RCR41" s="293"/>
      <c r="RCS41" s="293"/>
      <c r="RCT41" s="293"/>
      <c r="RCU41" s="293"/>
      <c r="RCV41" s="293"/>
      <c r="RCW41" s="293"/>
      <c r="RCX41" s="293"/>
      <c r="RCY41" s="293"/>
      <c r="RCZ41" s="293"/>
      <c r="RDA41" s="293"/>
      <c r="RDB41" s="293"/>
      <c r="RDC41" s="293"/>
      <c r="RDD41" s="293"/>
      <c r="RDE41" s="293"/>
      <c r="RDF41" s="293"/>
      <c r="RDG41" s="293"/>
      <c r="RDH41" s="293"/>
      <c r="RDI41" s="293"/>
      <c r="RDJ41" s="293"/>
      <c r="RDK41" s="293"/>
      <c r="RDL41" s="293"/>
      <c r="RDM41" s="293"/>
      <c r="RDN41" s="293"/>
      <c r="RDO41" s="293"/>
      <c r="RDP41" s="293"/>
      <c r="RDQ41" s="293"/>
      <c r="RDR41" s="293"/>
      <c r="RDS41" s="293"/>
      <c r="RDT41" s="293"/>
      <c r="RDU41" s="293"/>
      <c r="RDV41" s="293"/>
      <c r="RDW41" s="293"/>
      <c r="RDX41" s="293"/>
      <c r="RDY41" s="293"/>
      <c r="RDZ41" s="293"/>
      <c r="REA41" s="293"/>
      <c r="REB41" s="293"/>
      <c r="REC41" s="293"/>
      <c r="RED41" s="293"/>
      <c r="REE41" s="293"/>
      <c r="REF41" s="293"/>
      <c r="REG41" s="293"/>
      <c r="REH41" s="293"/>
      <c r="REI41" s="293"/>
      <c r="REJ41" s="293"/>
      <c r="REK41" s="293"/>
      <c r="REL41" s="293"/>
      <c r="REM41" s="293"/>
      <c r="REN41" s="293"/>
      <c r="REO41" s="293"/>
      <c r="REP41" s="293"/>
      <c r="REQ41" s="293"/>
      <c r="RER41" s="293"/>
      <c r="RES41" s="293"/>
      <c r="RET41" s="293"/>
      <c r="REU41" s="293"/>
      <c r="REV41" s="293"/>
      <c r="REW41" s="293"/>
      <c r="REX41" s="293"/>
      <c r="REY41" s="293"/>
      <c r="REZ41" s="293"/>
      <c r="RFA41" s="293"/>
      <c r="RFB41" s="293"/>
      <c r="RFC41" s="293"/>
      <c r="RFD41" s="293"/>
      <c r="RFE41" s="293"/>
      <c r="RFF41" s="293"/>
      <c r="RFG41" s="293"/>
      <c r="RFH41" s="293"/>
      <c r="RFI41" s="293"/>
      <c r="RFJ41" s="293"/>
      <c r="RFK41" s="293"/>
      <c r="RFL41" s="293"/>
      <c r="RFM41" s="293"/>
      <c r="RFN41" s="293"/>
      <c r="RFO41" s="293"/>
      <c r="RFP41" s="293"/>
      <c r="RFQ41" s="293"/>
      <c r="RFR41" s="293"/>
      <c r="RFS41" s="293"/>
      <c r="RFT41" s="293"/>
      <c r="RFU41" s="293"/>
      <c r="RFV41" s="293"/>
      <c r="RFW41" s="293"/>
      <c r="RFX41" s="293"/>
      <c r="RFY41" s="293"/>
      <c r="RFZ41" s="293"/>
      <c r="RGA41" s="293"/>
      <c r="RGB41" s="293"/>
      <c r="RGC41" s="293"/>
      <c r="RGD41" s="293"/>
      <c r="RGE41" s="293"/>
      <c r="RGF41" s="293"/>
      <c r="RGG41" s="293"/>
      <c r="RGH41" s="293"/>
      <c r="RGI41" s="293"/>
      <c r="RGJ41" s="293"/>
      <c r="RGK41" s="293"/>
      <c r="RGL41" s="293"/>
      <c r="RGM41" s="293"/>
      <c r="RGN41" s="293"/>
      <c r="RGO41" s="293"/>
      <c r="RGP41" s="293"/>
      <c r="RGQ41" s="293"/>
      <c r="RGR41" s="293"/>
      <c r="RGS41" s="293"/>
      <c r="RGT41" s="293"/>
      <c r="RGU41" s="293"/>
      <c r="RGV41" s="293"/>
      <c r="RGW41" s="293"/>
      <c r="RGX41" s="293"/>
      <c r="RGY41" s="293"/>
      <c r="RGZ41" s="293"/>
      <c r="RHA41" s="293"/>
      <c r="RHB41" s="293"/>
      <c r="RHC41" s="293"/>
      <c r="RHD41" s="293"/>
      <c r="RHE41" s="293"/>
      <c r="RHF41" s="293"/>
      <c r="RHG41" s="293"/>
      <c r="RHH41" s="293"/>
      <c r="RHI41" s="293"/>
      <c r="RHJ41" s="293"/>
      <c r="RHK41" s="293"/>
      <c r="RHL41" s="293"/>
      <c r="RHM41" s="293"/>
      <c r="RHN41" s="293"/>
      <c r="RHO41" s="293"/>
      <c r="RHP41" s="293"/>
      <c r="RHQ41" s="293"/>
      <c r="RHR41" s="293"/>
      <c r="RHS41" s="293"/>
      <c r="RHT41" s="293"/>
      <c r="RHU41" s="293"/>
      <c r="RHV41" s="293"/>
      <c r="RHW41" s="293"/>
      <c r="RHX41" s="293"/>
      <c r="RHY41" s="293"/>
      <c r="RHZ41" s="293"/>
      <c r="RIA41" s="293"/>
      <c r="RIB41" s="293"/>
      <c r="RIC41" s="293"/>
      <c r="RID41" s="293"/>
      <c r="RIE41" s="293"/>
      <c r="RIF41" s="293"/>
      <c r="RIG41" s="293"/>
      <c r="RIH41" s="293"/>
      <c r="RII41" s="293"/>
      <c r="RIJ41" s="293"/>
      <c r="RIK41" s="293"/>
      <c r="RIL41" s="293"/>
      <c r="RIM41" s="293"/>
      <c r="RIN41" s="293"/>
      <c r="RIO41" s="293"/>
      <c r="RIP41" s="293"/>
      <c r="RIQ41" s="293"/>
      <c r="RIR41" s="293"/>
      <c r="RIS41" s="293"/>
      <c r="RIT41" s="293"/>
      <c r="RIU41" s="293"/>
      <c r="RIV41" s="293"/>
      <c r="RIW41" s="293"/>
      <c r="RIX41" s="293"/>
      <c r="RIY41" s="293"/>
      <c r="RIZ41" s="293"/>
      <c r="RJA41" s="293"/>
      <c r="RJB41" s="293"/>
      <c r="RJC41" s="293"/>
      <c r="RJD41" s="293"/>
      <c r="RJE41" s="293"/>
      <c r="RJF41" s="293"/>
      <c r="RJG41" s="293"/>
      <c r="RJH41" s="293"/>
      <c r="RJI41" s="293"/>
      <c r="RJJ41" s="293"/>
      <c r="RJK41" s="293"/>
      <c r="RJL41" s="293"/>
      <c r="RJM41" s="293"/>
      <c r="RJN41" s="293"/>
      <c r="RJO41" s="293"/>
      <c r="RJP41" s="293"/>
      <c r="RJQ41" s="293"/>
      <c r="RJR41" s="293"/>
      <c r="RJS41" s="293"/>
      <c r="RJT41" s="293"/>
      <c r="RJU41" s="293"/>
      <c r="RJV41" s="293"/>
      <c r="RJW41" s="293"/>
      <c r="RJX41" s="293"/>
      <c r="RJY41" s="293"/>
      <c r="RJZ41" s="293"/>
      <c r="RKA41" s="293"/>
      <c r="RKB41" s="293"/>
      <c r="RKC41" s="293"/>
      <c r="RKD41" s="293"/>
      <c r="RKE41" s="293"/>
      <c r="RKF41" s="293"/>
      <c r="RKG41" s="293"/>
      <c r="RKH41" s="293"/>
      <c r="RKI41" s="293"/>
      <c r="RKJ41" s="293"/>
      <c r="RKK41" s="293"/>
      <c r="RKL41" s="293"/>
      <c r="RKM41" s="293"/>
      <c r="RKN41" s="293"/>
      <c r="RKO41" s="293"/>
      <c r="RKP41" s="293"/>
      <c r="RKQ41" s="293"/>
      <c r="RKR41" s="293"/>
      <c r="RKS41" s="293"/>
      <c r="RKT41" s="293"/>
      <c r="RKU41" s="293"/>
      <c r="RKV41" s="293"/>
      <c r="RKW41" s="293"/>
      <c r="RKX41" s="293"/>
      <c r="RKY41" s="293"/>
      <c r="RKZ41" s="293"/>
      <c r="RLA41" s="293"/>
      <c r="RLB41" s="293"/>
      <c r="RLC41" s="293"/>
      <c r="RLD41" s="293"/>
      <c r="RLE41" s="293"/>
      <c r="RLF41" s="293"/>
      <c r="RLG41" s="293"/>
      <c r="RLH41" s="293"/>
      <c r="RLI41" s="293"/>
      <c r="RLJ41" s="293"/>
      <c r="RLK41" s="293"/>
      <c r="RLL41" s="293"/>
      <c r="RLM41" s="293"/>
      <c r="RLN41" s="293"/>
      <c r="RLO41" s="293"/>
      <c r="RLP41" s="293"/>
      <c r="RLQ41" s="293"/>
      <c r="RLR41" s="293"/>
      <c r="RLS41" s="293"/>
      <c r="RLT41" s="293"/>
      <c r="RLU41" s="293"/>
      <c r="RLV41" s="293"/>
      <c r="RLW41" s="293"/>
      <c r="RLX41" s="293"/>
      <c r="RLY41" s="293"/>
      <c r="RLZ41" s="293"/>
      <c r="RMA41" s="293"/>
      <c r="RMB41" s="293"/>
      <c r="RMC41" s="293"/>
      <c r="RMD41" s="293"/>
      <c r="RME41" s="293"/>
      <c r="RMF41" s="293"/>
      <c r="RMG41" s="293"/>
      <c r="RMH41" s="293"/>
      <c r="RMI41" s="293"/>
      <c r="RMJ41" s="293"/>
      <c r="RMK41" s="293"/>
      <c r="RML41" s="293"/>
      <c r="RMM41" s="293"/>
      <c r="RMN41" s="293"/>
      <c r="RMO41" s="293"/>
      <c r="RMP41" s="293"/>
      <c r="RMQ41" s="293"/>
      <c r="RMR41" s="293"/>
      <c r="RMS41" s="293"/>
      <c r="RMT41" s="293"/>
      <c r="RMU41" s="293"/>
      <c r="RMV41" s="293"/>
      <c r="RMW41" s="293"/>
      <c r="RMX41" s="293"/>
      <c r="RMY41" s="293"/>
      <c r="RMZ41" s="293"/>
      <c r="RNA41" s="293"/>
      <c r="RNB41" s="293"/>
      <c r="RNC41" s="293"/>
      <c r="RND41" s="293"/>
      <c r="RNE41" s="293"/>
      <c r="RNF41" s="293"/>
      <c r="RNG41" s="293"/>
      <c r="RNH41" s="293"/>
      <c r="RNI41" s="293"/>
      <c r="RNJ41" s="293"/>
      <c r="RNK41" s="293"/>
      <c r="RNL41" s="293"/>
      <c r="RNM41" s="293"/>
      <c r="RNN41" s="293"/>
      <c r="RNO41" s="293"/>
      <c r="RNP41" s="293"/>
      <c r="RNQ41" s="293"/>
      <c r="RNR41" s="293"/>
      <c r="RNS41" s="293"/>
      <c r="RNT41" s="293"/>
      <c r="RNU41" s="293"/>
      <c r="RNV41" s="293"/>
      <c r="RNW41" s="293"/>
      <c r="RNX41" s="293"/>
      <c r="RNY41" s="293"/>
      <c r="RNZ41" s="293"/>
      <c r="ROA41" s="293"/>
      <c r="ROB41" s="293"/>
      <c r="ROC41" s="293"/>
      <c r="ROD41" s="293"/>
      <c r="ROE41" s="293"/>
      <c r="ROF41" s="293"/>
      <c r="ROG41" s="293"/>
      <c r="ROH41" s="293"/>
      <c r="ROI41" s="293"/>
      <c r="ROJ41" s="293"/>
      <c r="ROK41" s="293"/>
      <c r="ROL41" s="293"/>
      <c r="ROM41" s="293"/>
      <c r="RON41" s="293"/>
      <c r="ROO41" s="293"/>
      <c r="ROP41" s="293"/>
      <c r="ROQ41" s="293"/>
      <c r="ROR41" s="293"/>
      <c r="ROS41" s="293"/>
      <c r="ROT41" s="293"/>
      <c r="ROU41" s="293"/>
      <c r="ROV41" s="293"/>
      <c r="ROW41" s="293"/>
      <c r="ROX41" s="293"/>
      <c r="ROY41" s="293"/>
      <c r="ROZ41" s="293"/>
      <c r="RPA41" s="293"/>
      <c r="RPB41" s="293"/>
      <c r="RPC41" s="293"/>
      <c r="RPD41" s="293"/>
      <c r="RPE41" s="293"/>
      <c r="RPF41" s="293"/>
      <c r="RPG41" s="293"/>
      <c r="RPH41" s="293"/>
      <c r="RPI41" s="293"/>
      <c r="RPJ41" s="293"/>
      <c r="RPK41" s="293"/>
      <c r="RPL41" s="293"/>
      <c r="RPM41" s="293"/>
      <c r="RPN41" s="293"/>
      <c r="RPO41" s="293"/>
      <c r="RPP41" s="293"/>
      <c r="RPQ41" s="293"/>
      <c r="RPR41" s="293"/>
      <c r="RPS41" s="293"/>
      <c r="RPT41" s="293"/>
      <c r="RPU41" s="293"/>
      <c r="RPV41" s="293"/>
      <c r="RPW41" s="293"/>
      <c r="RPX41" s="293"/>
      <c r="RPY41" s="293"/>
      <c r="RPZ41" s="293"/>
      <c r="RQA41" s="293"/>
      <c r="RQB41" s="293"/>
      <c r="RQC41" s="293"/>
      <c r="RQD41" s="293"/>
      <c r="RQE41" s="293"/>
      <c r="RQF41" s="293"/>
      <c r="RQG41" s="293"/>
      <c r="RQH41" s="293"/>
      <c r="RQI41" s="293"/>
      <c r="RQJ41" s="293"/>
      <c r="RQK41" s="293"/>
      <c r="RQL41" s="293"/>
      <c r="RQM41" s="293"/>
      <c r="RQN41" s="293"/>
      <c r="RQO41" s="293"/>
      <c r="RQP41" s="293"/>
      <c r="RQQ41" s="293"/>
      <c r="RQR41" s="293"/>
      <c r="RQS41" s="293"/>
      <c r="RQT41" s="293"/>
      <c r="RQU41" s="293"/>
      <c r="RQV41" s="293"/>
      <c r="RQW41" s="293"/>
      <c r="RQX41" s="293"/>
      <c r="RQY41" s="293"/>
      <c r="RQZ41" s="293"/>
      <c r="RRA41" s="293"/>
      <c r="RRB41" s="293"/>
      <c r="RRC41" s="293"/>
      <c r="RRD41" s="293"/>
      <c r="RRE41" s="293"/>
      <c r="RRF41" s="293"/>
      <c r="RRG41" s="293"/>
      <c r="RRH41" s="293"/>
      <c r="RRI41" s="293"/>
      <c r="RRJ41" s="293"/>
      <c r="RRK41" s="293"/>
      <c r="RRL41" s="293"/>
      <c r="RRM41" s="293"/>
      <c r="RRN41" s="293"/>
      <c r="RRO41" s="293"/>
      <c r="RRP41" s="293"/>
      <c r="RRQ41" s="293"/>
      <c r="RRR41" s="293"/>
      <c r="RRS41" s="293"/>
      <c r="RRT41" s="293"/>
      <c r="RRU41" s="293"/>
      <c r="RRV41" s="293"/>
      <c r="RRW41" s="293"/>
      <c r="RRX41" s="293"/>
      <c r="RRY41" s="293"/>
      <c r="RRZ41" s="293"/>
      <c r="RSA41" s="293"/>
      <c r="RSB41" s="293"/>
      <c r="RSC41" s="293"/>
      <c r="RSD41" s="293"/>
      <c r="RSE41" s="293"/>
      <c r="RSF41" s="293"/>
      <c r="RSG41" s="293"/>
      <c r="RSH41" s="293"/>
      <c r="RSI41" s="293"/>
      <c r="RSJ41" s="293"/>
      <c r="RSK41" s="293"/>
      <c r="RSL41" s="293"/>
      <c r="RSM41" s="293"/>
      <c r="RSN41" s="293"/>
      <c r="RSO41" s="293"/>
      <c r="RSP41" s="293"/>
      <c r="RSQ41" s="293"/>
      <c r="RSR41" s="293"/>
      <c r="RSS41" s="293"/>
      <c r="RST41" s="293"/>
      <c r="RSU41" s="293"/>
      <c r="RSV41" s="293"/>
      <c r="RSW41" s="293"/>
      <c r="RSX41" s="293"/>
      <c r="RSY41" s="293"/>
      <c r="RSZ41" s="293"/>
      <c r="RTA41" s="293"/>
      <c r="RTB41" s="293"/>
      <c r="RTC41" s="293"/>
      <c r="RTD41" s="293"/>
      <c r="RTE41" s="293"/>
      <c r="RTF41" s="293"/>
      <c r="RTG41" s="293"/>
      <c r="RTH41" s="293"/>
      <c r="RTI41" s="293"/>
      <c r="RTJ41" s="293"/>
      <c r="RTK41" s="293"/>
      <c r="RTL41" s="293"/>
      <c r="RTM41" s="293"/>
      <c r="RTN41" s="293"/>
      <c r="RTO41" s="293"/>
      <c r="RTP41" s="293"/>
      <c r="RTQ41" s="293"/>
      <c r="RTR41" s="293"/>
      <c r="RTS41" s="293"/>
      <c r="RTT41" s="293"/>
      <c r="RTU41" s="293"/>
      <c r="RTV41" s="293"/>
      <c r="RTW41" s="293"/>
      <c r="RTX41" s="293"/>
      <c r="RTY41" s="293"/>
      <c r="RTZ41" s="293"/>
      <c r="RUA41" s="293"/>
      <c r="RUB41" s="293"/>
      <c r="RUC41" s="293"/>
      <c r="RUD41" s="293"/>
      <c r="RUE41" s="293"/>
      <c r="RUF41" s="293"/>
      <c r="RUG41" s="293"/>
      <c r="RUH41" s="293"/>
      <c r="RUI41" s="293"/>
      <c r="RUJ41" s="293"/>
      <c r="RUK41" s="293"/>
      <c r="RUL41" s="293"/>
      <c r="RUM41" s="293"/>
      <c r="RUN41" s="293"/>
      <c r="RUO41" s="293"/>
      <c r="RUP41" s="293"/>
      <c r="RUQ41" s="293"/>
      <c r="RUR41" s="293"/>
      <c r="RUS41" s="293"/>
      <c r="RUT41" s="293"/>
      <c r="RUU41" s="293"/>
      <c r="RUV41" s="293"/>
      <c r="RUW41" s="293"/>
      <c r="RUX41" s="293"/>
      <c r="RUY41" s="293"/>
      <c r="RUZ41" s="293"/>
      <c r="RVA41" s="293"/>
      <c r="RVB41" s="293"/>
      <c r="RVC41" s="293"/>
      <c r="RVD41" s="293"/>
      <c r="RVE41" s="293"/>
      <c r="RVF41" s="293"/>
      <c r="RVG41" s="293"/>
      <c r="RVH41" s="293"/>
      <c r="RVI41" s="293"/>
      <c r="RVJ41" s="293"/>
      <c r="RVK41" s="293"/>
      <c r="RVL41" s="293"/>
      <c r="RVM41" s="293"/>
      <c r="RVN41" s="293"/>
      <c r="RVO41" s="293"/>
      <c r="RVP41" s="293"/>
      <c r="RVQ41" s="293"/>
      <c r="RVR41" s="293"/>
      <c r="RVS41" s="293"/>
      <c r="RVT41" s="293"/>
      <c r="RVU41" s="293"/>
      <c r="RVV41" s="293"/>
      <c r="RVW41" s="293"/>
      <c r="RVX41" s="293"/>
      <c r="RVY41" s="293"/>
      <c r="RVZ41" s="293"/>
      <c r="RWA41" s="293"/>
      <c r="RWB41" s="293"/>
      <c r="RWC41" s="293"/>
      <c r="RWD41" s="293"/>
      <c r="RWE41" s="293"/>
      <c r="RWF41" s="293"/>
      <c r="RWG41" s="293"/>
      <c r="RWH41" s="293"/>
      <c r="RWI41" s="293"/>
      <c r="RWJ41" s="293"/>
      <c r="RWK41" s="293"/>
      <c r="RWL41" s="293"/>
      <c r="RWM41" s="293"/>
      <c r="RWN41" s="293"/>
      <c r="RWO41" s="293"/>
      <c r="RWP41" s="293"/>
      <c r="RWQ41" s="293"/>
      <c r="RWR41" s="293"/>
      <c r="RWS41" s="293"/>
      <c r="RWT41" s="293"/>
      <c r="RWU41" s="293"/>
      <c r="RWV41" s="293"/>
      <c r="RWW41" s="293"/>
      <c r="RWX41" s="293"/>
      <c r="RWY41" s="293"/>
      <c r="RWZ41" s="293"/>
      <c r="RXA41" s="293"/>
      <c r="RXB41" s="293"/>
      <c r="RXC41" s="293"/>
      <c r="RXD41" s="293"/>
      <c r="RXE41" s="293"/>
      <c r="RXF41" s="293"/>
      <c r="RXG41" s="293"/>
      <c r="RXH41" s="293"/>
      <c r="RXI41" s="293"/>
      <c r="RXJ41" s="293"/>
      <c r="RXK41" s="293"/>
      <c r="RXL41" s="293"/>
      <c r="RXM41" s="293"/>
      <c r="RXN41" s="293"/>
      <c r="RXO41" s="293"/>
      <c r="RXP41" s="293"/>
      <c r="RXQ41" s="293"/>
      <c r="RXR41" s="293"/>
      <c r="RXS41" s="293"/>
      <c r="RXT41" s="293"/>
      <c r="RXU41" s="293"/>
      <c r="RXV41" s="293"/>
      <c r="RXW41" s="293"/>
      <c r="RXX41" s="293"/>
      <c r="RXY41" s="293"/>
      <c r="RXZ41" s="293"/>
      <c r="RYA41" s="293"/>
      <c r="RYB41" s="293"/>
      <c r="RYC41" s="293"/>
      <c r="RYD41" s="293"/>
      <c r="RYE41" s="293"/>
      <c r="RYF41" s="293"/>
      <c r="RYG41" s="293"/>
      <c r="RYH41" s="293"/>
      <c r="RYI41" s="293"/>
      <c r="RYJ41" s="293"/>
      <c r="RYK41" s="293"/>
      <c r="RYL41" s="293"/>
      <c r="RYM41" s="293"/>
      <c r="RYN41" s="293"/>
      <c r="RYO41" s="293"/>
      <c r="RYP41" s="293"/>
      <c r="RYQ41" s="293"/>
      <c r="RYR41" s="293"/>
      <c r="RYS41" s="293"/>
      <c r="RYT41" s="293"/>
      <c r="RYU41" s="293"/>
      <c r="RYV41" s="293"/>
      <c r="RYW41" s="293"/>
      <c r="RYX41" s="293"/>
      <c r="RYY41" s="293"/>
      <c r="RYZ41" s="293"/>
      <c r="RZA41" s="293"/>
      <c r="RZB41" s="293"/>
      <c r="RZC41" s="293"/>
      <c r="RZD41" s="293"/>
      <c r="RZE41" s="293"/>
      <c r="RZF41" s="293"/>
      <c r="RZG41" s="293"/>
      <c r="RZH41" s="293"/>
      <c r="RZI41" s="293"/>
      <c r="RZJ41" s="293"/>
      <c r="RZK41" s="293"/>
      <c r="RZL41" s="293"/>
      <c r="RZM41" s="293"/>
      <c r="RZN41" s="293"/>
      <c r="RZO41" s="293"/>
      <c r="RZP41" s="293"/>
      <c r="RZQ41" s="293"/>
      <c r="RZR41" s="293"/>
      <c r="RZS41" s="293"/>
      <c r="RZT41" s="293"/>
      <c r="RZU41" s="293"/>
      <c r="RZV41" s="293"/>
      <c r="RZW41" s="293"/>
      <c r="RZX41" s="293"/>
      <c r="RZY41" s="293"/>
      <c r="RZZ41" s="293"/>
      <c r="SAA41" s="293"/>
      <c r="SAB41" s="293"/>
      <c r="SAC41" s="293"/>
      <c r="SAD41" s="293"/>
      <c r="SAE41" s="293"/>
      <c r="SAF41" s="293"/>
      <c r="SAG41" s="293"/>
      <c r="SAH41" s="293"/>
      <c r="SAI41" s="293"/>
      <c r="SAJ41" s="293"/>
      <c r="SAK41" s="293"/>
      <c r="SAL41" s="293"/>
      <c r="SAM41" s="293"/>
      <c r="SAN41" s="293"/>
      <c r="SAO41" s="293"/>
      <c r="SAP41" s="293"/>
      <c r="SAQ41" s="293"/>
      <c r="SAR41" s="293"/>
      <c r="SAS41" s="293"/>
      <c r="SAT41" s="293"/>
      <c r="SAU41" s="293"/>
      <c r="SAV41" s="293"/>
      <c r="SAW41" s="293"/>
      <c r="SAX41" s="293"/>
      <c r="SAY41" s="293"/>
      <c r="SAZ41" s="293"/>
      <c r="SBA41" s="293"/>
      <c r="SBB41" s="293"/>
      <c r="SBC41" s="293"/>
      <c r="SBD41" s="293"/>
      <c r="SBE41" s="293"/>
      <c r="SBF41" s="293"/>
      <c r="SBG41" s="293"/>
      <c r="SBH41" s="293"/>
      <c r="SBI41" s="293"/>
      <c r="SBJ41" s="293"/>
      <c r="SBK41" s="293"/>
      <c r="SBL41" s="293"/>
      <c r="SBM41" s="293"/>
      <c r="SBN41" s="293"/>
      <c r="SBO41" s="293"/>
      <c r="SBP41" s="293"/>
      <c r="SBQ41" s="293"/>
      <c r="SBR41" s="293"/>
      <c r="SBS41" s="293"/>
      <c r="SBT41" s="293"/>
      <c r="SBU41" s="293"/>
      <c r="SBV41" s="293"/>
      <c r="SBW41" s="293"/>
      <c r="SBX41" s="293"/>
      <c r="SBY41" s="293"/>
      <c r="SBZ41" s="293"/>
      <c r="SCA41" s="293"/>
      <c r="SCB41" s="293"/>
      <c r="SCC41" s="293"/>
      <c r="SCD41" s="293"/>
      <c r="SCE41" s="293"/>
      <c r="SCF41" s="293"/>
      <c r="SCG41" s="293"/>
      <c r="SCH41" s="293"/>
      <c r="SCI41" s="293"/>
      <c r="SCJ41" s="293"/>
      <c r="SCK41" s="293"/>
      <c r="SCL41" s="293"/>
      <c r="SCM41" s="293"/>
      <c r="SCN41" s="293"/>
      <c r="SCO41" s="293"/>
      <c r="SCP41" s="293"/>
      <c r="SCQ41" s="293"/>
      <c r="SCR41" s="293"/>
      <c r="SCS41" s="293"/>
      <c r="SCT41" s="293"/>
      <c r="SCU41" s="293"/>
      <c r="SCV41" s="293"/>
      <c r="SCW41" s="293"/>
      <c r="SCX41" s="293"/>
      <c r="SCY41" s="293"/>
      <c r="SCZ41" s="293"/>
      <c r="SDA41" s="293"/>
      <c r="SDB41" s="293"/>
      <c r="SDC41" s="293"/>
      <c r="SDD41" s="293"/>
      <c r="SDE41" s="293"/>
      <c r="SDF41" s="293"/>
      <c r="SDG41" s="293"/>
      <c r="SDH41" s="293"/>
      <c r="SDI41" s="293"/>
      <c r="SDJ41" s="293"/>
      <c r="SDK41" s="293"/>
      <c r="SDL41" s="293"/>
      <c r="SDM41" s="293"/>
      <c r="SDN41" s="293"/>
      <c r="SDO41" s="293"/>
      <c r="SDP41" s="293"/>
      <c r="SDQ41" s="293"/>
      <c r="SDR41" s="293"/>
      <c r="SDS41" s="293"/>
      <c r="SDT41" s="293"/>
      <c r="SDU41" s="293"/>
      <c r="SDV41" s="293"/>
      <c r="SDW41" s="293"/>
      <c r="SDX41" s="293"/>
      <c r="SDY41" s="293"/>
      <c r="SDZ41" s="293"/>
      <c r="SEA41" s="293"/>
      <c r="SEB41" s="293"/>
      <c r="SEC41" s="293"/>
      <c r="SED41" s="293"/>
      <c r="SEE41" s="293"/>
      <c r="SEF41" s="293"/>
      <c r="SEG41" s="293"/>
      <c r="SEH41" s="293"/>
      <c r="SEI41" s="293"/>
      <c r="SEJ41" s="293"/>
      <c r="SEK41" s="293"/>
      <c r="SEL41" s="293"/>
      <c r="SEM41" s="293"/>
      <c r="SEN41" s="293"/>
      <c r="SEO41" s="293"/>
      <c r="SEP41" s="293"/>
      <c r="SEQ41" s="293"/>
      <c r="SER41" s="293"/>
      <c r="SES41" s="293"/>
      <c r="SET41" s="293"/>
      <c r="SEU41" s="293"/>
      <c r="SEV41" s="293"/>
      <c r="SEW41" s="293"/>
      <c r="SEX41" s="293"/>
      <c r="SEY41" s="293"/>
      <c r="SEZ41" s="293"/>
      <c r="SFA41" s="293"/>
      <c r="SFB41" s="293"/>
      <c r="SFC41" s="293"/>
      <c r="SFD41" s="293"/>
      <c r="SFE41" s="293"/>
      <c r="SFF41" s="293"/>
      <c r="SFG41" s="293"/>
      <c r="SFH41" s="293"/>
      <c r="SFI41" s="293"/>
      <c r="SFJ41" s="293"/>
      <c r="SFK41" s="293"/>
      <c r="SFL41" s="293"/>
      <c r="SFM41" s="293"/>
      <c r="SFN41" s="293"/>
      <c r="SFO41" s="293"/>
      <c r="SFP41" s="293"/>
      <c r="SFQ41" s="293"/>
      <c r="SFR41" s="293"/>
      <c r="SFS41" s="293"/>
      <c r="SFT41" s="293"/>
      <c r="SFU41" s="293"/>
      <c r="SFV41" s="293"/>
      <c r="SFW41" s="293"/>
      <c r="SFX41" s="293"/>
      <c r="SFY41" s="293"/>
      <c r="SFZ41" s="293"/>
      <c r="SGA41" s="293"/>
      <c r="SGB41" s="293"/>
      <c r="SGC41" s="293"/>
      <c r="SGD41" s="293"/>
      <c r="SGE41" s="293"/>
      <c r="SGF41" s="293"/>
      <c r="SGG41" s="293"/>
      <c r="SGH41" s="293"/>
      <c r="SGI41" s="293"/>
      <c r="SGJ41" s="293"/>
      <c r="SGK41" s="293"/>
      <c r="SGL41" s="293"/>
      <c r="SGM41" s="293"/>
      <c r="SGN41" s="293"/>
      <c r="SGO41" s="293"/>
      <c r="SGP41" s="293"/>
      <c r="SGQ41" s="293"/>
      <c r="SGR41" s="293"/>
      <c r="SGS41" s="293"/>
      <c r="SGT41" s="293"/>
      <c r="SGU41" s="293"/>
      <c r="SGV41" s="293"/>
      <c r="SGW41" s="293"/>
      <c r="SGX41" s="293"/>
      <c r="SGY41" s="293"/>
      <c r="SGZ41" s="293"/>
      <c r="SHA41" s="293"/>
      <c r="SHB41" s="293"/>
      <c r="SHC41" s="293"/>
      <c r="SHD41" s="293"/>
      <c r="SHE41" s="293"/>
      <c r="SHF41" s="293"/>
      <c r="SHG41" s="293"/>
      <c r="SHH41" s="293"/>
      <c r="SHI41" s="293"/>
      <c r="SHJ41" s="293"/>
      <c r="SHK41" s="293"/>
      <c r="SHL41" s="293"/>
      <c r="SHM41" s="293"/>
      <c r="SHN41" s="293"/>
      <c r="SHO41" s="293"/>
      <c r="SHP41" s="293"/>
      <c r="SHQ41" s="293"/>
      <c r="SHR41" s="293"/>
      <c r="SHS41" s="293"/>
      <c r="SHT41" s="293"/>
      <c r="SHU41" s="293"/>
      <c r="SHV41" s="293"/>
      <c r="SHW41" s="293"/>
      <c r="SHX41" s="293"/>
      <c r="SHY41" s="293"/>
      <c r="SHZ41" s="293"/>
      <c r="SIA41" s="293"/>
      <c r="SIB41" s="293"/>
      <c r="SIC41" s="293"/>
      <c r="SID41" s="293"/>
      <c r="SIE41" s="293"/>
      <c r="SIF41" s="293"/>
      <c r="SIG41" s="293"/>
      <c r="SIH41" s="293"/>
      <c r="SII41" s="293"/>
      <c r="SIJ41" s="293"/>
      <c r="SIK41" s="293"/>
      <c r="SIL41" s="293"/>
      <c r="SIM41" s="293"/>
      <c r="SIN41" s="293"/>
      <c r="SIO41" s="293"/>
      <c r="SIP41" s="293"/>
      <c r="SIQ41" s="293"/>
      <c r="SIR41" s="293"/>
      <c r="SIS41" s="293"/>
      <c r="SIT41" s="293"/>
      <c r="SIU41" s="293"/>
      <c r="SIV41" s="293"/>
      <c r="SIW41" s="293"/>
      <c r="SIX41" s="293"/>
      <c r="SIY41" s="293"/>
      <c r="SIZ41" s="293"/>
      <c r="SJA41" s="293"/>
      <c r="SJB41" s="293"/>
      <c r="SJC41" s="293"/>
      <c r="SJD41" s="293"/>
      <c r="SJE41" s="293"/>
      <c r="SJF41" s="293"/>
      <c r="SJG41" s="293"/>
      <c r="SJH41" s="293"/>
      <c r="SJI41" s="293"/>
      <c r="SJJ41" s="293"/>
      <c r="SJK41" s="293"/>
      <c r="SJL41" s="293"/>
      <c r="SJM41" s="293"/>
      <c r="SJN41" s="293"/>
      <c r="SJO41" s="293"/>
      <c r="SJP41" s="293"/>
      <c r="SJQ41" s="293"/>
      <c r="SJR41" s="293"/>
      <c r="SJS41" s="293"/>
      <c r="SJT41" s="293"/>
      <c r="SJU41" s="293"/>
      <c r="SJV41" s="293"/>
      <c r="SJW41" s="293"/>
      <c r="SJX41" s="293"/>
      <c r="SJY41" s="293"/>
      <c r="SJZ41" s="293"/>
      <c r="SKA41" s="293"/>
      <c r="SKB41" s="293"/>
      <c r="SKC41" s="293"/>
      <c r="SKD41" s="293"/>
      <c r="SKE41" s="293"/>
      <c r="SKF41" s="293"/>
      <c r="SKG41" s="293"/>
      <c r="SKH41" s="293"/>
      <c r="SKI41" s="293"/>
      <c r="SKJ41" s="293"/>
      <c r="SKK41" s="293"/>
      <c r="SKL41" s="293"/>
      <c r="SKM41" s="293"/>
      <c r="SKN41" s="293"/>
      <c r="SKO41" s="293"/>
      <c r="SKP41" s="293"/>
      <c r="SKQ41" s="293"/>
      <c r="SKR41" s="293"/>
      <c r="SKS41" s="293"/>
      <c r="SKT41" s="293"/>
      <c r="SKU41" s="293"/>
      <c r="SKV41" s="293"/>
      <c r="SKW41" s="293"/>
      <c r="SKX41" s="293"/>
      <c r="SKY41" s="293"/>
      <c r="SKZ41" s="293"/>
      <c r="SLA41" s="293"/>
      <c r="SLB41" s="293"/>
      <c r="SLC41" s="293"/>
      <c r="SLD41" s="293"/>
      <c r="SLE41" s="293"/>
      <c r="SLF41" s="293"/>
      <c r="SLG41" s="293"/>
      <c r="SLH41" s="293"/>
      <c r="SLI41" s="293"/>
      <c r="SLJ41" s="293"/>
      <c r="SLK41" s="293"/>
      <c r="SLL41" s="293"/>
      <c r="SLM41" s="293"/>
      <c r="SLN41" s="293"/>
      <c r="SLO41" s="293"/>
      <c r="SLP41" s="293"/>
      <c r="SLQ41" s="293"/>
      <c r="SLR41" s="293"/>
      <c r="SLS41" s="293"/>
      <c r="SLT41" s="293"/>
      <c r="SLU41" s="293"/>
      <c r="SLV41" s="293"/>
      <c r="SLW41" s="293"/>
      <c r="SLX41" s="293"/>
      <c r="SLY41" s="293"/>
      <c r="SLZ41" s="293"/>
      <c r="SMA41" s="293"/>
      <c r="SMB41" s="293"/>
      <c r="SMC41" s="293"/>
      <c r="SMD41" s="293"/>
      <c r="SME41" s="293"/>
      <c r="SMF41" s="293"/>
      <c r="SMG41" s="293"/>
      <c r="SMH41" s="293"/>
      <c r="SMI41" s="293"/>
      <c r="SMJ41" s="293"/>
      <c r="SMK41" s="293"/>
      <c r="SML41" s="293"/>
      <c r="SMM41" s="293"/>
      <c r="SMN41" s="293"/>
      <c r="SMO41" s="293"/>
      <c r="SMP41" s="293"/>
      <c r="SMQ41" s="293"/>
      <c r="SMR41" s="293"/>
      <c r="SMS41" s="293"/>
      <c r="SMT41" s="293"/>
      <c r="SMU41" s="293"/>
      <c r="SMV41" s="293"/>
      <c r="SMW41" s="293"/>
      <c r="SMX41" s="293"/>
      <c r="SMY41" s="293"/>
      <c r="SMZ41" s="293"/>
      <c r="SNA41" s="293"/>
      <c r="SNB41" s="293"/>
      <c r="SNC41" s="293"/>
      <c r="SND41" s="293"/>
      <c r="SNE41" s="293"/>
      <c r="SNF41" s="293"/>
      <c r="SNG41" s="293"/>
      <c r="SNH41" s="293"/>
      <c r="SNI41" s="293"/>
      <c r="SNJ41" s="293"/>
      <c r="SNK41" s="293"/>
      <c r="SNL41" s="293"/>
      <c r="SNM41" s="293"/>
      <c r="SNN41" s="293"/>
      <c r="SNO41" s="293"/>
      <c r="SNP41" s="293"/>
      <c r="SNQ41" s="293"/>
      <c r="SNR41" s="293"/>
      <c r="SNS41" s="293"/>
      <c r="SNT41" s="293"/>
      <c r="SNU41" s="293"/>
      <c r="SNV41" s="293"/>
      <c r="SNW41" s="293"/>
      <c r="SNX41" s="293"/>
      <c r="SNY41" s="293"/>
      <c r="SNZ41" s="293"/>
      <c r="SOA41" s="293"/>
      <c r="SOB41" s="293"/>
      <c r="SOC41" s="293"/>
      <c r="SOD41" s="293"/>
      <c r="SOE41" s="293"/>
      <c r="SOF41" s="293"/>
      <c r="SOG41" s="293"/>
      <c r="SOH41" s="293"/>
      <c r="SOI41" s="293"/>
      <c r="SOJ41" s="293"/>
      <c r="SOK41" s="293"/>
      <c r="SOL41" s="293"/>
      <c r="SOM41" s="293"/>
      <c r="SON41" s="293"/>
      <c r="SOO41" s="293"/>
      <c r="SOP41" s="293"/>
      <c r="SOQ41" s="293"/>
      <c r="SOR41" s="293"/>
      <c r="SOS41" s="293"/>
      <c r="SOT41" s="293"/>
      <c r="SOU41" s="293"/>
      <c r="SOV41" s="293"/>
      <c r="SOW41" s="293"/>
      <c r="SOX41" s="293"/>
      <c r="SOY41" s="293"/>
      <c r="SOZ41" s="293"/>
      <c r="SPA41" s="293"/>
      <c r="SPB41" s="293"/>
      <c r="SPC41" s="293"/>
      <c r="SPD41" s="293"/>
      <c r="SPE41" s="293"/>
      <c r="SPF41" s="293"/>
      <c r="SPG41" s="293"/>
      <c r="SPH41" s="293"/>
      <c r="SPI41" s="293"/>
      <c r="SPJ41" s="293"/>
      <c r="SPK41" s="293"/>
      <c r="SPL41" s="293"/>
      <c r="SPM41" s="293"/>
      <c r="SPN41" s="293"/>
      <c r="SPO41" s="293"/>
      <c r="SPP41" s="293"/>
      <c r="SPQ41" s="293"/>
      <c r="SPR41" s="293"/>
      <c r="SPS41" s="293"/>
      <c r="SPT41" s="293"/>
      <c r="SPU41" s="293"/>
      <c r="SPV41" s="293"/>
      <c r="SPW41" s="293"/>
      <c r="SPX41" s="293"/>
      <c r="SPY41" s="293"/>
      <c r="SPZ41" s="293"/>
      <c r="SQA41" s="293"/>
      <c r="SQB41" s="293"/>
      <c r="SQC41" s="293"/>
      <c r="SQD41" s="293"/>
      <c r="SQE41" s="293"/>
      <c r="SQF41" s="293"/>
      <c r="SQG41" s="293"/>
      <c r="SQH41" s="293"/>
      <c r="SQI41" s="293"/>
      <c r="SQJ41" s="293"/>
      <c r="SQK41" s="293"/>
      <c r="SQL41" s="293"/>
      <c r="SQM41" s="293"/>
      <c r="SQN41" s="293"/>
      <c r="SQO41" s="293"/>
      <c r="SQP41" s="293"/>
      <c r="SQQ41" s="293"/>
      <c r="SQR41" s="293"/>
      <c r="SQS41" s="293"/>
      <c r="SQT41" s="293"/>
      <c r="SQU41" s="293"/>
      <c r="SQV41" s="293"/>
      <c r="SQW41" s="293"/>
      <c r="SQX41" s="293"/>
      <c r="SQY41" s="293"/>
      <c r="SQZ41" s="293"/>
      <c r="SRA41" s="293"/>
      <c r="SRB41" s="293"/>
      <c r="SRC41" s="293"/>
      <c r="SRD41" s="293"/>
      <c r="SRE41" s="293"/>
      <c r="SRF41" s="293"/>
      <c r="SRG41" s="293"/>
      <c r="SRH41" s="293"/>
      <c r="SRI41" s="293"/>
      <c r="SRJ41" s="293"/>
      <c r="SRK41" s="293"/>
      <c r="SRL41" s="293"/>
      <c r="SRM41" s="293"/>
      <c r="SRN41" s="293"/>
      <c r="SRO41" s="293"/>
      <c r="SRP41" s="293"/>
      <c r="SRQ41" s="293"/>
      <c r="SRR41" s="293"/>
      <c r="SRS41" s="293"/>
      <c r="SRT41" s="293"/>
      <c r="SRU41" s="293"/>
      <c r="SRV41" s="293"/>
      <c r="SRW41" s="293"/>
      <c r="SRX41" s="293"/>
      <c r="SRY41" s="293"/>
      <c r="SRZ41" s="293"/>
      <c r="SSA41" s="293"/>
      <c r="SSB41" s="293"/>
      <c r="SSC41" s="293"/>
      <c r="SSD41" s="293"/>
      <c r="SSE41" s="293"/>
      <c r="SSF41" s="293"/>
      <c r="SSG41" s="293"/>
      <c r="SSH41" s="293"/>
      <c r="SSI41" s="293"/>
      <c r="SSJ41" s="293"/>
      <c r="SSK41" s="293"/>
      <c r="SSL41" s="293"/>
      <c r="SSM41" s="293"/>
      <c r="SSN41" s="293"/>
      <c r="SSO41" s="293"/>
      <c r="SSP41" s="293"/>
      <c r="SSQ41" s="293"/>
      <c r="SSR41" s="293"/>
      <c r="SSS41" s="293"/>
      <c r="SST41" s="293"/>
      <c r="SSU41" s="293"/>
      <c r="SSV41" s="293"/>
      <c r="SSW41" s="293"/>
      <c r="SSX41" s="293"/>
      <c r="SSY41" s="293"/>
      <c r="SSZ41" s="293"/>
      <c r="STA41" s="293"/>
      <c r="STB41" s="293"/>
      <c r="STC41" s="293"/>
      <c r="STD41" s="293"/>
      <c r="STE41" s="293"/>
      <c r="STF41" s="293"/>
      <c r="STG41" s="293"/>
      <c r="STH41" s="293"/>
      <c r="STI41" s="293"/>
      <c r="STJ41" s="293"/>
      <c r="STK41" s="293"/>
      <c r="STL41" s="293"/>
      <c r="STM41" s="293"/>
      <c r="STN41" s="293"/>
      <c r="STO41" s="293"/>
      <c r="STP41" s="293"/>
      <c r="STQ41" s="293"/>
      <c r="STR41" s="293"/>
      <c r="STS41" s="293"/>
      <c r="STT41" s="293"/>
      <c r="STU41" s="293"/>
      <c r="STV41" s="293"/>
      <c r="STW41" s="293"/>
      <c r="STX41" s="293"/>
      <c r="STY41" s="293"/>
      <c r="STZ41" s="293"/>
      <c r="SUA41" s="293"/>
      <c r="SUB41" s="293"/>
      <c r="SUC41" s="293"/>
      <c r="SUD41" s="293"/>
      <c r="SUE41" s="293"/>
      <c r="SUF41" s="293"/>
      <c r="SUG41" s="293"/>
      <c r="SUH41" s="293"/>
      <c r="SUI41" s="293"/>
      <c r="SUJ41" s="293"/>
      <c r="SUK41" s="293"/>
      <c r="SUL41" s="293"/>
      <c r="SUM41" s="293"/>
      <c r="SUN41" s="293"/>
      <c r="SUO41" s="293"/>
      <c r="SUP41" s="293"/>
      <c r="SUQ41" s="293"/>
      <c r="SUR41" s="293"/>
      <c r="SUS41" s="293"/>
      <c r="SUT41" s="293"/>
      <c r="SUU41" s="293"/>
      <c r="SUV41" s="293"/>
      <c r="SUW41" s="293"/>
      <c r="SUX41" s="293"/>
      <c r="SUY41" s="293"/>
      <c r="SUZ41" s="293"/>
      <c r="SVA41" s="293"/>
      <c r="SVB41" s="293"/>
      <c r="SVC41" s="293"/>
      <c r="SVD41" s="293"/>
      <c r="SVE41" s="293"/>
      <c r="SVF41" s="293"/>
      <c r="SVG41" s="293"/>
      <c r="SVH41" s="293"/>
      <c r="SVI41" s="293"/>
      <c r="SVJ41" s="293"/>
      <c r="SVK41" s="293"/>
      <c r="SVL41" s="293"/>
      <c r="SVM41" s="293"/>
      <c r="SVN41" s="293"/>
      <c r="SVO41" s="293"/>
      <c r="SVP41" s="293"/>
      <c r="SVQ41" s="293"/>
      <c r="SVR41" s="293"/>
      <c r="SVS41" s="293"/>
      <c r="SVT41" s="293"/>
      <c r="SVU41" s="293"/>
      <c r="SVV41" s="293"/>
      <c r="SVW41" s="293"/>
      <c r="SVX41" s="293"/>
      <c r="SVY41" s="293"/>
      <c r="SVZ41" s="293"/>
      <c r="SWA41" s="293"/>
      <c r="SWB41" s="293"/>
      <c r="SWC41" s="293"/>
      <c r="SWD41" s="293"/>
      <c r="SWE41" s="293"/>
      <c r="SWF41" s="293"/>
      <c r="SWG41" s="293"/>
      <c r="SWH41" s="293"/>
      <c r="SWI41" s="293"/>
      <c r="SWJ41" s="293"/>
      <c r="SWK41" s="293"/>
      <c r="SWL41" s="293"/>
      <c r="SWM41" s="293"/>
      <c r="SWN41" s="293"/>
      <c r="SWO41" s="293"/>
      <c r="SWP41" s="293"/>
      <c r="SWQ41" s="293"/>
      <c r="SWR41" s="293"/>
      <c r="SWS41" s="293"/>
      <c r="SWT41" s="293"/>
      <c r="SWU41" s="293"/>
      <c r="SWV41" s="293"/>
      <c r="SWW41" s="293"/>
      <c r="SWX41" s="293"/>
      <c r="SWY41" s="293"/>
      <c r="SWZ41" s="293"/>
      <c r="SXA41" s="293"/>
      <c r="SXB41" s="293"/>
      <c r="SXC41" s="293"/>
      <c r="SXD41" s="293"/>
      <c r="SXE41" s="293"/>
      <c r="SXF41" s="293"/>
      <c r="SXG41" s="293"/>
      <c r="SXH41" s="293"/>
      <c r="SXI41" s="293"/>
      <c r="SXJ41" s="293"/>
      <c r="SXK41" s="293"/>
      <c r="SXL41" s="293"/>
      <c r="SXM41" s="293"/>
      <c r="SXN41" s="293"/>
      <c r="SXO41" s="293"/>
      <c r="SXP41" s="293"/>
      <c r="SXQ41" s="293"/>
      <c r="SXR41" s="293"/>
      <c r="SXS41" s="293"/>
      <c r="SXT41" s="293"/>
      <c r="SXU41" s="293"/>
      <c r="SXV41" s="293"/>
      <c r="SXW41" s="293"/>
      <c r="SXX41" s="293"/>
      <c r="SXY41" s="293"/>
      <c r="SXZ41" s="293"/>
      <c r="SYA41" s="293"/>
      <c r="SYB41" s="293"/>
      <c r="SYC41" s="293"/>
      <c r="SYD41" s="293"/>
      <c r="SYE41" s="293"/>
      <c r="SYF41" s="293"/>
      <c r="SYG41" s="293"/>
      <c r="SYH41" s="293"/>
      <c r="SYI41" s="293"/>
      <c r="SYJ41" s="293"/>
      <c r="SYK41" s="293"/>
      <c r="SYL41" s="293"/>
      <c r="SYM41" s="293"/>
      <c r="SYN41" s="293"/>
      <c r="SYO41" s="293"/>
      <c r="SYP41" s="293"/>
      <c r="SYQ41" s="293"/>
      <c r="SYR41" s="293"/>
      <c r="SYS41" s="293"/>
      <c r="SYT41" s="293"/>
      <c r="SYU41" s="293"/>
      <c r="SYV41" s="293"/>
      <c r="SYW41" s="293"/>
      <c r="SYX41" s="293"/>
      <c r="SYY41" s="293"/>
      <c r="SYZ41" s="293"/>
      <c r="SZA41" s="293"/>
      <c r="SZB41" s="293"/>
      <c r="SZC41" s="293"/>
      <c r="SZD41" s="293"/>
      <c r="SZE41" s="293"/>
      <c r="SZF41" s="293"/>
      <c r="SZG41" s="293"/>
      <c r="SZH41" s="293"/>
      <c r="SZI41" s="293"/>
      <c r="SZJ41" s="293"/>
      <c r="SZK41" s="293"/>
      <c r="SZL41" s="293"/>
      <c r="SZM41" s="293"/>
      <c r="SZN41" s="293"/>
      <c r="SZO41" s="293"/>
      <c r="SZP41" s="293"/>
      <c r="SZQ41" s="293"/>
      <c r="SZR41" s="293"/>
      <c r="SZS41" s="293"/>
      <c r="SZT41" s="293"/>
      <c r="SZU41" s="293"/>
      <c r="SZV41" s="293"/>
      <c r="SZW41" s="293"/>
      <c r="SZX41" s="293"/>
      <c r="SZY41" s="293"/>
      <c r="SZZ41" s="293"/>
      <c r="TAA41" s="293"/>
      <c r="TAB41" s="293"/>
      <c r="TAC41" s="293"/>
      <c r="TAD41" s="293"/>
      <c r="TAE41" s="293"/>
      <c r="TAF41" s="293"/>
      <c r="TAG41" s="293"/>
      <c r="TAH41" s="293"/>
      <c r="TAI41" s="293"/>
      <c r="TAJ41" s="293"/>
      <c r="TAK41" s="293"/>
      <c r="TAL41" s="293"/>
      <c r="TAM41" s="293"/>
      <c r="TAN41" s="293"/>
      <c r="TAO41" s="293"/>
      <c r="TAP41" s="293"/>
      <c r="TAQ41" s="293"/>
      <c r="TAR41" s="293"/>
      <c r="TAS41" s="293"/>
      <c r="TAT41" s="293"/>
      <c r="TAU41" s="293"/>
      <c r="TAV41" s="293"/>
      <c r="TAW41" s="293"/>
      <c r="TAX41" s="293"/>
      <c r="TAY41" s="293"/>
      <c r="TAZ41" s="293"/>
      <c r="TBA41" s="293"/>
      <c r="TBB41" s="293"/>
      <c r="TBC41" s="293"/>
      <c r="TBD41" s="293"/>
      <c r="TBE41" s="293"/>
      <c r="TBF41" s="293"/>
      <c r="TBG41" s="293"/>
      <c r="TBH41" s="293"/>
      <c r="TBI41" s="293"/>
      <c r="TBJ41" s="293"/>
      <c r="TBK41" s="293"/>
      <c r="TBL41" s="293"/>
      <c r="TBM41" s="293"/>
      <c r="TBN41" s="293"/>
      <c r="TBO41" s="293"/>
      <c r="TBP41" s="293"/>
      <c r="TBQ41" s="293"/>
      <c r="TBR41" s="293"/>
      <c r="TBS41" s="293"/>
      <c r="TBT41" s="293"/>
      <c r="TBU41" s="293"/>
      <c r="TBV41" s="293"/>
      <c r="TBW41" s="293"/>
      <c r="TBX41" s="293"/>
      <c r="TBY41" s="293"/>
      <c r="TBZ41" s="293"/>
      <c r="TCA41" s="293"/>
      <c r="TCB41" s="293"/>
      <c r="TCC41" s="293"/>
      <c r="TCD41" s="293"/>
      <c r="TCE41" s="293"/>
      <c r="TCF41" s="293"/>
      <c r="TCG41" s="293"/>
      <c r="TCH41" s="293"/>
      <c r="TCI41" s="293"/>
      <c r="TCJ41" s="293"/>
      <c r="TCK41" s="293"/>
      <c r="TCL41" s="293"/>
      <c r="TCM41" s="293"/>
      <c r="TCN41" s="293"/>
      <c r="TCO41" s="293"/>
      <c r="TCP41" s="293"/>
      <c r="TCQ41" s="293"/>
      <c r="TCR41" s="293"/>
      <c r="TCS41" s="293"/>
      <c r="TCT41" s="293"/>
      <c r="TCU41" s="293"/>
      <c r="TCV41" s="293"/>
      <c r="TCW41" s="293"/>
      <c r="TCX41" s="293"/>
      <c r="TCY41" s="293"/>
      <c r="TCZ41" s="293"/>
      <c r="TDA41" s="293"/>
      <c r="TDB41" s="293"/>
      <c r="TDC41" s="293"/>
      <c r="TDD41" s="293"/>
      <c r="TDE41" s="293"/>
      <c r="TDF41" s="293"/>
      <c r="TDG41" s="293"/>
      <c r="TDH41" s="293"/>
      <c r="TDI41" s="293"/>
      <c r="TDJ41" s="293"/>
      <c r="TDK41" s="293"/>
      <c r="TDL41" s="293"/>
      <c r="TDM41" s="293"/>
      <c r="TDN41" s="293"/>
      <c r="TDO41" s="293"/>
      <c r="TDP41" s="293"/>
      <c r="TDQ41" s="293"/>
      <c r="TDR41" s="293"/>
      <c r="TDS41" s="293"/>
      <c r="TDT41" s="293"/>
      <c r="TDU41" s="293"/>
      <c r="TDV41" s="293"/>
      <c r="TDW41" s="293"/>
      <c r="TDX41" s="293"/>
      <c r="TDY41" s="293"/>
      <c r="TDZ41" s="293"/>
      <c r="TEA41" s="293"/>
      <c r="TEB41" s="293"/>
      <c r="TEC41" s="293"/>
      <c r="TED41" s="293"/>
      <c r="TEE41" s="293"/>
      <c r="TEF41" s="293"/>
      <c r="TEG41" s="293"/>
      <c r="TEH41" s="293"/>
      <c r="TEI41" s="293"/>
      <c r="TEJ41" s="293"/>
      <c r="TEK41" s="293"/>
      <c r="TEL41" s="293"/>
      <c r="TEM41" s="293"/>
      <c r="TEN41" s="293"/>
      <c r="TEO41" s="293"/>
      <c r="TEP41" s="293"/>
      <c r="TEQ41" s="293"/>
      <c r="TER41" s="293"/>
      <c r="TES41" s="293"/>
      <c r="TET41" s="293"/>
      <c r="TEU41" s="293"/>
      <c r="TEV41" s="293"/>
      <c r="TEW41" s="293"/>
      <c r="TEX41" s="293"/>
      <c r="TEY41" s="293"/>
      <c r="TEZ41" s="293"/>
      <c r="TFA41" s="293"/>
      <c r="TFB41" s="293"/>
      <c r="TFC41" s="293"/>
      <c r="TFD41" s="293"/>
      <c r="TFE41" s="293"/>
      <c r="TFF41" s="293"/>
      <c r="TFG41" s="293"/>
      <c r="TFH41" s="293"/>
      <c r="TFI41" s="293"/>
      <c r="TFJ41" s="293"/>
      <c r="TFK41" s="293"/>
      <c r="TFL41" s="293"/>
      <c r="TFM41" s="293"/>
      <c r="TFN41" s="293"/>
      <c r="TFO41" s="293"/>
      <c r="TFP41" s="293"/>
      <c r="TFQ41" s="293"/>
      <c r="TFR41" s="293"/>
      <c r="TFS41" s="293"/>
      <c r="TFT41" s="293"/>
      <c r="TFU41" s="293"/>
      <c r="TFV41" s="293"/>
      <c r="TFW41" s="293"/>
      <c r="TFX41" s="293"/>
      <c r="TFY41" s="293"/>
      <c r="TFZ41" s="293"/>
      <c r="TGA41" s="293"/>
      <c r="TGB41" s="293"/>
      <c r="TGC41" s="293"/>
      <c r="TGD41" s="293"/>
      <c r="TGE41" s="293"/>
      <c r="TGF41" s="293"/>
      <c r="TGG41" s="293"/>
      <c r="TGH41" s="293"/>
      <c r="TGI41" s="293"/>
      <c r="TGJ41" s="293"/>
      <c r="TGK41" s="293"/>
      <c r="TGL41" s="293"/>
      <c r="TGM41" s="293"/>
      <c r="TGN41" s="293"/>
      <c r="TGO41" s="293"/>
      <c r="TGP41" s="293"/>
      <c r="TGQ41" s="293"/>
      <c r="TGR41" s="293"/>
      <c r="TGS41" s="293"/>
      <c r="TGT41" s="293"/>
      <c r="TGU41" s="293"/>
      <c r="TGV41" s="293"/>
      <c r="TGW41" s="293"/>
      <c r="TGX41" s="293"/>
      <c r="TGY41" s="293"/>
      <c r="TGZ41" s="293"/>
      <c r="THA41" s="293"/>
      <c r="THB41" s="293"/>
      <c r="THC41" s="293"/>
      <c r="THD41" s="293"/>
      <c r="THE41" s="293"/>
      <c r="THF41" s="293"/>
      <c r="THG41" s="293"/>
      <c r="THH41" s="293"/>
      <c r="THI41" s="293"/>
      <c r="THJ41" s="293"/>
      <c r="THK41" s="293"/>
      <c r="THL41" s="293"/>
      <c r="THM41" s="293"/>
      <c r="THN41" s="293"/>
      <c r="THO41" s="293"/>
      <c r="THP41" s="293"/>
      <c r="THQ41" s="293"/>
      <c r="THR41" s="293"/>
      <c r="THS41" s="293"/>
      <c r="THT41" s="293"/>
      <c r="THU41" s="293"/>
      <c r="THV41" s="293"/>
      <c r="THW41" s="293"/>
      <c r="THX41" s="293"/>
      <c r="THY41" s="293"/>
      <c r="THZ41" s="293"/>
      <c r="TIA41" s="293"/>
      <c r="TIB41" s="293"/>
      <c r="TIC41" s="293"/>
      <c r="TID41" s="293"/>
      <c r="TIE41" s="293"/>
      <c r="TIF41" s="293"/>
      <c r="TIG41" s="293"/>
      <c r="TIH41" s="293"/>
      <c r="TII41" s="293"/>
      <c r="TIJ41" s="293"/>
      <c r="TIK41" s="293"/>
      <c r="TIL41" s="293"/>
      <c r="TIM41" s="293"/>
      <c r="TIN41" s="293"/>
      <c r="TIO41" s="293"/>
      <c r="TIP41" s="293"/>
      <c r="TIQ41" s="293"/>
      <c r="TIR41" s="293"/>
      <c r="TIS41" s="293"/>
      <c r="TIT41" s="293"/>
      <c r="TIU41" s="293"/>
      <c r="TIV41" s="293"/>
      <c r="TIW41" s="293"/>
      <c r="TIX41" s="293"/>
      <c r="TIY41" s="293"/>
      <c r="TIZ41" s="293"/>
      <c r="TJA41" s="293"/>
      <c r="TJB41" s="293"/>
      <c r="TJC41" s="293"/>
      <c r="TJD41" s="293"/>
      <c r="TJE41" s="293"/>
      <c r="TJF41" s="293"/>
      <c r="TJG41" s="293"/>
      <c r="TJH41" s="293"/>
      <c r="TJI41" s="293"/>
      <c r="TJJ41" s="293"/>
      <c r="TJK41" s="293"/>
      <c r="TJL41" s="293"/>
      <c r="TJM41" s="293"/>
      <c r="TJN41" s="293"/>
      <c r="TJO41" s="293"/>
      <c r="TJP41" s="293"/>
      <c r="TJQ41" s="293"/>
      <c r="TJR41" s="293"/>
      <c r="TJS41" s="293"/>
      <c r="TJT41" s="293"/>
      <c r="TJU41" s="293"/>
      <c r="TJV41" s="293"/>
      <c r="TJW41" s="293"/>
      <c r="TJX41" s="293"/>
      <c r="TJY41" s="293"/>
      <c r="TJZ41" s="293"/>
      <c r="TKA41" s="293"/>
      <c r="TKB41" s="293"/>
      <c r="TKC41" s="293"/>
      <c r="TKD41" s="293"/>
      <c r="TKE41" s="293"/>
      <c r="TKF41" s="293"/>
      <c r="TKG41" s="293"/>
      <c r="TKH41" s="293"/>
      <c r="TKI41" s="293"/>
      <c r="TKJ41" s="293"/>
      <c r="TKK41" s="293"/>
      <c r="TKL41" s="293"/>
      <c r="TKM41" s="293"/>
      <c r="TKN41" s="293"/>
      <c r="TKO41" s="293"/>
      <c r="TKP41" s="293"/>
      <c r="TKQ41" s="293"/>
      <c r="TKR41" s="293"/>
      <c r="TKS41" s="293"/>
      <c r="TKT41" s="293"/>
      <c r="TKU41" s="293"/>
      <c r="TKV41" s="293"/>
      <c r="TKW41" s="293"/>
      <c r="TKX41" s="293"/>
      <c r="TKY41" s="293"/>
      <c r="TKZ41" s="293"/>
      <c r="TLA41" s="293"/>
      <c r="TLB41" s="293"/>
      <c r="TLC41" s="293"/>
      <c r="TLD41" s="293"/>
      <c r="TLE41" s="293"/>
      <c r="TLF41" s="293"/>
      <c r="TLG41" s="293"/>
      <c r="TLH41" s="293"/>
      <c r="TLI41" s="293"/>
      <c r="TLJ41" s="293"/>
      <c r="TLK41" s="293"/>
      <c r="TLL41" s="293"/>
      <c r="TLM41" s="293"/>
      <c r="TLN41" s="293"/>
      <c r="TLO41" s="293"/>
      <c r="TLP41" s="293"/>
      <c r="TLQ41" s="293"/>
      <c r="TLR41" s="293"/>
      <c r="TLS41" s="293"/>
      <c r="TLT41" s="293"/>
      <c r="TLU41" s="293"/>
      <c r="TLV41" s="293"/>
      <c r="TLW41" s="293"/>
      <c r="TLX41" s="293"/>
      <c r="TLY41" s="293"/>
      <c r="TLZ41" s="293"/>
      <c r="TMA41" s="293"/>
      <c r="TMB41" s="293"/>
      <c r="TMC41" s="293"/>
      <c r="TMD41" s="293"/>
      <c r="TME41" s="293"/>
      <c r="TMF41" s="293"/>
      <c r="TMG41" s="293"/>
      <c r="TMH41" s="293"/>
      <c r="TMI41" s="293"/>
      <c r="TMJ41" s="293"/>
      <c r="TMK41" s="293"/>
      <c r="TML41" s="293"/>
      <c r="TMM41" s="293"/>
      <c r="TMN41" s="293"/>
      <c r="TMO41" s="293"/>
      <c r="TMP41" s="293"/>
      <c r="TMQ41" s="293"/>
      <c r="TMR41" s="293"/>
      <c r="TMS41" s="293"/>
      <c r="TMT41" s="293"/>
      <c r="TMU41" s="293"/>
      <c r="TMV41" s="293"/>
      <c r="TMW41" s="293"/>
      <c r="TMX41" s="293"/>
      <c r="TMY41" s="293"/>
      <c r="TMZ41" s="293"/>
      <c r="TNA41" s="293"/>
      <c r="TNB41" s="293"/>
      <c r="TNC41" s="293"/>
      <c r="TND41" s="293"/>
      <c r="TNE41" s="293"/>
      <c r="TNF41" s="293"/>
      <c r="TNG41" s="293"/>
      <c r="TNH41" s="293"/>
      <c r="TNI41" s="293"/>
      <c r="TNJ41" s="293"/>
      <c r="TNK41" s="293"/>
      <c r="TNL41" s="293"/>
      <c r="TNM41" s="293"/>
      <c r="TNN41" s="293"/>
      <c r="TNO41" s="293"/>
      <c r="TNP41" s="293"/>
      <c r="TNQ41" s="293"/>
      <c r="TNR41" s="293"/>
      <c r="TNS41" s="293"/>
      <c r="TNT41" s="293"/>
      <c r="TNU41" s="293"/>
      <c r="TNV41" s="293"/>
      <c r="TNW41" s="293"/>
      <c r="TNX41" s="293"/>
      <c r="TNY41" s="293"/>
      <c r="TNZ41" s="293"/>
      <c r="TOA41" s="293"/>
      <c r="TOB41" s="293"/>
      <c r="TOC41" s="293"/>
      <c r="TOD41" s="293"/>
      <c r="TOE41" s="293"/>
      <c r="TOF41" s="293"/>
      <c r="TOG41" s="293"/>
      <c r="TOH41" s="293"/>
      <c r="TOI41" s="293"/>
      <c r="TOJ41" s="293"/>
      <c r="TOK41" s="293"/>
      <c r="TOL41" s="293"/>
      <c r="TOM41" s="293"/>
      <c r="TON41" s="293"/>
      <c r="TOO41" s="293"/>
      <c r="TOP41" s="293"/>
      <c r="TOQ41" s="293"/>
      <c r="TOR41" s="293"/>
      <c r="TOS41" s="293"/>
      <c r="TOT41" s="293"/>
      <c r="TOU41" s="293"/>
      <c r="TOV41" s="293"/>
      <c r="TOW41" s="293"/>
      <c r="TOX41" s="293"/>
      <c r="TOY41" s="293"/>
      <c r="TOZ41" s="293"/>
      <c r="TPA41" s="293"/>
      <c r="TPB41" s="293"/>
      <c r="TPC41" s="293"/>
      <c r="TPD41" s="293"/>
      <c r="TPE41" s="293"/>
      <c r="TPF41" s="293"/>
      <c r="TPG41" s="293"/>
      <c r="TPH41" s="293"/>
      <c r="TPI41" s="293"/>
      <c r="TPJ41" s="293"/>
      <c r="TPK41" s="293"/>
      <c r="TPL41" s="293"/>
      <c r="TPM41" s="293"/>
      <c r="TPN41" s="293"/>
      <c r="TPO41" s="293"/>
      <c r="TPP41" s="293"/>
      <c r="TPQ41" s="293"/>
      <c r="TPR41" s="293"/>
      <c r="TPS41" s="293"/>
      <c r="TPT41" s="293"/>
      <c r="TPU41" s="293"/>
      <c r="TPV41" s="293"/>
      <c r="TPW41" s="293"/>
      <c r="TPX41" s="293"/>
      <c r="TPY41" s="293"/>
      <c r="TPZ41" s="293"/>
      <c r="TQA41" s="293"/>
      <c r="TQB41" s="293"/>
      <c r="TQC41" s="293"/>
      <c r="TQD41" s="293"/>
      <c r="TQE41" s="293"/>
      <c r="TQF41" s="293"/>
      <c r="TQG41" s="293"/>
      <c r="TQH41" s="293"/>
      <c r="TQI41" s="293"/>
      <c r="TQJ41" s="293"/>
      <c r="TQK41" s="293"/>
      <c r="TQL41" s="293"/>
      <c r="TQM41" s="293"/>
      <c r="TQN41" s="293"/>
      <c r="TQO41" s="293"/>
      <c r="TQP41" s="293"/>
      <c r="TQQ41" s="293"/>
      <c r="TQR41" s="293"/>
      <c r="TQS41" s="293"/>
      <c r="TQT41" s="293"/>
      <c r="TQU41" s="293"/>
      <c r="TQV41" s="293"/>
      <c r="TQW41" s="293"/>
      <c r="TQX41" s="293"/>
      <c r="TQY41" s="293"/>
      <c r="TQZ41" s="293"/>
      <c r="TRA41" s="293"/>
      <c r="TRB41" s="293"/>
      <c r="TRC41" s="293"/>
      <c r="TRD41" s="293"/>
      <c r="TRE41" s="293"/>
      <c r="TRF41" s="293"/>
      <c r="TRG41" s="293"/>
      <c r="TRH41" s="293"/>
      <c r="TRI41" s="293"/>
      <c r="TRJ41" s="293"/>
      <c r="TRK41" s="293"/>
      <c r="TRL41" s="293"/>
      <c r="TRM41" s="293"/>
      <c r="TRN41" s="293"/>
      <c r="TRO41" s="293"/>
      <c r="TRP41" s="293"/>
      <c r="TRQ41" s="293"/>
      <c r="TRR41" s="293"/>
      <c r="TRS41" s="293"/>
      <c r="TRT41" s="293"/>
      <c r="TRU41" s="293"/>
      <c r="TRV41" s="293"/>
      <c r="TRW41" s="293"/>
      <c r="TRX41" s="293"/>
      <c r="TRY41" s="293"/>
      <c r="TRZ41" s="293"/>
      <c r="TSA41" s="293"/>
      <c r="TSB41" s="293"/>
      <c r="TSC41" s="293"/>
      <c r="TSD41" s="293"/>
      <c r="TSE41" s="293"/>
      <c r="TSF41" s="293"/>
      <c r="TSG41" s="293"/>
      <c r="TSH41" s="293"/>
      <c r="TSI41" s="293"/>
      <c r="TSJ41" s="293"/>
      <c r="TSK41" s="293"/>
      <c r="TSL41" s="293"/>
      <c r="TSM41" s="293"/>
      <c r="TSN41" s="293"/>
      <c r="TSO41" s="293"/>
      <c r="TSP41" s="293"/>
      <c r="TSQ41" s="293"/>
      <c r="TSR41" s="293"/>
      <c r="TSS41" s="293"/>
      <c r="TST41" s="293"/>
      <c r="TSU41" s="293"/>
      <c r="TSV41" s="293"/>
      <c r="TSW41" s="293"/>
      <c r="TSX41" s="293"/>
      <c r="TSY41" s="293"/>
      <c r="TSZ41" s="293"/>
      <c r="TTA41" s="293"/>
      <c r="TTB41" s="293"/>
      <c r="TTC41" s="293"/>
      <c r="TTD41" s="293"/>
      <c r="TTE41" s="293"/>
      <c r="TTF41" s="293"/>
      <c r="TTG41" s="293"/>
      <c r="TTH41" s="293"/>
      <c r="TTI41" s="293"/>
      <c r="TTJ41" s="293"/>
      <c r="TTK41" s="293"/>
      <c r="TTL41" s="293"/>
      <c r="TTM41" s="293"/>
      <c r="TTN41" s="293"/>
      <c r="TTO41" s="293"/>
      <c r="TTP41" s="293"/>
      <c r="TTQ41" s="293"/>
      <c r="TTR41" s="293"/>
      <c r="TTS41" s="293"/>
      <c r="TTT41" s="293"/>
      <c r="TTU41" s="293"/>
      <c r="TTV41" s="293"/>
      <c r="TTW41" s="293"/>
      <c r="TTX41" s="293"/>
      <c r="TTY41" s="293"/>
      <c r="TTZ41" s="293"/>
      <c r="TUA41" s="293"/>
      <c r="TUB41" s="293"/>
      <c r="TUC41" s="293"/>
      <c r="TUD41" s="293"/>
      <c r="TUE41" s="293"/>
      <c r="TUF41" s="293"/>
      <c r="TUG41" s="293"/>
      <c r="TUH41" s="293"/>
      <c r="TUI41" s="293"/>
      <c r="TUJ41" s="293"/>
      <c r="TUK41" s="293"/>
      <c r="TUL41" s="293"/>
      <c r="TUM41" s="293"/>
      <c r="TUN41" s="293"/>
      <c r="TUO41" s="293"/>
      <c r="TUP41" s="293"/>
      <c r="TUQ41" s="293"/>
      <c r="TUR41" s="293"/>
      <c r="TUS41" s="293"/>
      <c r="TUT41" s="293"/>
      <c r="TUU41" s="293"/>
      <c r="TUV41" s="293"/>
      <c r="TUW41" s="293"/>
      <c r="TUX41" s="293"/>
      <c r="TUY41" s="293"/>
      <c r="TUZ41" s="293"/>
      <c r="TVA41" s="293"/>
      <c r="TVB41" s="293"/>
      <c r="TVC41" s="293"/>
      <c r="TVD41" s="293"/>
      <c r="TVE41" s="293"/>
      <c r="TVF41" s="293"/>
      <c r="TVG41" s="293"/>
      <c r="TVH41" s="293"/>
      <c r="TVI41" s="293"/>
      <c r="TVJ41" s="293"/>
      <c r="TVK41" s="293"/>
      <c r="TVL41" s="293"/>
      <c r="TVM41" s="293"/>
      <c r="TVN41" s="293"/>
      <c r="TVO41" s="293"/>
      <c r="TVP41" s="293"/>
      <c r="TVQ41" s="293"/>
      <c r="TVR41" s="293"/>
      <c r="TVS41" s="293"/>
      <c r="TVT41" s="293"/>
      <c r="TVU41" s="293"/>
      <c r="TVV41" s="293"/>
      <c r="TVW41" s="293"/>
      <c r="TVX41" s="293"/>
      <c r="TVY41" s="293"/>
      <c r="TVZ41" s="293"/>
      <c r="TWA41" s="293"/>
      <c r="TWB41" s="293"/>
      <c r="TWC41" s="293"/>
      <c r="TWD41" s="293"/>
      <c r="TWE41" s="293"/>
      <c r="TWF41" s="293"/>
      <c r="TWG41" s="293"/>
      <c r="TWH41" s="293"/>
      <c r="TWI41" s="293"/>
      <c r="TWJ41" s="293"/>
      <c r="TWK41" s="293"/>
      <c r="TWL41" s="293"/>
      <c r="TWM41" s="293"/>
      <c r="TWN41" s="293"/>
      <c r="TWO41" s="293"/>
      <c r="TWP41" s="293"/>
      <c r="TWQ41" s="293"/>
      <c r="TWR41" s="293"/>
      <c r="TWS41" s="293"/>
      <c r="TWT41" s="293"/>
      <c r="TWU41" s="293"/>
      <c r="TWV41" s="293"/>
      <c r="TWW41" s="293"/>
      <c r="TWX41" s="293"/>
      <c r="TWY41" s="293"/>
      <c r="TWZ41" s="293"/>
      <c r="TXA41" s="293"/>
      <c r="TXB41" s="293"/>
      <c r="TXC41" s="293"/>
      <c r="TXD41" s="293"/>
      <c r="TXE41" s="293"/>
      <c r="TXF41" s="293"/>
      <c r="TXG41" s="293"/>
      <c r="TXH41" s="293"/>
      <c r="TXI41" s="293"/>
      <c r="TXJ41" s="293"/>
      <c r="TXK41" s="293"/>
      <c r="TXL41" s="293"/>
      <c r="TXM41" s="293"/>
      <c r="TXN41" s="293"/>
      <c r="TXO41" s="293"/>
      <c r="TXP41" s="293"/>
      <c r="TXQ41" s="293"/>
      <c r="TXR41" s="293"/>
      <c r="TXS41" s="293"/>
      <c r="TXT41" s="293"/>
      <c r="TXU41" s="293"/>
      <c r="TXV41" s="293"/>
      <c r="TXW41" s="293"/>
      <c r="TXX41" s="293"/>
      <c r="TXY41" s="293"/>
      <c r="TXZ41" s="293"/>
      <c r="TYA41" s="293"/>
      <c r="TYB41" s="293"/>
      <c r="TYC41" s="293"/>
      <c r="TYD41" s="293"/>
      <c r="TYE41" s="293"/>
      <c r="TYF41" s="293"/>
      <c r="TYG41" s="293"/>
      <c r="TYH41" s="293"/>
      <c r="TYI41" s="293"/>
      <c r="TYJ41" s="293"/>
      <c r="TYK41" s="293"/>
      <c r="TYL41" s="293"/>
      <c r="TYM41" s="293"/>
      <c r="TYN41" s="293"/>
      <c r="TYO41" s="293"/>
      <c r="TYP41" s="293"/>
      <c r="TYQ41" s="293"/>
      <c r="TYR41" s="293"/>
      <c r="TYS41" s="293"/>
      <c r="TYT41" s="293"/>
      <c r="TYU41" s="293"/>
      <c r="TYV41" s="293"/>
      <c r="TYW41" s="293"/>
      <c r="TYX41" s="293"/>
      <c r="TYY41" s="293"/>
      <c r="TYZ41" s="293"/>
      <c r="TZA41" s="293"/>
      <c r="TZB41" s="293"/>
      <c r="TZC41" s="293"/>
      <c r="TZD41" s="293"/>
      <c r="TZE41" s="293"/>
      <c r="TZF41" s="293"/>
      <c r="TZG41" s="293"/>
      <c r="TZH41" s="293"/>
      <c r="TZI41" s="293"/>
      <c r="TZJ41" s="293"/>
      <c r="TZK41" s="293"/>
      <c r="TZL41" s="293"/>
      <c r="TZM41" s="293"/>
      <c r="TZN41" s="293"/>
      <c r="TZO41" s="293"/>
      <c r="TZP41" s="293"/>
      <c r="TZQ41" s="293"/>
      <c r="TZR41" s="293"/>
      <c r="TZS41" s="293"/>
      <c r="TZT41" s="293"/>
      <c r="TZU41" s="293"/>
      <c r="TZV41" s="293"/>
      <c r="TZW41" s="293"/>
      <c r="TZX41" s="293"/>
      <c r="TZY41" s="293"/>
      <c r="TZZ41" s="293"/>
      <c r="UAA41" s="293"/>
      <c r="UAB41" s="293"/>
      <c r="UAC41" s="293"/>
      <c r="UAD41" s="293"/>
      <c r="UAE41" s="293"/>
      <c r="UAF41" s="293"/>
      <c r="UAG41" s="293"/>
      <c r="UAH41" s="293"/>
      <c r="UAI41" s="293"/>
      <c r="UAJ41" s="293"/>
      <c r="UAK41" s="293"/>
      <c r="UAL41" s="293"/>
      <c r="UAM41" s="293"/>
      <c r="UAN41" s="293"/>
      <c r="UAO41" s="293"/>
      <c r="UAP41" s="293"/>
      <c r="UAQ41" s="293"/>
      <c r="UAR41" s="293"/>
      <c r="UAS41" s="293"/>
      <c r="UAT41" s="293"/>
      <c r="UAU41" s="293"/>
      <c r="UAV41" s="293"/>
      <c r="UAW41" s="293"/>
      <c r="UAX41" s="293"/>
      <c r="UAY41" s="293"/>
      <c r="UAZ41" s="293"/>
      <c r="UBA41" s="293"/>
      <c r="UBB41" s="293"/>
      <c r="UBC41" s="293"/>
      <c r="UBD41" s="293"/>
      <c r="UBE41" s="293"/>
      <c r="UBF41" s="293"/>
      <c r="UBG41" s="293"/>
      <c r="UBH41" s="293"/>
      <c r="UBI41" s="293"/>
      <c r="UBJ41" s="293"/>
      <c r="UBK41" s="293"/>
      <c r="UBL41" s="293"/>
      <c r="UBM41" s="293"/>
      <c r="UBN41" s="293"/>
      <c r="UBO41" s="293"/>
      <c r="UBP41" s="293"/>
      <c r="UBQ41" s="293"/>
      <c r="UBR41" s="293"/>
      <c r="UBS41" s="293"/>
      <c r="UBT41" s="293"/>
      <c r="UBU41" s="293"/>
      <c r="UBV41" s="293"/>
      <c r="UBW41" s="293"/>
      <c r="UBX41" s="293"/>
      <c r="UBY41" s="293"/>
      <c r="UBZ41" s="293"/>
      <c r="UCA41" s="293"/>
      <c r="UCB41" s="293"/>
      <c r="UCC41" s="293"/>
      <c r="UCD41" s="293"/>
      <c r="UCE41" s="293"/>
      <c r="UCF41" s="293"/>
      <c r="UCG41" s="293"/>
      <c r="UCH41" s="293"/>
      <c r="UCI41" s="293"/>
      <c r="UCJ41" s="293"/>
      <c r="UCK41" s="293"/>
      <c r="UCL41" s="293"/>
      <c r="UCM41" s="293"/>
      <c r="UCN41" s="293"/>
      <c r="UCO41" s="293"/>
      <c r="UCP41" s="293"/>
      <c r="UCQ41" s="293"/>
      <c r="UCR41" s="293"/>
      <c r="UCS41" s="293"/>
      <c r="UCT41" s="293"/>
      <c r="UCU41" s="293"/>
      <c r="UCV41" s="293"/>
      <c r="UCW41" s="293"/>
      <c r="UCX41" s="293"/>
      <c r="UCY41" s="293"/>
      <c r="UCZ41" s="293"/>
      <c r="UDA41" s="293"/>
      <c r="UDB41" s="293"/>
      <c r="UDC41" s="293"/>
      <c r="UDD41" s="293"/>
      <c r="UDE41" s="293"/>
      <c r="UDF41" s="293"/>
      <c r="UDG41" s="293"/>
      <c r="UDH41" s="293"/>
      <c r="UDI41" s="293"/>
      <c r="UDJ41" s="293"/>
      <c r="UDK41" s="293"/>
      <c r="UDL41" s="293"/>
      <c r="UDM41" s="293"/>
      <c r="UDN41" s="293"/>
      <c r="UDO41" s="293"/>
      <c r="UDP41" s="293"/>
      <c r="UDQ41" s="293"/>
      <c r="UDR41" s="293"/>
      <c r="UDS41" s="293"/>
      <c r="UDT41" s="293"/>
      <c r="UDU41" s="293"/>
      <c r="UDV41" s="293"/>
      <c r="UDW41" s="293"/>
      <c r="UDX41" s="293"/>
      <c r="UDY41" s="293"/>
      <c r="UDZ41" s="293"/>
      <c r="UEA41" s="293"/>
      <c r="UEB41" s="293"/>
      <c r="UEC41" s="293"/>
      <c r="UED41" s="293"/>
      <c r="UEE41" s="293"/>
      <c r="UEF41" s="293"/>
      <c r="UEG41" s="293"/>
      <c r="UEH41" s="293"/>
      <c r="UEI41" s="293"/>
      <c r="UEJ41" s="293"/>
      <c r="UEK41" s="293"/>
      <c r="UEL41" s="293"/>
      <c r="UEM41" s="293"/>
      <c r="UEN41" s="293"/>
      <c r="UEO41" s="293"/>
      <c r="UEP41" s="293"/>
      <c r="UEQ41" s="293"/>
      <c r="UER41" s="293"/>
      <c r="UES41" s="293"/>
      <c r="UET41" s="293"/>
      <c r="UEU41" s="293"/>
      <c r="UEV41" s="293"/>
      <c r="UEW41" s="293"/>
      <c r="UEX41" s="293"/>
      <c r="UEY41" s="293"/>
      <c r="UEZ41" s="293"/>
      <c r="UFA41" s="293"/>
      <c r="UFB41" s="293"/>
      <c r="UFC41" s="293"/>
      <c r="UFD41" s="293"/>
      <c r="UFE41" s="293"/>
      <c r="UFF41" s="293"/>
      <c r="UFG41" s="293"/>
      <c r="UFH41" s="293"/>
      <c r="UFI41" s="293"/>
      <c r="UFJ41" s="293"/>
      <c r="UFK41" s="293"/>
      <c r="UFL41" s="293"/>
      <c r="UFM41" s="293"/>
      <c r="UFN41" s="293"/>
      <c r="UFO41" s="293"/>
      <c r="UFP41" s="293"/>
      <c r="UFQ41" s="293"/>
      <c r="UFR41" s="293"/>
      <c r="UFS41" s="293"/>
      <c r="UFT41" s="293"/>
      <c r="UFU41" s="293"/>
      <c r="UFV41" s="293"/>
      <c r="UFW41" s="293"/>
      <c r="UFX41" s="293"/>
      <c r="UFY41" s="293"/>
      <c r="UFZ41" s="293"/>
      <c r="UGA41" s="293"/>
      <c r="UGB41" s="293"/>
      <c r="UGC41" s="293"/>
      <c r="UGD41" s="293"/>
      <c r="UGE41" s="293"/>
      <c r="UGF41" s="293"/>
      <c r="UGG41" s="293"/>
      <c r="UGH41" s="293"/>
      <c r="UGI41" s="293"/>
      <c r="UGJ41" s="293"/>
      <c r="UGK41" s="293"/>
      <c r="UGL41" s="293"/>
      <c r="UGM41" s="293"/>
      <c r="UGN41" s="293"/>
      <c r="UGO41" s="293"/>
      <c r="UGP41" s="293"/>
      <c r="UGQ41" s="293"/>
      <c r="UGR41" s="293"/>
      <c r="UGS41" s="293"/>
      <c r="UGT41" s="293"/>
      <c r="UGU41" s="293"/>
      <c r="UGV41" s="293"/>
      <c r="UGW41" s="293"/>
      <c r="UGX41" s="293"/>
      <c r="UGY41" s="293"/>
      <c r="UGZ41" s="293"/>
      <c r="UHA41" s="293"/>
      <c r="UHB41" s="293"/>
      <c r="UHC41" s="293"/>
      <c r="UHD41" s="293"/>
      <c r="UHE41" s="293"/>
      <c r="UHF41" s="293"/>
      <c r="UHG41" s="293"/>
      <c r="UHH41" s="293"/>
      <c r="UHI41" s="293"/>
      <c r="UHJ41" s="293"/>
      <c r="UHK41" s="293"/>
      <c r="UHL41" s="293"/>
      <c r="UHM41" s="293"/>
      <c r="UHN41" s="293"/>
      <c r="UHO41" s="293"/>
      <c r="UHP41" s="293"/>
      <c r="UHQ41" s="293"/>
      <c r="UHR41" s="293"/>
      <c r="UHS41" s="293"/>
      <c r="UHT41" s="293"/>
      <c r="UHU41" s="293"/>
      <c r="UHV41" s="293"/>
      <c r="UHW41" s="293"/>
      <c r="UHX41" s="293"/>
      <c r="UHY41" s="293"/>
      <c r="UHZ41" s="293"/>
      <c r="UIA41" s="293"/>
      <c r="UIB41" s="293"/>
      <c r="UIC41" s="293"/>
      <c r="UID41" s="293"/>
      <c r="UIE41" s="293"/>
      <c r="UIF41" s="293"/>
      <c r="UIG41" s="293"/>
      <c r="UIH41" s="293"/>
      <c r="UII41" s="293"/>
      <c r="UIJ41" s="293"/>
      <c r="UIK41" s="293"/>
      <c r="UIL41" s="293"/>
      <c r="UIM41" s="293"/>
      <c r="UIN41" s="293"/>
      <c r="UIO41" s="293"/>
      <c r="UIP41" s="293"/>
      <c r="UIQ41" s="293"/>
      <c r="UIR41" s="293"/>
      <c r="UIS41" s="293"/>
      <c r="UIT41" s="293"/>
      <c r="UIU41" s="293"/>
      <c r="UIV41" s="293"/>
      <c r="UIW41" s="293"/>
      <c r="UIX41" s="293"/>
      <c r="UIY41" s="293"/>
      <c r="UIZ41" s="293"/>
      <c r="UJA41" s="293"/>
      <c r="UJB41" s="293"/>
      <c r="UJC41" s="293"/>
      <c r="UJD41" s="293"/>
      <c r="UJE41" s="293"/>
      <c r="UJF41" s="293"/>
      <c r="UJG41" s="293"/>
      <c r="UJH41" s="293"/>
      <c r="UJI41" s="293"/>
      <c r="UJJ41" s="293"/>
      <c r="UJK41" s="293"/>
      <c r="UJL41" s="293"/>
      <c r="UJM41" s="293"/>
      <c r="UJN41" s="293"/>
      <c r="UJO41" s="293"/>
      <c r="UJP41" s="293"/>
      <c r="UJQ41" s="293"/>
      <c r="UJR41" s="293"/>
      <c r="UJS41" s="293"/>
      <c r="UJT41" s="293"/>
      <c r="UJU41" s="293"/>
      <c r="UJV41" s="293"/>
      <c r="UJW41" s="293"/>
      <c r="UJX41" s="293"/>
      <c r="UJY41" s="293"/>
      <c r="UJZ41" s="293"/>
      <c r="UKA41" s="293"/>
      <c r="UKB41" s="293"/>
      <c r="UKC41" s="293"/>
      <c r="UKD41" s="293"/>
      <c r="UKE41" s="293"/>
      <c r="UKF41" s="293"/>
      <c r="UKG41" s="293"/>
      <c r="UKH41" s="293"/>
      <c r="UKI41" s="293"/>
      <c r="UKJ41" s="293"/>
      <c r="UKK41" s="293"/>
      <c r="UKL41" s="293"/>
      <c r="UKM41" s="293"/>
      <c r="UKN41" s="293"/>
      <c r="UKO41" s="293"/>
      <c r="UKP41" s="293"/>
      <c r="UKQ41" s="293"/>
      <c r="UKR41" s="293"/>
      <c r="UKS41" s="293"/>
      <c r="UKT41" s="293"/>
      <c r="UKU41" s="293"/>
      <c r="UKV41" s="293"/>
      <c r="UKW41" s="293"/>
      <c r="UKX41" s="293"/>
      <c r="UKY41" s="293"/>
      <c r="UKZ41" s="293"/>
      <c r="ULA41" s="293"/>
      <c r="ULB41" s="293"/>
      <c r="ULC41" s="293"/>
      <c r="ULD41" s="293"/>
      <c r="ULE41" s="293"/>
      <c r="ULF41" s="293"/>
      <c r="ULG41" s="293"/>
      <c r="ULH41" s="293"/>
      <c r="ULI41" s="293"/>
      <c r="ULJ41" s="293"/>
      <c r="ULK41" s="293"/>
      <c r="ULL41" s="293"/>
      <c r="ULM41" s="293"/>
      <c r="ULN41" s="293"/>
      <c r="ULO41" s="293"/>
      <c r="ULP41" s="293"/>
      <c r="ULQ41" s="293"/>
      <c r="ULR41" s="293"/>
      <c r="ULS41" s="293"/>
      <c r="ULT41" s="293"/>
      <c r="ULU41" s="293"/>
      <c r="ULV41" s="293"/>
      <c r="ULW41" s="293"/>
      <c r="ULX41" s="293"/>
      <c r="ULY41" s="293"/>
      <c r="ULZ41" s="293"/>
      <c r="UMA41" s="293"/>
      <c r="UMB41" s="293"/>
      <c r="UMC41" s="293"/>
      <c r="UMD41" s="293"/>
      <c r="UME41" s="293"/>
      <c r="UMF41" s="293"/>
      <c r="UMG41" s="293"/>
      <c r="UMH41" s="293"/>
      <c r="UMI41" s="293"/>
      <c r="UMJ41" s="293"/>
      <c r="UMK41" s="293"/>
      <c r="UML41" s="293"/>
      <c r="UMM41" s="293"/>
      <c r="UMN41" s="293"/>
      <c r="UMO41" s="293"/>
      <c r="UMP41" s="293"/>
      <c r="UMQ41" s="293"/>
      <c r="UMR41" s="293"/>
      <c r="UMS41" s="293"/>
      <c r="UMT41" s="293"/>
      <c r="UMU41" s="293"/>
      <c r="UMV41" s="293"/>
      <c r="UMW41" s="293"/>
      <c r="UMX41" s="293"/>
      <c r="UMY41" s="293"/>
      <c r="UMZ41" s="293"/>
      <c r="UNA41" s="293"/>
      <c r="UNB41" s="293"/>
      <c r="UNC41" s="293"/>
      <c r="UND41" s="293"/>
      <c r="UNE41" s="293"/>
      <c r="UNF41" s="293"/>
      <c r="UNG41" s="293"/>
      <c r="UNH41" s="293"/>
      <c r="UNI41" s="293"/>
      <c r="UNJ41" s="293"/>
      <c r="UNK41" s="293"/>
      <c r="UNL41" s="293"/>
      <c r="UNM41" s="293"/>
      <c r="UNN41" s="293"/>
      <c r="UNO41" s="293"/>
      <c r="UNP41" s="293"/>
      <c r="UNQ41" s="293"/>
      <c r="UNR41" s="293"/>
      <c r="UNS41" s="293"/>
      <c r="UNT41" s="293"/>
      <c r="UNU41" s="293"/>
      <c r="UNV41" s="293"/>
      <c r="UNW41" s="293"/>
      <c r="UNX41" s="293"/>
      <c r="UNY41" s="293"/>
      <c r="UNZ41" s="293"/>
      <c r="UOA41" s="293"/>
      <c r="UOB41" s="293"/>
      <c r="UOC41" s="293"/>
      <c r="UOD41" s="293"/>
      <c r="UOE41" s="293"/>
      <c r="UOF41" s="293"/>
      <c r="UOG41" s="293"/>
      <c r="UOH41" s="293"/>
      <c r="UOI41" s="293"/>
      <c r="UOJ41" s="293"/>
      <c r="UOK41" s="293"/>
      <c r="UOL41" s="293"/>
      <c r="UOM41" s="293"/>
      <c r="UON41" s="293"/>
      <c r="UOO41" s="293"/>
      <c r="UOP41" s="293"/>
      <c r="UOQ41" s="293"/>
      <c r="UOR41" s="293"/>
      <c r="UOS41" s="293"/>
      <c r="UOT41" s="293"/>
      <c r="UOU41" s="293"/>
      <c r="UOV41" s="293"/>
      <c r="UOW41" s="293"/>
      <c r="UOX41" s="293"/>
      <c r="UOY41" s="293"/>
      <c r="UOZ41" s="293"/>
      <c r="UPA41" s="293"/>
      <c r="UPB41" s="293"/>
      <c r="UPC41" s="293"/>
      <c r="UPD41" s="293"/>
      <c r="UPE41" s="293"/>
      <c r="UPF41" s="293"/>
      <c r="UPG41" s="293"/>
      <c r="UPH41" s="293"/>
      <c r="UPI41" s="293"/>
      <c r="UPJ41" s="293"/>
      <c r="UPK41" s="293"/>
      <c r="UPL41" s="293"/>
      <c r="UPM41" s="293"/>
      <c r="UPN41" s="293"/>
      <c r="UPO41" s="293"/>
      <c r="UPP41" s="293"/>
      <c r="UPQ41" s="293"/>
      <c r="UPR41" s="293"/>
      <c r="UPS41" s="293"/>
      <c r="UPT41" s="293"/>
      <c r="UPU41" s="293"/>
      <c r="UPV41" s="293"/>
      <c r="UPW41" s="293"/>
      <c r="UPX41" s="293"/>
      <c r="UPY41" s="293"/>
      <c r="UPZ41" s="293"/>
      <c r="UQA41" s="293"/>
      <c r="UQB41" s="293"/>
      <c r="UQC41" s="293"/>
      <c r="UQD41" s="293"/>
      <c r="UQE41" s="293"/>
      <c r="UQF41" s="293"/>
      <c r="UQG41" s="293"/>
      <c r="UQH41" s="293"/>
      <c r="UQI41" s="293"/>
      <c r="UQJ41" s="293"/>
      <c r="UQK41" s="293"/>
      <c r="UQL41" s="293"/>
      <c r="UQM41" s="293"/>
      <c r="UQN41" s="293"/>
      <c r="UQO41" s="293"/>
      <c r="UQP41" s="293"/>
      <c r="UQQ41" s="293"/>
      <c r="UQR41" s="293"/>
      <c r="UQS41" s="293"/>
      <c r="UQT41" s="293"/>
      <c r="UQU41" s="293"/>
      <c r="UQV41" s="293"/>
      <c r="UQW41" s="293"/>
      <c r="UQX41" s="293"/>
      <c r="UQY41" s="293"/>
      <c r="UQZ41" s="293"/>
      <c r="URA41" s="293"/>
      <c r="URB41" s="293"/>
      <c r="URC41" s="293"/>
      <c r="URD41" s="293"/>
      <c r="URE41" s="293"/>
      <c r="URF41" s="293"/>
      <c r="URG41" s="293"/>
      <c r="URH41" s="293"/>
      <c r="URI41" s="293"/>
      <c r="URJ41" s="293"/>
      <c r="URK41" s="293"/>
      <c r="URL41" s="293"/>
      <c r="URM41" s="293"/>
      <c r="URN41" s="293"/>
      <c r="URO41" s="293"/>
      <c r="URP41" s="293"/>
      <c r="URQ41" s="293"/>
      <c r="URR41" s="293"/>
      <c r="URS41" s="293"/>
      <c r="URT41" s="293"/>
      <c r="URU41" s="293"/>
      <c r="URV41" s="293"/>
      <c r="URW41" s="293"/>
      <c r="URX41" s="293"/>
      <c r="URY41" s="293"/>
      <c r="URZ41" s="293"/>
      <c r="USA41" s="293"/>
      <c r="USB41" s="293"/>
      <c r="USC41" s="293"/>
      <c r="USD41" s="293"/>
      <c r="USE41" s="293"/>
      <c r="USF41" s="293"/>
      <c r="USG41" s="293"/>
      <c r="USH41" s="293"/>
      <c r="USI41" s="293"/>
      <c r="USJ41" s="293"/>
      <c r="USK41" s="293"/>
      <c r="USL41" s="293"/>
      <c r="USM41" s="293"/>
      <c r="USN41" s="293"/>
      <c r="USO41" s="293"/>
      <c r="USP41" s="293"/>
      <c r="USQ41" s="293"/>
      <c r="USR41" s="293"/>
      <c r="USS41" s="293"/>
      <c r="UST41" s="293"/>
      <c r="USU41" s="293"/>
      <c r="USV41" s="293"/>
      <c r="USW41" s="293"/>
      <c r="USX41" s="293"/>
      <c r="USY41" s="293"/>
      <c r="USZ41" s="293"/>
      <c r="UTA41" s="293"/>
      <c r="UTB41" s="293"/>
      <c r="UTC41" s="293"/>
      <c r="UTD41" s="293"/>
      <c r="UTE41" s="293"/>
      <c r="UTF41" s="293"/>
      <c r="UTG41" s="293"/>
      <c r="UTH41" s="293"/>
      <c r="UTI41" s="293"/>
      <c r="UTJ41" s="293"/>
      <c r="UTK41" s="293"/>
      <c r="UTL41" s="293"/>
      <c r="UTM41" s="293"/>
      <c r="UTN41" s="293"/>
      <c r="UTO41" s="293"/>
      <c r="UTP41" s="293"/>
      <c r="UTQ41" s="293"/>
      <c r="UTR41" s="293"/>
      <c r="UTS41" s="293"/>
      <c r="UTT41" s="293"/>
      <c r="UTU41" s="293"/>
      <c r="UTV41" s="293"/>
      <c r="UTW41" s="293"/>
      <c r="UTX41" s="293"/>
      <c r="UTY41" s="293"/>
      <c r="UTZ41" s="293"/>
      <c r="UUA41" s="293"/>
      <c r="UUB41" s="293"/>
      <c r="UUC41" s="293"/>
      <c r="UUD41" s="293"/>
      <c r="UUE41" s="293"/>
      <c r="UUF41" s="293"/>
      <c r="UUG41" s="293"/>
      <c r="UUH41" s="293"/>
      <c r="UUI41" s="293"/>
      <c r="UUJ41" s="293"/>
      <c r="UUK41" s="293"/>
      <c r="UUL41" s="293"/>
      <c r="UUM41" s="293"/>
      <c r="UUN41" s="293"/>
      <c r="UUO41" s="293"/>
      <c r="UUP41" s="293"/>
      <c r="UUQ41" s="293"/>
      <c r="UUR41" s="293"/>
      <c r="UUS41" s="293"/>
      <c r="UUT41" s="293"/>
      <c r="UUU41" s="293"/>
      <c r="UUV41" s="293"/>
      <c r="UUW41" s="293"/>
      <c r="UUX41" s="293"/>
      <c r="UUY41" s="293"/>
      <c r="UUZ41" s="293"/>
      <c r="UVA41" s="293"/>
      <c r="UVB41" s="293"/>
      <c r="UVC41" s="293"/>
      <c r="UVD41" s="293"/>
      <c r="UVE41" s="293"/>
      <c r="UVF41" s="293"/>
      <c r="UVG41" s="293"/>
      <c r="UVH41" s="293"/>
      <c r="UVI41" s="293"/>
      <c r="UVJ41" s="293"/>
      <c r="UVK41" s="293"/>
      <c r="UVL41" s="293"/>
      <c r="UVM41" s="293"/>
      <c r="UVN41" s="293"/>
      <c r="UVO41" s="293"/>
      <c r="UVP41" s="293"/>
      <c r="UVQ41" s="293"/>
      <c r="UVR41" s="293"/>
      <c r="UVS41" s="293"/>
      <c r="UVT41" s="293"/>
      <c r="UVU41" s="293"/>
      <c r="UVV41" s="293"/>
      <c r="UVW41" s="293"/>
      <c r="UVX41" s="293"/>
      <c r="UVY41" s="293"/>
      <c r="UVZ41" s="293"/>
      <c r="UWA41" s="293"/>
      <c r="UWB41" s="293"/>
      <c r="UWC41" s="293"/>
      <c r="UWD41" s="293"/>
      <c r="UWE41" s="293"/>
      <c r="UWF41" s="293"/>
      <c r="UWG41" s="293"/>
      <c r="UWH41" s="293"/>
      <c r="UWI41" s="293"/>
      <c r="UWJ41" s="293"/>
      <c r="UWK41" s="293"/>
      <c r="UWL41" s="293"/>
      <c r="UWM41" s="293"/>
      <c r="UWN41" s="293"/>
      <c r="UWO41" s="293"/>
      <c r="UWP41" s="293"/>
      <c r="UWQ41" s="293"/>
      <c r="UWR41" s="293"/>
      <c r="UWS41" s="293"/>
      <c r="UWT41" s="293"/>
      <c r="UWU41" s="293"/>
      <c r="UWV41" s="293"/>
      <c r="UWW41" s="293"/>
      <c r="UWX41" s="293"/>
      <c r="UWY41" s="293"/>
      <c r="UWZ41" s="293"/>
      <c r="UXA41" s="293"/>
      <c r="UXB41" s="293"/>
      <c r="UXC41" s="293"/>
      <c r="UXD41" s="293"/>
      <c r="UXE41" s="293"/>
      <c r="UXF41" s="293"/>
      <c r="UXG41" s="293"/>
      <c r="UXH41" s="293"/>
      <c r="UXI41" s="293"/>
      <c r="UXJ41" s="293"/>
      <c r="UXK41" s="293"/>
      <c r="UXL41" s="293"/>
      <c r="UXM41" s="293"/>
      <c r="UXN41" s="293"/>
      <c r="UXO41" s="293"/>
      <c r="UXP41" s="293"/>
      <c r="UXQ41" s="293"/>
      <c r="UXR41" s="293"/>
      <c r="UXS41" s="293"/>
      <c r="UXT41" s="293"/>
      <c r="UXU41" s="293"/>
      <c r="UXV41" s="293"/>
      <c r="UXW41" s="293"/>
      <c r="UXX41" s="293"/>
      <c r="UXY41" s="293"/>
      <c r="UXZ41" s="293"/>
      <c r="UYA41" s="293"/>
      <c r="UYB41" s="293"/>
      <c r="UYC41" s="293"/>
      <c r="UYD41" s="293"/>
      <c r="UYE41" s="293"/>
      <c r="UYF41" s="293"/>
      <c r="UYG41" s="293"/>
      <c r="UYH41" s="293"/>
      <c r="UYI41" s="293"/>
      <c r="UYJ41" s="293"/>
      <c r="UYK41" s="293"/>
      <c r="UYL41" s="293"/>
      <c r="UYM41" s="293"/>
      <c r="UYN41" s="293"/>
      <c r="UYO41" s="293"/>
      <c r="UYP41" s="293"/>
      <c r="UYQ41" s="293"/>
      <c r="UYR41" s="293"/>
      <c r="UYS41" s="293"/>
      <c r="UYT41" s="293"/>
      <c r="UYU41" s="293"/>
      <c r="UYV41" s="293"/>
      <c r="UYW41" s="293"/>
      <c r="UYX41" s="293"/>
      <c r="UYY41" s="293"/>
      <c r="UYZ41" s="293"/>
      <c r="UZA41" s="293"/>
      <c r="UZB41" s="293"/>
      <c r="UZC41" s="293"/>
      <c r="UZD41" s="293"/>
      <c r="UZE41" s="293"/>
      <c r="UZF41" s="293"/>
      <c r="UZG41" s="293"/>
      <c r="UZH41" s="293"/>
      <c r="UZI41" s="293"/>
      <c r="UZJ41" s="293"/>
      <c r="UZK41" s="293"/>
      <c r="UZL41" s="293"/>
      <c r="UZM41" s="293"/>
      <c r="UZN41" s="293"/>
      <c r="UZO41" s="293"/>
      <c r="UZP41" s="293"/>
      <c r="UZQ41" s="293"/>
      <c r="UZR41" s="293"/>
      <c r="UZS41" s="293"/>
      <c r="UZT41" s="293"/>
      <c r="UZU41" s="293"/>
      <c r="UZV41" s="293"/>
      <c r="UZW41" s="293"/>
      <c r="UZX41" s="293"/>
      <c r="UZY41" s="293"/>
      <c r="UZZ41" s="293"/>
      <c r="VAA41" s="293"/>
      <c r="VAB41" s="293"/>
      <c r="VAC41" s="293"/>
      <c r="VAD41" s="293"/>
      <c r="VAE41" s="293"/>
      <c r="VAF41" s="293"/>
      <c r="VAG41" s="293"/>
      <c r="VAH41" s="293"/>
      <c r="VAI41" s="293"/>
      <c r="VAJ41" s="293"/>
      <c r="VAK41" s="293"/>
      <c r="VAL41" s="293"/>
      <c r="VAM41" s="293"/>
      <c r="VAN41" s="293"/>
      <c r="VAO41" s="293"/>
      <c r="VAP41" s="293"/>
      <c r="VAQ41" s="293"/>
      <c r="VAR41" s="293"/>
      <c r="VAS41" s="293"/>
      <c r="VAT41" s="293"/>
      <c r="VAU41" s="293"/>
      <c r="VAV41" s="293"/>
      <c r="VAW41" s="293"/>
      <c r="VAX41" s="293"/>
      <c r="VAY41" s="293"/>
      <c r="VAZ41" s="293"/>
      <c r="VBA41" s="293"/>
      <c r="VBB41" s="293"/>
      <c r="VBC41" s="293"/>
      <c r="VBD41" s="293"/>
      <c r="VBE41" s="293"/>
      <c r="VBF41" s="293"/>
      <c r="VBG41" s="293"/>
      <c r="VBH41" s="293"/>
      <c r="VBI41" s="293"/>
      <c r="VBJ41" s="293"/>
      <c r="VBK41" s="293"/>
      <c r="VBL41" s="293"/>
      <c r="VBM41" s="293"/>
      <c r="VBN41" s="293"/>
      <c r="VBO41" s="293"/>
      <c r="VBP41" s="293"/>
      <c r="VBQ41" s="293"/>
      <c r="VBR41" s="293"/>
      <c r="VBS41" s="293"/>
      <c r="VBT41" s="293"/>
      <c r="VBU41" s="293"/>
      <c r="VBV41" s="293"/>
      <c r="VBW41" s="293"/>
      <c r="VBX41" s="293"/>
      <c r="VBY41" s="293"/>
      <c r="VBZ41" s="293"/>
      <c r="VCA41" s="293"/>
      <c r="VCB41" s="293"/>
      <c r="VCC41" s="293"/>
      <c r="VCD41" s="293"/>
      <c r="VCE41" s="293"/>
      <c r="VCF41" s="293"/>
      <c r="VCG41" s="293"/>
      <c r="VCH41" s="293"/>
      <c r="VCI41" s="293"/>
      <c r="VCJ41" s="293"/>
      <c r="VCK41" s="293"/>
      <c r="VCL41" s="293"/>
      <c r="VCM41" s="293"/>
      <c r="VCN41" s="293"/>
      <c r="VCO41" s="293"/>
      <c r="VCP41" s="293"/>
      <c r="VCQ41" s="293"/>
      <c r="VCR41" s="293"/>
      <c r="VCS41" s="293"/>
      <c r="VCT41" s="293"/>
      <c r="VCU41" s="293"/>
      <c r="VCV41" s="293"/>
      <c r="VCW41" s="293"/>
      <c r="VCX41" s="293"/>
      <c r="VCY41" s="293"/>
      <c r="VCZ41" s="293"/>
      <c r="VDA41" s="293"/>
      <c r="VDB41" s="293"/>
      <c r="VDC41" s="293"/>
      <c r="VDD41" s="293"/>
      <c r="VDE41" s="293"/>
      <c r="VDF41" s="293"/>
      <c r="VDG41" s="293"/>
      <c r="VDH41" s="293"/>
      <c r="VDI41" s="293"/>
      <c r="VDJ41" s="293"/>
      <c r="VDK41" s="293"/>
      <c r="VDL41" s="293"/>
      <c r="VDM41" s="293"/>
      <c r="VDN41" s="293"/>
      <c r="VDO41" s="293"/>
      <c r="VDP41" s="293"/>
      <c r="VDQ41" s="293"/>
      <c r="VDR41" s="293"/>
      <c r="VDS41" s="293"/>
      <c r="VDT41" s="293"/>
      <c r="VDU41" s="293"/>
      <c r="VDV41" s="293"/>
      <c r="VDW41" s="293"/>
      <c r="VDX41" s="293"/>
      <c r="VDY41" s="293"/>
      <c r="VDZ41" s="293"/>
      <c r="VEA41" s="293"/>
      <c r="VEB41" s="293"/>
      <c r="VEC41" s="293"/>
      <c r="VED41" s="293"/>
      <c r="VEE41" s="293"/>
      <c r="VEF41" s="293"/>
      <c r="VEG41" s="293"/>
      <c r="VEH41" s="293"/>
      <c r="VEI41" s="293"/>
      <c r="VEJ41" s="293"/>
      <c r="VEK41" s="293"/>
      <c r="VEL41" s="293"/>
      <c r="VEM41" s="293"/>
      <c r="VEN41" s="293"/>
      <c r="VEO41" s="293"/>
      <c r="VEP41" s="293"/>
      <c r="VEQ41" s="293"/>
      <c r="VER41" s="293"/>
      <c r="VES41" s="293"/>
      <c r="VET41" s="293"/>
      <c r="VEU41" s="293"/>
      <c r="VEV41" s="293"/>
      <c r="VEW41" s="293"/>
      <c r="VEX41" s="293"/>
      <c r="VEY41" s="293"/>
      <c r="VEZ41" s="293"/>
      <c r="VFA41" s="293"/>
      <c r="VFB41" s="293"/>
      <c r="VFC41" s="293"/>
      <c r="VFD41" s="293"/>
      <c r="VFE41" s="293"/>
      <c r="VFF41" s="293"/>
      <c r="VFG41" s="293"/>
      <c r="VFH41" s="293"/>
      <c r="VFI41" s="293"/>
      <c r="VFJ41" s="293"/>
      <c r="VFK41" s="293"/>
      <c r="VFL41" s="293"/>
      <c r="VFM41" s="293"/>
      <c r="VFN41" s="293"/>
      <c r="VFO41" s="293"/>
      <c r="VFP41" s="293"/>
      <c r="VFQ41" s="293"/>
      <c r="VFR41" s="293"/>
      <c r="VFS41" s="293"/>
      <c r="VFT41" s="293"/>
      <c r="VFU41" s="293"/>
      <c r="VFV41" s="293"/>
      <c r="VFW41" s="293"/>
      <c r="VFX41" s="293"/>
      <c r="VFY41" s="293"/>
      <c r="VFZ41" s="293"/>
      <c r="VGA41" s="293"/>
      <c r="VGB41" s="293"/>
      <c r="VGC41" s="293"/>
      <c r="VGD41" s="293"/>
      <c r="VGE41" s="293"/>
      <c r="VGF41" s="293"/>
      <c r="VGG41" s="293"/>
      <c r="VGH41" s="293"/>
      <c r="VGI41" s="293"/>
      <c r="VGJ41" s="293"/>
      <c r="VGK41" s="293"/>
      <c r="VGL41" s="293"/>
      <c r="VGM41" s="293"/>
      <c r="VGN41" s="293"/>
      <c r="VGO41" s="293"/>
      <c r="VGP41" s="293"/>
      <c r="VGQ41" s="293"/>
      <c r="VGR41" s="293"/>
      <c r="VGS41" s="293"/>
      <c r="VGT41" s="293"/>
      <c r="VGU41" s="293"/>
      <c r="VGV41" s="293"/>
      <c r="VGW41" s="293"/>
      <c r="VGX41" s="293"/>
      <c r="VGY41" s="293"/>
      <c r="VGZ41" s="293"/>
      <c r="VHA41" s="293"/>
      <c r="VHB41" s="293"/>
      <c r="VHC41" s="293"/>
      <c r="VHD41" s="293"/>
      <c r="VHE41" s="293"/>
      <c r="VHF41" s="293"/>
      <c r="VHG41" s="293"/>
      <c r="VHH41" s="293"/>
      <c r="VHI41" s="293"/>
      <c r="VHJ41" s="293"/>
      <c r="VHK41" s="293"/>
      <c r="VHL41" s="293"/>
      <c r="VHM41" s="293"/>
      <c r="VHN41" s="293"/>
      <c r="VHO41" s="293"/>
      <c r="VHP41" s="293"/>
      <c r="VHQ41" s="293"/>
      <c r="VHR41" s="293"/>
      <c r="VHS41" s="293"/>
      <c r="VHT41" s="293"/>
      <c r="VHU41" s="293"/>
      <c r="VHV41" s="293"/>
      <c r="VHW41" s="293"/>
      <c r="VHX41" s="293"/>
      <c r="VHY41" s="293"/>
      <c r="VHZ41" s="293"/>
      <c r="VIA41" s="293"/>
      <c r="VIB41" s="293"/>
      <c r="VIC41" s="293"/>
      <c r="VID41" s="293"/>
      <c r="VIE41" s="293"/>
      <c r="VIF41" s="293"/>
      <c r="VIG41" s="293"/>
      <c r="VIH41" s="293"/>
      <c r="VII41" s="293"/>
      <c r="VIJ41" s="293"/>
      <c r="VIK41" s="293"/>
      <c r="VIL41" s="293"/>
      <c r="VIM41" s="293"/>
      <c r="VIN41" s="293"/>
      <c r="VIO41" s="293"/>
      <c r="VIP41" s="293"/>
      <c r="VIQ41" s="293"/>
      <c r="VIR41" s="293"/>
      <c r="VIS41" s="293"/>
      <c r="VIT41" s="293"/>
      <c r="VIU41" s="293"/>
      <c r="VIV41" s="293"/>
      <c r="VIW41" s="293"/>
      <c r="VIX41" s="293"/>
      <c r="VIY41" s="293"/>
      <c r="VIZ41" s="293"/>
      <c r="VJA41" s="293"/>
      <c r="VJB41" s="293"/>
      <c r="VJC41" s="293"/>
      <c r="VJD41" s="293"/>
      <c r="VJE41" s="293"/>
      <c r="VJF41" s="293"/>
      <c r="VJG41" s="293"/>
      <c r="VJH41" s="293"/>
      <c r="VJI41" s="293"/>
      <c r="VJJ41" s="293"/>
      <c r="VJK41" s="293"/>
      <c r="VJL41" s="293"/>
      <c r="VJM41" s="293"/>
      <c r="VJN41" s="293"/>
      <c r="VJO41" s="293"/>
      <c r="VJP41" s="293"/>
      <c r="VJQ41" s="293"/>
      <c r="VJR41" s="293"/>
      <c r="VJS41" s="293"/>
      <c r="VJT41" s="293"/>
      <c r="VJU41" s="293"/>
      <c r="VJV41" s="293"/>
      <c r="VJW41" s="293"/>
      <c r="VJX41" s="293"/>
      <c r="VJY41" s="293"/>
      <c r="VJZ41" s="293"/>
      <c r="VKA41" s="293"/>
      <c r="VKB41" s="293"/>
      <c r="VKC41" s="293"/>
      <c r="VKD41" s="293"/>
      <c r="VKE41" s="293"/>
      <c r="VKF41" s="293"/>
      <c r="VKG41" s="293"/>
      <c r="VKH41" s="293"/>
      <c r="VKI41" s="293"/>
      <c r="VKJ41" s="293"/>
      <c r="VKK41" s="293"/>
      <c r="VKL41" s="293"/>
      <c r="VKM41" s="293"/>
      <c r="VKN41" s="293"/>
      <c r="VKO41" s="293"/>
      <c r="VKP41" s="293"/>
      <c r="VKQ41" s="293"/>
      <c r="VKR41" s="293"/>
      <c r="VKS41" s="293"/>
      <c r="VKT41" s="293"/>
      <c r="VKU41" s="293"/>
      <c r="VKV41" s="293"/>
      <c r="VKW41" s="293"/>
      <c r="VKX41" s="293"/>
      <c r="VKY41" s="293"/>
      <c r="VKZ41" s="293"/>
      <c r="VLA41" s="293"/>
      <c r="VLB41" s="293"/>
      <c r="VLC41" s="293"/>
      <c r="VLD41" s="293"/>
      <c r="VLE41" s="293"/>
      <c r="VLF41" s="293"/>
      <c r="VLG41" s="293"/>
      <c r="VLH41" s="293"/>
      <c r="VLI41" s="293"/>
      <c r="VLJ41" s="293"/>
      <c r="VLK41" s="293"/>
      <c r="VLL41" s="293"/>
      <c r="VLM41" s="293"/>
      <c r="VLN41" s="293"/>
      <c r="VLO41" s="293"/>
      <c r="VLP41" s="293"/>
      <c r="VLQ41" s="293"/>
      <c r="VLR41" s="293"/>
      <c r="VLS41" s="293"/>
      <c r="VLT41" s="293"/>
      <c r="VLU41" s="293"/>
      <c r="VLV41" s="293"/>
      <c r="VLW41" s="293"/>
      <c r="VLX41" s="293"/>
      <c r="VLY41" s="293"/>
      <c r="VLZ41" s="293"/>
      <c r="VMA41" s="293"/>
      <c r="VMB41" s="293"/>
      <c r="VMC41" s="293"/>
      <c r="VMD41" s="293"/>
      <c r="VME41" s="293"/>
      <c r="VMF41" s="293"/>
      <c r="VMG41" s="293"/>
      <c r="VMH41" s="293"/>
      <c r="VMI41" s="293"/>
      <c r="VMJ41" s="293"/>
      <c r="VMK41" s="293"/>
      <c r="VML41" s="293"/>
      <c r="VMM41" s="293"/>
      <c r="VMN41" s="293"/>
      <c r="VMO41" s="293"/>
      <c r="VMP41" s="293"/>
      <c r="VMQ41" s="293"/>
      <c r="VMR41" s="293"/>
      <c r="VMS41" s="293"/>
      <c r="VMT41" s="293"/>
      <c r="VMU41" s="293"/>
      <c r="VMV41" s="293"/>
      <c r="VMW41" s="293"/>
      <c r="VMX41" s="293"/>
      <c r="VMY41" s="293"/>
      <c r="VMZ41" s="293"/>
      <c r="VNA41" s="293"/>
      <c r="VNB41" s="293"/>
      <c r="VNC41" s="293"/>
      <c r="VND41" s="293"/>
      <c r="VNE41" s="293"/>
      <c r="VNF41" s="293"/>
      <c r="VNG41" s="293"/>
      <c r="VNH41" s="293"/>
      <c r="VNI41" s="293"/>
      <c r="VNJ41" s="293"/>
      <c r="VNK41" s="293"/>
      <c r="VNL41" s="293"/>
      <c r="VNM41" s="293"/>
      <c r="VNN41" s="293"/>
      <c r="VNO41" s="293"/>
      <c r="VNP41" s="293"/>
      <c r="VNQ41" s="293"/>
      <c r="VNR41" s="293"/>
      <c r="VNS41" s="293"/>
      <c r="VNT41" s="293"/>
      <c r="VNU41" s="293"/>
      <c r="VNV41" s="293"/>
      <c r="VNW41" s="293"/>
      <c r="VNX41" s="293"/>
      <c r="VNY41" s="293"/>
      <c r="VNZ41" s="293"/>
      <c r="VOA41" s="293"/>
      <c r="VOB41" s="293"/>
      <c r="VOC41" s="293"/>
      <c r="VOD41" s="293"/>
      <c r="VOE41" s="293"/>
      <c r="VOF41" s="293"/>
      <c r="VOG41" s="293"/>
      <c r="VOH41" s="293"/>
      <c r="VOI41" s="293"/>
      <c r="VOJ41" s="293"/>
      <c r="VOK41" s="293"/>
      <c r="VOL41" s="293"/>
      <c r="VOM41" s="293"/>
      <c r="VON41" s="293"/>
      <c r="VOO41" s="293"/>
      <c r="VOP41" s="293"/>
      <c r="VOQ41" s="293"/>
      <c r="VOR41" s="293"/>
      <c r="VOS41" s="293"/>
      <c r="VOT41" s="293"/>
      <c r="VOU41" s="293"/>
      <c r="VOV41" s="293"/>
      <c r="VOW41" s="293"/>
      <c r="VOX41" s="293"/>
      <c r="VOY41" s="293"/>
      <c r="VOZ41" s="293"/>
      <c r="VPA41" s="293"/>
      <c r="VPB41" s="293"/>
      <c r="VPC41" s="293"/>
      <c r="VPD41" s="293"/>
      <c r="VPE41" s="293"/>
      <c r="VPF41" s="293"/>
      <c r="VPG41" s="293"/>
      <c r="VPH41" s="293"/>
      <c r="VPI41" s="293"/>
      <c r="VPJ41" s="293"/>
      <c r="VPK41" s="293"/>
      <c r="VPL41" s="293"/>
      <c r="VPM41" s="293"/>
      <c r="VPN41" s="293"/>
      <c r="VPO41" s="293"/>
      <c r="VPP41" s="293"/>
      <c r="VPQ41" s="293"/>
      <c r="VPR41" s="293"/>
      <c r="VPS41" s="293"/>
      <c r="VPT41" s="293"/>
      <c r="VPU41" s="293"/>
      <c r="VPV41" s="293"/>
      <c r="VPW41" s="293"/>
      <c r="VPX41" s="293"/>
      <c r="VPY41" s="293"/>
      <c r="VPZ41" s="293"/>
      <c r="VQA41" s="293"/>
      <c r="VQB41" s="293"/>
      <c r="VQC41" s="293"/>
      <c r="VQD41" s="293"/>
      <c r="VQE41" s="293"/>
      <c r="VQF41" s="293"/>
      <c r="VQG41" s="293"/>
      <c r="VQH41" s="293"/>
      <c r="VQI41" s="293"/>
      <c r="VQJ41" s="293"/>
      <c r="VQK41" s="293"/>
      <c r="VQL41" s="293"/>
      <c r="VQM41" s="293"/>
      <c r="VQN41" s="293"/>
      <c r="VQO41" s="293"/>
      <c r="VQP41" s="293"/>
      <c r="VQQ41" s="293"/>
      <c r="VQR41" s="293"/>
      <c r="VQS41" s="293"/>
      <c r="VQT41" s="293"/>
      <c r="VQU41" s="293"/>
      <c r="VQV41" s="293"/>
      <c r="VQW41" s="293"/>
      <c r="VQX41" s="293"/>
      <c r="VQY41" s="293"/>
      <c r="VQZ41" s="293"/>
      <c r="VRA41" s="293"/>
      <c r="VRB41" s="293"/>
      <c r="VRC41" s="293"/>
      <c r="VRD41" s="293"/>
      <c r="VRE41" s="293"/>
      <c r="VRF41" s="293"/>
      <c r="VRG41" s="293"/>
      <c r="VRH41" s="293"/>
      <c r="VRI41" s="293"/>
      <c r="VRJ41" s="293"/>
      <c r="VRK41" s="293"/>
      <c r="VRL41" s="293"/>
      <c r="VRM41" s="293"/>
      <c r="VRN41" s="293"/>
      <c r="VRO41" s="293"/>
      <c r="VRP41" s="293"/>
      <c r="VRQ41" s="293"/>
      <c r="VRR41" s="293"/>
      <c r="VRS41" s="293"/>
      <c r="VRT41" s="293"/>
      <c r="VRU41" s="293"/>
      <c r="VRV41" s="293"/>
      <c r="VRW41" s="293"/>
      <c r="VRX41" s="293"/>
      <c r="VRY41" s="293"/>
      <c r="VRZ41" s="293"/>
      <c r="VSA41" s="293"/>
      <c r="VSB41" s="293"/>
      <c r="VSC41" s="293"/>
      <c r="VSD41" s="293"/>
      <c r="VSE41" s="293"/>
      <c r="VSF41" s="293"/>
      <c r="VSG41" s="293"/>
      <c r="VSH41" s="293"/>
      <c r="VSI41" s="293"/>
      <c r="VSJ41" s="293"/>
      <c r="VSK41" s="293"/>
      <c r="VSL41" s="293"/>
      <c r="VSM41" s="293"/>
      <c r="VSN41" s="293"/>
      <c r="VSO41" s="293"/>
      <c r="VSP41" s="293"/>
      <c r="VSQ41" s="293"/>
      <c r="VSR41" s="293"/>
      <c r="VSS41" s="293"/>
      <c r="VST41" s="293"/>
      <c r="VSU41" s="293"/>
      <c r="VSV41" s="293"/>
      <c r="VSW41" s="293"/>
      <c r="VSX41" s="293"/>
      <c r="VSY41" s="293"/>
      <c r="VSZ41" s="293"/>
      <c r="VTA41" s="293"/>
      <c r="VTB41" s="293"/>
      <c r="VTC41" s="293"/>
      <c r="VTD41" s="293"/>
      <c r="VTE41" s="293"/>
      <c r="VTF41" s="293"/>
      <c r="VTG41" s="293"/>
      <c r="VTH41" s="293"/>
      <c r="VTI41" s="293"/>
      <c r="VTJ41" s="293"/>
      <c r="VTK41" s="293"/>
      <c r="VTL41" s="293"/>
      <c r="VTM41" s="293"/>
      <c r="VTN41" s="293"/>
      <c r="VTO41" s="293"/>
      <c r="VTP41" s="293"/>
      <c r="VTQ41" s="293"/>
      <c r="VTR41" s="293"/>
      <c r="VTS41" s="293"/>
      <c r="VTT41" s="293"/>
      <c r="VTU41" s="293"/>
      <c r="VTV41" s="293"/>
      <c r="VTW41" s="293"/>
      <c r="VTX41" s="293"/>
      <c r="VTY41" s="293"/>
      <c r="VTZ41" s="293"/>
      <c r="VUA41" s="293"/>
      <c r="VUB41" s="293"/>
      <c r="VUC41" s="293"/>
      <c r="VUD41" s="293"/>
      <c r="VUE41" s="293"/>
      <c r="VUF41" s="293"/>
      <c r="VUG41" s="293"/>
      <c r="VUH41" s="293"/>
      <c r="VUI41" s="293"/>
      <c r="VUJ41" s="293"/>
      <c r="VUK41" s="293"/>
      <c r="VUL41" s="293"/>
      <c r="VUM41" s="293"/>
      <c r="VUN41" s="293"/>
      <c r="VUO41" s="293"/>
      <c r="VUP41" s="293"/>
      <c r="VUQ41" s="293"/>
      <c r="VUR41" s="293"/>
      <c r="VUS41" s="293"/>
      <c r="VUT41" s="293"/>
      <c r="VUU41" s="293"/>
      <c r="VUV41" s="293"/>
      <c r="VUW41" s="293"/>
      <c r="VUX41" s="293"/>
      <c r="VUY41" s="293"/>
      <c r="VUZ41" s="293"/>
      <c r="VVA41" s="293"/>
      <c r="VVB41" s="293"/>
      <c r="VVC41" s="293"/>
      <c r="VVD41" s="293"/>
      <c r="VVE41" s="293"/>
      <c r="VVF41" s="293"/>
      <c r="VVG41" s="293"/>
      <c r="VVH41" s="293"/>
      <c r="VVI41" s="293"/>
      <c r="VVJ41" s="293"/>
      <c r="VVK41" s="293"/>
      <c r="VVL41" s="293"/>
      <c r="VVM41" s="293"/>
      <c r="VVN41" s="293"/>
      <c r="VVO41" s="293"/>
      <c r="VVP41" s="293"/>
      <c r="VVQ41" s="293"/>
      <c r="VVR41" s="293"/>
      <c r="VVS41" s="293"/>
      <c r="VVT41" s="293"/>
      <c r="VVU41" s="293"/>
      <c r="VVV41" s="293"/>
      <c r="VVW41" s="293"/>
      <c r="VVX41" s="293"/>
      <c r="VVY41" s="293"/>
      <c r="VVZ41" s="293"/>
      <c r="VWA41" s="293"/>
      <c r="VWB41" s="293"/>
      <c r="VWC41" s="293"/>
      <c r="VWD41" s="293"/>
      <c r="VWE41" s="293"/>
      <c r="VWF41" s="293"/>
      <c r="VWG41" s="293"/>
      <c r="VWH41" s="293"/>
      <c r="VWI41" s="293"/>
      <c r="VWJ41" s="293"/>
      <c r="VWK41" s="293"/>
      <c r="VWL41" s="293"/>
      <c r="VWM41" s="293"/>
      <c r="VWN41" s="293"/>
      <c r="VWO41" s="293"/>
      <c r="VWP41" s="293"/>
      <c r="VWQ41" s="293"/>
      <c r="VWR41" s="293"/>
      <c r="VWS41" s="293"/>
      <c r="VWT41" s="293"/>
      <c r="VWU41" s="293"/>
      <c r="VWV41" s="293"/>
      <c r="VWW41" s="293"/>
      <c r="VWX41" s="293"/>
      <c r="VWY41" s="293"/>
      <c r="VWZ41" s="293"/>
      <c r="VXA41" s="293"/>
      <c r="VXB41" s="293"/>
      <c r="VXC41" s="293"/>
      <c r="VXD41" s="293"/>
      <c r="VXE41" s="293"/>
      <c r="VXF41" s="293"/>
      <c r="VXG41" s="293"/>
      <c r="VXH41" s="293"/>
      <c r="VXI41" s="293"/>
      <c r="VXJ41" s="293"/>
      <c r="VXK41" s="293"/>
      <c r="VXL41" s="293"/>
      <c r="VXM41" s="293"/>
      <c r="VXN41" s="293"/>
      <c r="VXO41" s="293"/>
      <c r="VXP41" s="293"/>
      <c r="VXQ41" s="293"/>
      <c r="VXR41" s="293"/>
      <c r="VXS41" s="293"/>
      <c r="VXT41" s="293"/>
      <c r="VXU41" s="293"/>
      <c r="VXV41" s="293"/>
      <c r="VXW41" s="293"/>
      <c r="VXX41" s="293"/>
      <c r="VXY41" s="293"/>
      <c r="VXZ41" s="293"/>
      <c r="VYA41" s="293"/>
      <c r="VYB41" s="293"/>
      <c r="VYC41" s="293"/>
      <c r="VYD41" s="293"/>
      <c r="VYE41" s="293"/>
      <c r="VYF41" s="293"/>
      <c r="VYG41" s="293"/>
      <c r="VYH41" s="293"/>
      <c r="VYI41" s="293"/>
      <c r="VYJ41" s="293"/>
      <c r="VYK41" s="293"/>
      <c r="VYL41" s="293"/>
      <c r="VYM41" s="293"/>
      <c r="VYN41" s="293"/>
      <c r="VYO41" s="293"/>
      <c r="VYP41" s="293"/>
      <c r="VYQ41" s="293"/>
      <c r="VYR41" s="293"/>
      <c r="VYS41" s="293"/>
      <c r="VYT41" s="293"/>
      <c r="VYU41" s="293"/>
      <c r="VYV41" s="293"/>
      <c r="VYW41" s="293"/>
      <c r="VYX41" s="293"/>
      <c r="VYY41" s="293"/>
      <c r="VYZ41" s="293"/>
      <c r="VZA41" s="293"/>
      <c r="VZB41" s="293"/>
      <c r="VZC41" s="293"/>
      <c r="VZD41" s="293"/>
      <c r="VZE41" s="293"/>
      <c r="VZF41" s="293"/>
      <c r="VZG41" s="293"/>
      <c r="VZH41" s="293"/>
      <c r="VZI41" s="293"/>
      <c r="VZJ41" s="293"/>
      <c r="VZK41" s="293"/>
      <c r="VZL41" s="293"/>
      <c r="VZM41" s="293"/>
      <c r="VZN41" s="293"/>
      <c r="VZO41" s="293"/>
      <c r="VZP41" s="293"/>
      <c r="VZQ41" s="293"/>
      <c r="VZR41" s="293"/>
      <c r="VZS41" s="293"/>
      <c r="VZT41" s="293"/>
      <c r="VZU41" s="293"/>
      <c r="VZV41" s="293"/>
      <c r="VZW41" s="293"/>
      <c r="VZX41" s="293"/>
      <c r="VZY41" s="293"/>
      <c r="VZZ41" s="293"/>
      <c r="WAA41" s="293"/>
      <c r="WAB41" s="293"/>
      <c r="WAC41" s="293"/>
      <c r="WAD41" s="293"/>
      <c r="WAE41" s="293"/>
      <c r="WAF41" s="293"/>
      <c r="WAG41" s="293"/>
      <c r="WAH41" s="293"/>
      <c r="WAI41" s="293"/>
      <c r="WAJ41" s="293"/>
      <c r="WAK41" s="293"/>
      <c r="WAL41" s="293"/>
      <c r="WAM41" s="293"/>
      <c r="WAN41" s="293"/>
      <c r="WAO41" s="293"/>
      <c r="WAP41" s="293"/>
      <c r="WAQ41" s="293"/>
      <c r="WAR41" s="293"/>
      <c r="WAS41" s="293"/>
      <c r="WAT41" s="293"/>
      <c r="WAU41" s="293"/>
      <c r="WAV41" s="293"/>
      <c r="WAW41" s="293"/>
      <c r="WAX41" s="293"/>
      <c r="WAY41" s="293"/>
      <c r="WAZ41" s="293"/>
      <c r="WBA41" s="293"/>
      <c r="WBB41" s="293"/>
      <c r="WBC41" s="293"/>
      <c r="WBD41" s="293"/>
      <c r="WBE41" s="293"/>
      <c r="WBF41" s="293"/>
      <c r="WBG41" s="293"/>
      <c r="WBH41" s="293"/>
      <c r="WBI41" s="293"/>
      <c r="WBJ41" s="293"/>
      <c r="WBK41" s="293"/>
      <c r="WBL41" s="293"/>
      <c r="WBM41" s="293"/>
      <c r="WBN41" s="293"/>
      <c r="WBO41" s="293"/>
      <c r="WBP41" s="293"/>
      <c r="WBQ41" s="293"/>
      <c r="WBR41" s="293"/>
      <c r="WBS41" s="293"/>
      <c r="WBT41" s="293"/>
      <c r="WBU41" s="293"/>
      <c r="WBV41" s="293"/>
      <c r="WBW41" s="293"/>
      <c r="WBX41" s="293"/>
      <c r="WBY41" s="293"/>
      <c r="WBZ41" s="293"/>
      <c r="WCA41" s="293"/>
      <c r="WCB41" s="293"/>
      <c r="WCC41" s="293"/>
      <c r="WCD41" s="293"/>
      <c r="WCE41" s="293"/>
      <c r="WCF41" s="293"/>
      <c r="WCG41" s="293"/>
      <c r="WCH41" s="293"/>
      <c r="WCI41" s="293"/>
      <c r="WCJ41" s="293"/>
      <c r="WCK41" s="293"/>
      <c r="WCL41" s="293"/>
      <c r="WCM41" s="293"/>
      <c r="WCN41" s="293"/>
      <c r="WCO41" s="293"/>
      <c r="WCP41" s="293"/>
      <c r="WCQ41" s="293"/>
      <c r="WCR41" s="293"/>
      <c r="WCS41" s="293"/>
      <c r="WCT41" s="293"/>
      <c r="WCU41" s="293"/>
      <c r="WCV41" s="293"/>
      <c r="WCW41" s="293"/>
      <c r="WCX41" s="293"/>
      <c r="WCY41" s="293"/>
      <c r="WCZ41" s="293"/>
      <c r="WDA41" s="293"/>
      <c r="WDB41" s="293"/>
      <c r="WDC41" s="293"/>
      <c r="WDD41" s="293"/>
      <c r="WDE41" s="293"/>
      <c r="WDF41" s="293"/>
      <c r="WDG41" s="293"/>
      <c r="WDH41" s="293"/>
      <c r="WDI41" s="293"/>
      <c r="WDJ41" s="293"/>
      <c r="WDK41" s="293"/>
      <c r="WDL41" s="293"/>
      <c r="WDM41" s="293"/>
      <c r="WDN41" s="293"/>
      <c r="WDO41" s="293"/>
      <c r="WDP41" s="293"/>
      <c r="WDQ41" s="293"/>
      <c r="WDR41" s="293"/>
      <c r="WDS41" s="293"/>
      <c r="WDT41" s="293"/>
      <c r="WDU41" s="293"/>
      <c r="WDV41" s="293"/>
      <c r="WDW41" s="293"/>
      <c r="WDX41" s="293"/>
      <c r="WDY41" s="293"/>
      <c r="WDZ41" s="293"/>
      <c r="WEA41" s="293"/>
      <c r="WEB41" s="293"/>
      <c r="WEC41" s="293"/>
      <c r="WED41" s="293"/>
      <c r="WEE41" s="293"/>
      <c r="WEF41" s="293"/>
      <c r="WEG41" s="293"/>
      <c r="WEH41" s="293"/>
      <c r="WEI41" s="293"/>
      <c r="WEJ41" s="293"/>
      <c r="WEK41" s="293"/>
      <c r="WEL41" s="293"/>
      <c r="WEM41" s="293"/>
      <c r="WEN41" s="293"/>
      <c r="WEO41" s="293"/>
      <c r="WEP41" s="293"/>
      <c r="WEQ41" s="293"/>
      <c r="WER41" s="293"/>
      <c r="WES41" s="293"/>
      <c r="WET41" s="293"/>
      <c r="WEU41" s="293"/>
      <c r="WEV41" s="293"/>
      <c r="WEW41" s="293"/>
      <c r="WEX41" s="293"/>
      <c r="WEY41" s="293"/>
      <c r="WEZ41" s="293"/>
      <c r="WFA41" s="293"/>
      <c r="WFB41" s="293"/>
      <c r="WFC41" s="293"/>
      <c r="WFD41" s="293"/>
      <c r="WFE41" s="293"/>
      <c r="WFF41" s="293"/>
      <c r="WFG41" s="293"/>
      <c r="WFH41" s="293"/>
      <c r="WFI41" s="293"/>
      <c r="WFJ41" s="293"/>
      <c r="WFK41" s="293"/>
      <c r="WFL41" s="293"/>
      <c r="WFM41" s="293"/>
      <c r="WFN41" s="293"/>
      <c r="WFO41" s="293"/>
      <c r="WFP41" s="293"/>
      <c r="WFQ41" s="293"/>
      <c r="WFR41" s="293"/>
      <c r="WFS41" s="293"/>
      <c r="WFT41" s="293"/>
      <c r="WFU41" s="293"/>
      <c r="WFV41" s="293"/>
      <c r="WFW41" s="293"/>
      <c r="WFX41" s="293"/>
      <c r="WFY41" s="293"/>
      <c r="WFZ41" s="293"/>
      <c r="WGA41" s="293"/>
      <c r="WGB41" s="293"/>
      <c r="WGC41" s="293"/>
      <c r="WGD41" s="293"/>
      <c r="WGE41" s="293"/>
      <c r="WGF41" s="293"/>
      <c r="WGG41" s="293"/>
      <c r="WGH41" s="293"/>
      <c r="WGI41" s="293"/>
      <c r="WGJ41" s="293"/>
      <c r="WGK41" s="293"/>
      <c r="WGL41" s="293"/>
      <c r="WGM41" s="293"/>
      <c r="WGN41" s="293"/>
      <c r="WGO41" s="293"/>
      <c r="WGP41" s="293"/>
      <c r="WGQ41" s="293"/>
      <c r="WGR41" s="293"/>
      <c r="WGS41" s="293"/>
      <c r="WGT41" s="293"/>
      <c r="WGU41" s="293"/>
      <c r="WGV41" s="293"/>
      <c r="WGW41" s="293"/>
      <c r="WGX41" s="293"/>
      <c r="WGY41" s="293"/>
      <c r="WGZ41" s="293"/>
      <c r="WHA41" s="293"/>
      <c r="WHB41" s="293"/>
      <c r="WHC41" s="293"/>
      <c r="WHD41" s="293"/>
      <c r="WHE41" s="293"/>
      <c r="WHF41" s="293"/>
      <c r="WHG41" s="293"/>
      <c r="WHH41" s="293"/>
      <c r="WHI41" s="293"/>
      <c r="WHJ41" s="293"/>
      <c r="WHK41" s="293"/>
      <c r="WHL41" s="293"/>
      <c r="WHM41" s="293"/>
      <c r="WHN41" s="293"/>
      <c r="WHO41" s="293"/>
      <c r="WHP41" s="293"/>
      <c r="WHQ41" s="293"/>
      <c r="WHR41" s="293"/>
      <c r="WHS41" s="293"/>
      <c r="WHT41" s="293"/>
      <c r="WHU41" s="293"/>
      <c r="WHV41" s="293"/>
      <c r="WHW41" s="293"/>
      <c r="WHX41" s="293"/>
      <c r="WHY41" s="293"/>
      <c r="WHZ41" s="293"/>
      <c r="WIA41" s="293"/>
      <c r="WIB41" s="293"/>
      <c r="WIC41" s="293"/>
      <c r="WID41" s="293"/>
      <c r="WIE41" s="293"/>
      <c r="WIF41" s="293"/>
      <c r="WIG41" s="293"/>
      <c r="WIH41" s="293"/>
      <c r="WII41" s="293"/>
      <c r="WIJ41" s="293"/>
      <c r="WIK41" s="293"/>
      <c r="WIL41" s="293"/>
      <c r="WIM41" s="293"/>
      <c r="WIN41" s="293"/>
      <c r="WIO41" s="293"/>
      <c r="WIP41" s="293"/>
      <c r="WIQ41" s="293"/>
      <c r="WIR41" s="293"/>
      <c r="WIS41" s="293"/>
      <c r="WIT41" s="293"/>
      <c r="WIU41" s="293"/>
      <c r="WIV41" s="293"/>
      <c r="WIW41" s="293"/>
      <c r="WIX41" s="293"/>
      <c r="WIY41" s="293"/>
      <c r="WIZ41" s="293"/>
      <c r="WJA41" s="293"/>
      <c r="WJB41" s="293"/>
      <c r="WJC41" s="293"/>
      <c r="WJD41" s="293"/>
      <c r="WJE41" s="293"/>
      <c r="WJF41" s="293"/>
      <c r="WJG41" s="293"/>
      <c r="WJH41" s="293"/>
      <c r="WJI41" s="293"/>
      <c r="WJJ41" s="293"/>
      <c r="WJK41" s="293"/>
      <c r="WJL41" s="293"/>
      <c r="WJM41" s="293"/>
      <c r="WJN41" s="293"/>
      <c r="WJO41" s="293"/>
      <c r="WJP41" s="293"/>
      <c r="WJQ41" s="293"/>
      <c r="WJR41" s="293"/>
      <c r="WJS41" s="293"/>
      <c r="WJT41" s="293"/>
      <c r="WJU41" s="293"/>
      <c r="WJV41" s="293"/>
      <c r="WJW41" s="293"/>
      <c r="WJX41" s="293"/>
      <c r="WJY41" s="293"/>
      <c r="WJZ41" s="293"/>
      <c r="WKA41" s="293"/>
      <c r="WKB41" s="293"/>
      <c r="WKC41" s="293"/>
      <c r="WKD41" s="293"/>
      <c r="WKE41" s="293"/>
      <c r="WKF41" s="293"/>
      <c r="WKG41" s="293"/>
      <c r="WKH41" s="293"/>
      <c r="WKI41" s="293"/>
      <c r="WKJ41" s="293"/>
      <c r="WKK41" s="293"/>
      <c r="WKL41" s="293"/>
      <c r="WKM41" s="293"/>
      <c r="WKN41" s="293"/>
      <c r="WKO41" s="293"/>
      <c r="WKP41" s="293"/>
      <c r="WKQ41" s="293"/>
      <c r="WKR41" s="293"/>
      <c r="WKS41" s="293"/>
      <c r="WKT41" s="293"/>
      <c r="WKU41" s="293"/>
      <c r="WKV41" s="293"/>
      <c r="WKW41" s="293"/>
      <c r="WKX41" s="293"/>
      <c r="WKY41" s="293"/>
      <c r="WKZ41" s="293"/>
      <c r="WLA41" s="293"/>
      <c r="WLB41" s="293"/>
      <c r="WLC41" s="293"/>
      <c r="WLD41" s="293"/>
      <c r="WLE41" s="293"/>
      <c r="WLF41" s="293"/>
      <c r="WLG41" s="293"/>
      <c r="WLH41" s="293"/>
      <c r="WLI41" s="293"/>
      <c r="WLJ41" s="293"/>
      <c r="WLK41" s="293"/>
      <c r="WLL41" s="293"/>
      <c r="WLM41" s="293"/>
      <c r="WLN41" s="293"/>
      <c r="WLO41" s="293"/>
      <c r="WLP41" s="293"/>
      <c r="WLQ41" s="293"/>
      <c r="WLR41" s="293"/>
      <c r="WLS41" s="293"/>
      <c r="WLT41" s="293"/>
      <c r="WLU41" s="293"/>
      <c r="WLV41" s="293"/>
      <c r="WLW41" s="293"/>
      <c r="WLX41" s="293"/>
      <c r="WLY41" s="293"/>
      <c r="WLZ41" s="293"/>
      <c r="WMA41" s="293"/>
      <c r="WMB41" s="293"/>
      <c r="WMC41" s="293"/>
      <c r="WMD41" s="293"/>
      <c r="WME41" s="293"/>
      <c r="WMF41" s="293"/>
      <c r="WMG41" s="293"/>
      <c r="WMH41" s="293"/>
      <c r="WMI41" s="293"/>
      <c r="WMJ41" s="293"/>
      <c r="WMK41" s="293"/>
      <c r="WML41" s="293"/>
      <c r="WMM41" s="293"/>
      <c r="WMN41" s="293"/>
      <c r="WMO41" s="293"/>
      <c r="WMP41" s="293"/>
      <c r="WMQ41" s="293"/>
      <c r="WMR41" s="293"/>
      <c r="WMS41" s="293"/>
      <c r="WMT41" s="293"/>
      <c r="WMU41" s="293"/>
      <c r="WMV41" s="293"/>
      <c r="WMW41" s="293"/>
      <c r="WMX41" s="293"/>
      <c r="WMY41" s="293"/>
      <c r="WMZ41" s="293"/>
      <c r="WNA41" s="293"/>
      <c r="WNB41" s="293"/>
      <c r="WNC41" s="293"/>
      <c r="WND41" s="293"/>
      <c r="WNE41" s="293"/>
      <c r="WNF41" s="293"/>
      <c r="WNG41" s="293"/>
      <c r="WNH41" s="293"/>
      <c r="WNI41" s="293"/>
      <c r="WNJ41" s="293"/>
      <c r="WNK41" s="293"/>
      <c r="WNL41" s="293"/>
      <c r="WNM41" s="293"/>
      <c r="WNN41" s="293"/>
      <c r="WNO41" s="293"/>
      <c r="WNP41" s="293"/>
      <c r="WNQ41" s="293"/>
      <c r="WNR41" s="293"/>
      <c r="WNS41" s="293"/>
      <c r="WNT41" s="293"/>
      <c r="WNU41" s="293"/>
      <c r="WNV41" s="293"/>
      <c r="WNW41" s="293"/>
      <c r="WNX41" s="293"/>
      <c r="WNY41" s="293"/>
      <c r="WNZ41" s="293"/>
      <c r="WOA41" s="293"/>
      <c r="WOB41" s="293"/>
      <c r="WOC41" s="293"/>
      <c r="WOD41" s="293"/>
      <c r="WOE41" s="293"/>
      <c r="WOF41" s="293"/>
      <c r="WOG41" s="293"/>
      <c r="WOH41" s="293"/>
      <c r="WOI41" s="293"/>
      <c r="WOJ41" s="293"/>
      <c r="WOK41" s="293"/>
      <c r="WOL41" s="293"/>
      <c r="WOM41" s="293"/>
      <c r="WON41" s="293"/>
      <c r="WOO41" s="293"/>
      <c r="WOP41" s="293"/>
      <c r="WOQ41" s="293"/>
      <c r="WOR41" s="293"/>
      <c r="WOS41" s="293"/>
      <c r="WOT41" s="293"/>
      <c r="WOU41" s="293"/>
      <c r="WOV41" s="293"/>
      <c r="WOW41" s="293"/>
      <c r="WOX41" s="293"/>
      <c r="WOY41" s="293"/>
      <c r="WOZ41" s="293"/>
      <c r="WPA41" s="293"/>
      <c r="WPB41" s="293"/>
      <c r="WPC41" s="293"/>
      <c r="WPD41" s="293"/>
      <c r="WPE41" s="293"/>
      <c r="WPF41" s="293"/>
      <c r="WPG41" s="293"/>
      <c r="WPH41" s="293"/>
      <c r="WPI41" s="293"/>
      <c r="WPJ41" s="293"/>
      <c r="WPK41" s="293"/>
      <c r="WPL41" s="293"/>
      <c r="WPM41" s="293"/>
      <c r="WPN41" s="293"/>
      <c r="WPO41" s="293"/>
      <c r="WPP41" s="293"/>
      <c r="WPQ41" s="293"/>
      <c r="WPR41" s="293"/>
      <c r="WPS41" s="293"/>
      <c r="WPT41" s="293"/>
      <c r="WPU41" s="293"/>
      <c r="WPV41" s="293"/>
      <c r="WPW41" s="293"/>
      <c r="WPX41" s="293"/>
      <c r="WPY41" s="293"/>
      <c r="WPZ41" s="293"/>
      <c r="WQA41" s="293"/>
      <c r="WQB41" s="293"/>
      <c r="WQC41" s="293"/>
      <c r="WQD41" s="293"/>
      <c r="WQE41" s="293"/>
      <c r="WQF41" s="293"/>
      <c r="WQG41" s="293"/>
      <c r="WQH41" s="293"/>
      <c r="WQI41" s="293"/>
      <c r="WQJ41" s="293"/>
      <c r="WQK41" s="293"/>
      <c r="WQL41" s="293"/>
      <c r="WQM41" s="293"/>
      <c r="WQN41" s="293"/>
      <c r="WQO41" s="293"/>
      <c r="WQP41" s="293"/>
      <c r="WQQ41" s="293"/>
      <c r="WQR41" s="293"/>
      <c r="WQS41" s="293"/>
      <c r="WQT41" s="293"/>
      <c r="WQU41" s="293"/>
      <c r="WQV41" s="293"/>
      <c r="WQW41" s="293"/>
      <c r="WQX41" s="293"/>
      <c r="WQY41" s="293"/>
      <c r="WQZ41" s="293"/>
      <c r="WRA41" s="293"/>
      <c r="WRB41" s="293"/>
      <c r="WRC41" s="293"/>
      <c r="WRD41" s="293"/>
      <c r="WRE41" s="293"/>
      <c r="WRF41" s="293"/>
      <c r="WRG41" s="293"/>
      <c r="WRH41" s="293"/>
      <c r="WRI41" s="293"/>
      <c r="WRJ41" s="293"/>
      <c r="WRK41" s="293"/>
      <c r="WRL41" s="293"/>
      <c r="WRM41" s="293"/>
      <c r="WRN41" s="293"/>
      <c r="WRO41" s="293"/>
      <c r="WRP41" s="293"/>
      <c r="WRQ41" s="293"/>
      <c r="WRR41" s="293"/>
      <c r="WRS41" s="293"/>
      <c r="WRT41" s="293"/>
      <c r="WRU41" s="293"/>
      <c r="WRV41" s="293"/>
      <c r="WRW41" s="293"/>
      <c r="WRX41" s="293"/>
      <c r="WRY41" s="293"/>
      <c r="WRZ41" s="293"/>
      <c r="WSA41" s="293"/>
      <c r="WSB41" s="293"/>
      <c r="WSC41" s="293"/>
      <c r="WSD41" s="293"/>
      <c r="WSE41" s="293"/>
      <c r="WSF41" s="293"/>
      <c r="WSG41" s="293"/>
      <c r="WSH41" s="293"/>
      <c r="WSI41" s="293"/>
      <c r="WSJ41" s="293"/>
      <c r="WSK41" s="293"/>
      <c r="WSL41" s="293"/>
      <c r="WSM41" s="293"/>
      <c r="WSN41" s="293"/>
      <c r="WSO41" s="293"/>
      <c r="WSP41" s="293"/>
      <c r="WSQ41" s="293"/>
      <c r="WSR41" s="293"/>
      <c r="WSS41" s="293"/>
      <c r="WST41" s="293"/>
      <c r="WSU41" s="293"/>
      <c r="WSV41" s="293"/>
      <c r="WSW41" s="293"/>
      <c r="WSX41" s="293"/>
      <c r="WSY41" s="293"/>
      <c r="WSZ41" s="293"/>
      <c r="WTA41" s="293"/>
      <c r="WTB41" s="293"/>
      <c r="WTC41" s="293"/>
      <c r="WTD41" s="293"/>
      <c r="WTE41" s="293"/>
      <c r="WTF41" s="293"/>
      <c r="WTG41" s="293"/>
      <c r="WTH41" s="293"/>
      <c r="WTI41" s="293"/>
      <c r="WTJ41" s="293"/>
      <c r="WTK41" s="293"/>
      <c r="WTL41" s="293"/>
      <c r="WTM41" s="293"/>
      <c r="WTN41" s="293"/>
      <c r="WTO41" s="293"/>
      <c r="WTP41" s="293"/>
      <c r="WTQ41" s="293"/>
      <c r="WTR41" s="293"/>
      <c r="WTS41" s="293"/>
      <c r="WTT41" s="293"/>
      <c r="WTU41" s="293"/>
      <c r="WTV41" s="293"/>
      <c r="WTW41" s="293"/>
      <c r="WTX41" s="293"/>
      <c r="WTY41" s="293"/>
      <c r="WTZ41" s="293"/>
      <c r="WUA41" s="293"/>
      <c r="WUB41" s="293"/>
      <c r="WUC41" s="293"/>
      <c r="WUD41" s="293"/>
      <c r="WUE41" s="293"/>
      <c r="WUF41" s="293"/>
      <c r="WUG41" s="293"/>
      <c r="WUH41" s="293"/>
      <c r="WUI41" s="293"/>
      <c r="WUJ41" s="293"/>
      <c r="WUK41" s="293"/>
      <c r="WUL41" s="293"/>
      <c r="WUM41" s="293"/>
      <c r="WUN41" s="293"/>
      <c r="WUO41" s="293"/>
      <c r="WUP41" s="293"/>
      <c r="WUQ41" s="293"/>
      <c r="WUR41" s="293"/>
      <c r="WUS41" s="293"/>
      <c r="WUT41" s="293"/>
      <c r="WUU41" s="293"/>
      <c r="WUV41" s="293"/>
      <c r="WUW41" s="293"/>
      <c r="WUX41" s="293"/>
      <c r="WUY41" s="293"/>
      <c r="WUZ41" s="293"/>
      <c r="WVA41" s="293"/>
      <c r="WVB41" s="293"/>
      <c r="WVC41" s="293"/>
      <c r="WVD41" s="293"/>
      <c r="WVE41" s="293"/>
      <c r="WVF41" s="293"/>
      <c r="WVG41" s="293"/>
      <c r="WVH41" s="293"/>
      <c r="WVI41" s="293"/>
      <c r="WVJ41" s="293"/>
      <c r="WVK41" s="293"/>
      <c r="WVL41" s="293"/>
      <c r="WVM41" s="293"/>
      <c r="WVN41" s="293"/>
      <c r="WVO41" s="293"/>
      <c r="WVP41" s="293"/>
      <c r="WVQ41" s="293"/>
      <c r="WVR41" s="293"/>
      <c r="WVS41" s="293"/>
      <c r="WVT41" s="293"/>
      <c r="WVU41" s="293"/>
      <c r="WVV41" s="293"/>
      <c r="WVW41" s="293"/>
      <c r="WVX41" s="293"/>
      <c r="WVY41" s="293"/>
      <c r="WVZ41" s="293"/>
      <c r="WWA41" s="293"/>
      <c r="WWB41" s="293"/>
      <c r="WWC41" s="293"/>
      <c r="WWD41" s="293"/>
      <c r="WWE41" s="293"/>
      <c r="WWF41" s="293"/>
      <c r="WWG41" s="293"/>
      <c r="WWH41" s="293"/>
      <c r="WWI41" s="293"/>
      <c r="WWJ41" s="293"/>
      <c r="WWK41" s="293"/>
      <c r="WWL41" s="293"/>
      <c r="WWM41" s="293"/>
      <c r="WWN41" s="293"/>
      <c r="WWO41" s="293"/>
      <c r="WWP41" s="293"/>
      <c r="WWQ41" s="293"/>
      <c r="WWR41" s="293"/>
      <c r="WWS41" s="293"/>
      <c r="WWT41" s="293"/>
      <c r="WWU41" s="293"/>
      <c r="WWV41" s="293"/>
      <c r="WWW41" s="293"/>
      <c r="WWX41" s="293"/>
      <c r="WWY41" s="293"/>
      <c r="WWZ41" s="293"/>
      <c r="WXA41" s="293"/>
      <c r="WXB41" s="293"/>
      <c r="WXC41" s="293"/>
      <c r="WXD41" s="293"/>
      <c r="WXE41" s="293"/>
      <c r="WXF41" s="293"/>
      <c r="WXG41" s="293"/>
      <c r="WXH41" s="293"/>
      <c r="WXI41" s="293"/>
      <c r="WXJ41" s="293"/>
      <c r="WXK41" s="293"/>
      <c r="WXL41" s="293"/>
      <c r="WXM41" s="293"/>
      <c r="WXN41" s="293"/>
      <c r="WXO41" s="293"/>
      <c r="WXP41" s="293"/>
      <c r="WXQ41" s="293"/>
      <c r="WXR41" s="293"/>
      <c r="WXS41" s="293"/>
      <c r="WXT41" s="293"/>
      <c r="WXU41" s="293"/>
      <c r="WXV41" s="293"/>
      <c r="WXW41" s="293"/>
      <c r="WXX41" s="293"/>
      <c r="WXY41" s="293"/>
      <c r="WXZ41" s="293"/>
      <c r="WYA41" s="293"/>
      <c r="WYB41" s="293"/>
      <c r="WYC41" s="293"/>
      <c r="WYD41" s="293"/>
      <c r="WYE41" s="293"/>
      <c r="WYF41" s="293"/>
      <c r="WYG41" s="293"/>
      <c r="WYH41" s="293"/>
      <c r="WYI41" s="293"/>
      <c r="WYJ41" s="293"/>
      <c r="WYK41" s="293"/>
      <c r="WYL41" s="293"/>
      <c r="WYM41" s="293"/>
      <c r="WYN41" s="293"/>
      <c r="WYO41" s="293"/>
      <c r="WYP41" s="293"/>
      <c r="WYQ41" s="293"/>
      <c r="WYR41" s="293"/>
      <c r="WYS41" s="293"/>
      <c r="WYT41" s="293"/>
      <c r="WYU41" s="293"/>
      <c r="WYV41" s="293"/>
      <c r="WYW41" s="293"/>
      <c r="WYX41" s="293"/>
      <c r="WYY41" s="293"/>
      <c r="WYZ41" s="293"/>
      <c r="WZA41" s="293"/>
      <c r="WZB41" s="293"/>
      <c r="WZC41" s="293"/>
      <c r="WZD41" s="293"/>
      <c r="WZE41" s="293"/>
      <c r="WZF41" s="293"/>
      <c r="WZG41" s="293"/>
      <c r="WZH41" s="293"/>
      <c r="WZI41" s="293"/>
      <c r="WZJ41" s="293"/>
      <c r="WZK41" s="293"/>
      <c r="WZL41" s="293"/>
      <c r="WZM41" s="293"/>
      <c r="WZN41" s="293"/>
      <c r="WZO41" s="293"/>
      <c r="WZP41" s="293"/>
      <c r="WZQ41" s="293"/>
      <c r="WZR41" s="293"/>
      <c r="WZS41" s="293"/>
      <c r="WZT41" s="293"/>
      <c r="WZU41" s="293"/>
      <c r="WZV41" s="293"/>
      <c r="WZW41" s="293"/>
      <c r="WZX41" s="293"/>
      <c r="WZY41" s="293"/>
      <c r="WZZ41" s="293"/>
      <c r="XAA41" s="293"/>
      <c r="XAB41" s="293"/>
      <c r="XAC41" s="293"/>
      <c r="XAD41" s="293"/>
      <c r="XAE41" s="293"/>
      <c r="XAF41" s="293"/>
      <c r="XAG41" s="293"/>
      <c r="XAH41" s="293"/>
      <c r="XAI41" s="293"/>
      <c r="XAJ41" s="293"/>
      <c r="XAK41" s="293"/>
      <c r="XAL41" s="293"/>
      <c r="XAM41" s="293"/>
      <c r="XAN41" s="293"/>
      <c r="XAO41" s="293"/>
      <c r="XAP41" s="293"/>
      <c r="XAQ41" s="293"/>
      <c r="XAR41" s="293"/>
      <c r="XAS41" s="293"/>
      <c r="XAT41" s="293"/>
      <c r="XAU41" s="293"/>
      <c r="XAV41" s="293"/>
      <c r="XAW41" s="293"/>
      <c r="XAX41" s="293"/>
      <c r="XAY41" s="293"/>
      <c r="XAZ41" s="293"/>
      <c r="XBA41" s="293"/>
      <c r="XBB41" s="293"/>
      <c r="XBC41" s="293"/>
      <c r="XBD41" s="293"/>
      <c r="XBE41" s="293"/>
      <c r="XBF41" s="293"/>
      <c r="XBG41" s="293"/>
      <c r="XBH41" s="293"/>
      <c r="XBI41" s="293"/>
      <c r="XBJ41" s="293"/>
      <c r="XBK41" s="293"/>
      <c r="XBL41" s="293"/>
      <c r="XBM41" s="293"/>
      <c r="XBN41" s="293"/>
      <c r="XBO41" s="293"/>
      <c r="XBP41" s="293"/>
      <c r="XBQ41" s="293"/>
      <c r="XBR41" s="293"/>
      <c r="XBS41" s="293"/>
      <c r="XBT41" s="293"/>
      <c r="XBU41" s="293"/>
      <c r="XBV41" s="293"/>
      <c r="XBW41" s="293"/>
      <c r="XBX41" s="293"/>
      <c r="XBY41" s="293"/>
      <c r="XBZ41" s="293"/>
      <c r="XCA41" s="293"/>
      <c r="XCB41" s="293"/>
      <c r="XCC41" s="293"/>
      <c r="XCD41" s="293"/>
      <c r="XCE41" s="293"/>
      <c r="XCF41" s="293"/>
      <c r="XCG41" s="293"/>
      <c r="XCH41" s="293"/>
      <c r="XCI41" s="293"/>
      <c r="XCJ41" s="293"/>
      <c r="XCK41" s="293"/>
      <c r="XCL41" s="293"/>
      <c r="XCM41" s="293"/>
      <c r="XCN41" s="293"/>
      <c r="XCO41" s="293"/>
      <c r="XCP41" s="293"/>
      <c r="XCQ41" s="293"/>
      <c r="XCR41" s="293"/>
      <c r="XCS41" s="293"/>
      <c r="XCT41" s="293"/>
      <c r="XCU41" s="293"/>
      <c r="XCV41" s="293"/>
      <c r="XCW41" s="293"/>
      <c r="XCX41" s="293"/>
      <c r="XCY41" s="293"/>
      <c r="XCZ41" s="293"/>
      <c r="XDA41" s="293"/>
      <c r="XDB41" s="293"/>
      <c r="XDC41" s="293"/>
      <c r="XDD41" s="293"/>
      <c r="XDE41" s="293"/>
      <c r="XDF41" s="293"/>
      <c r="XDG41" s="293"/>
      <c r="XDH41" s="293"/>
      <c r="XDI41" s="293"/>
      <c r="XDJ41" s="293"/>
      <c r="XDK41" s="293"/>
      <c r="XDL41" s="293"/>
      <c r="XDM41" s="293"/>
      <c r="XDN41" s="293"/>
      <c r="XDO41" s="293"/>
      <c r="XDP41" s="293"/>
      <c r="XDQ41" s="293"/>
      <c r="XDR41" s="293"/>
      <c r="XDS41" s="293"/>
      <c r="XDT41" s="293"/>
      <c r="XDU41" s="293"/>
      <c r="XDV41" s="293"/>
      <c r="XDW41" s="293"/>
      <c r="XDX41" s="293"/>
      <c r="XDY41" s="293"/>
      <c r="XDZ41" s="293"/>
      <c r="XEA41" s="293"/>
      <c r="XEB41" s="293"/>
      <c r="XEC41" s="293"/>
      <c r="XED41" s="293"/>
      <c r="XEE41" s="293"/>
      <c r="XEF41" s="293"/>
      <c r="XEG41" s="293"/>
      <c r="XEH41" s="293"/>
      <c r="XEI41" s="293"/>
      <c r="XEJ41" s="293"/>
      <c r="XEK41" s="293"/>
      <c r="XEL41" s="293"/>
    </row>
    <row r="42" spans="1:16366" ht="11.25" customHeight="1">
      <c r="A42" s="589" t="s">
        <v>1949</v>
      </c>
      <c r="B42" s="589"/>
      <c r="C42" s="589"/>
      <c r="D42" s="589"/>
      <c r="E42" s="589"/>
      <c r="F42" s="589"/>
      <c r="G42" s="589"/>
      <c r="H42" s="589"/>
      <c r="I42" s="589"/>
      <c r="J42" s="589"/>
      <c r="K42" s="589"/>
      <c r="L42" s="589"/>
      <c r="M42" s="589"/>
    </row>
    <row r="43" spans="1:16366">
      <c r="A43" s="1055" t="s">
        <v>1950</v>
      </c>
      <c r="B43" s="1055"/>
      <c r="C43" s="1028"/>
      <c r="D43" s="1028"/>
      <c r="E43" s="1028"/>
      <c r="F43" s="1028"/>
      <c r="G43" s="1028"/>
      <c r="H43" s="1028"/>
      <c r="I43" s="1028"/>
    </row>
    <row r="45" spans="1:16366">
      <c r="A45" s="1055"/>
      <c r="B45" s="1055"/>
      <c r="C45" s="1028"/>
      <c r="D45" s="1028"/>
      <c r="E45" s="1028"/>
      <c r="F45" s="1028"/>
      <c r="G45" s="1028"/>
      <c r="H45" s="1028"/>
      <c r="I45" s="1028"/>
    </row>
    <row r="46" spans="1:16366">
      <c r="A46" s="1055"/>
      <c r="B46" s="1055"/>
      <c r="C46" s="1028"/>
      <c r="D46" s="1028"/>
      <c r="E46" s="1028"/>
      <c r="F46" s="1028"/>
      <c r="G46" s="1028"/>
      <c r="H46" s="1028"/>
      <c r="I46" s="1028"/>
    </row>
    <row r="47" spans="1:16366">
      <c r="A47" s="2"/>
      <c r="B47" s="2"/>
      <c r="C47" s="2"/>
      <c r="D47" s="2"/>
      <c r="E47" s="2"/>
      <c r="F47" s="2"/>
      <c r="G47" s="2"/>
      <c r="H47" s="2"/>
      <c r="I47" s="2"/>
    </row>
    <row r="48" spans="1:16366">
      <c r="A48" s="2"/>
      <c r="B48" s="2"/>
      <c r="C48" s="2"/>
      <c r="D48" s="2"/>
      <c r="E48" s="2"/>
      <c r="F48" s="2"/>
      <c r="G48" s="2"/>
      <c r="H48" s="2"/>
      <c r="I48" s="2"/>
    </row>
    <row r="49" spans="1:9">
      <c r="A49" s="40"/>
      <c r="B49" s="40"/>
      <c r="C49" s="40"/>
      <c r="D49" s="40"/>
      <c r="E49" s="40"/>
      <c r="F49" s="40"/>
      <c r="G49" s="40"/>
      <c r="H49" s="40"/>
      <c r="I49" s="40"/>
    </row>
  </sheetData>
  <mergeCells count="25">
    <mergeCell ref="AA6:AB6"/>
    <mergeCell ref="AC6:AD6"/>
    <mergeCell ref="AE6:AE7"/>
    <mergeCell ref="AA5:AE5"/>
    <mergeCell ref="B6:C6"/>
    <mergeCell ref="D6:E6"/>
    <mergeCell ref="F6:F7"/>
    <mergeCell ref="G6:H6"/>
    <mergeCell ref="I6:J6"/>
    <mergeCell ref="K6:K7"/>
    <mergeCell ref="L6:M6"/>
    <mergeCell ref="N6:O6"/>
    <mergeCell ref="P6:P7"/>
    <mergeCell ref="V5:Z5"/>
    <mergeCell ref="V6:W6"/>
    <mergeCell ref="X6:Y6"/>
    <mergeCell ref="Z6:Z7"/>
    <mergeCell ref="A5:A7"/>
    <mergeCell ref="B5:F5"/>
    <mergeCell ref="G5:K5"/>
    <mergeCell ref="L5:P5"/>
    <mergeCell ref="Q5:U5"/>
    <mergeCell ref="Q6:R6"/>
    <mergeCell ref="S6:T6"/>
    <mergeCell ref="U6:U7"/>
  </mergeCells>
  <hyperlinks>
    <hyperlink ref="AE1" location="Índice!A1" display="(Voltar ao índice)" xr:uid="{00000000-0004-0000-8100-000000000000}"/>
  </hyperlinks>
  <pageMargins left="0.511811024" right="0.511811024" top="0.78740157499999996" bottom="0.78740157499999996" header="0.31496062000000002" footer="0.31496062000000002"/>
  <pageSetup orientation="portrait"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AD43"/>
  <sheetViews>
    <sheetView zoomScaleNormal="100" workbookViewId="0">
      <pane xSplit="1" topLeftCell="B1" activePane="topRight" state="frozen"/>
      <selection pane="topRight" activeCell="A2" sqref="A2"/>
      <selection activeCell="N37" sqref="N37"/>
    </sheetView>
  </sheetViews>
  <sheetFormatPr defaultColWidth="9.28515625" defaultRowHeight="9.9499999999999993"/>
  <cols>
    <col min="1" max="1" width="17.28515625" style="2" customWidth="1"/>
    <col min="2" max="9" width="9.28515625" style="2"/>
    <col min="10" max="13" width="9.28515625" style="2" customWidth="1"/>
    <col min="14" max="16384" width="9.28515625" style="2"/>
  </cols>
  <sheetData>
    <row r="1" spans="1:30" ht="10.5">
      <c r="A1" s="697" t="s">
        <v>1951</v>
      </c>
      <c r="Z1" s="866" t="s">
        <v>494</v>
      </c>
    </row>
    <row r="2" spans="1:30" ht="12">
      <c r="A2" s="1055" t="s">
        <v>1952</v>
      </c>
    </row>
    <row r="3" spans="1:30">
      <c r="A3" s="1055" t="s">
        <v>798</v>
      </c>
    </row>
    <row r="4" spans="1:30">
      <c r="V4" s="876"/>
      <c r="W4" s="876"/>
      <c r="X4" s="876"/>
    </row>
    <row r="5" spans="1:30" ht="14.65" customHeight="1">
      <c r="A5" s="1084" t="s">
        <v>570</v>
      </c>
      <c r="B5" s="1084" t="s">
        <v>1953</v>
      </c>
      <c r="C5" s="1084"/>
      <c r="D5" s="1084"/>
      <c r="E5" s="1084"/>
      <c r="F5" s="1084"/>
      <c r="G5" s="1084"/>
      <c r="H5" s="1084" t="s">
        <v>1954</v>
      </c>
      <c r="I5" s="1084"/>
      <c r="J5" s="1084"/>
      <c r="K5" s="1084"/>
      <c r="L5" s="1084"/>
      <c r="M5" s="1084"/>
      <c r="N5" s="1084" t="s">
        <v>1955</v>
      </c>
      <c r="O5" s="1084"/>
      <c r="P5" s="1084"/>
      <c r="Q5" s="1084"/>
      <c r="R5" s="1084"/>
      <c r="S5" s="1084"/>
      <c r="T5" s="1084" t="s">
        <v>580</v>
      </c>
      <c r="U5" s="1084" t="s">
        <v>1956</v>
      </c>
      <c r="V5" s="1084"/>
      <c r="W5" s="1084"/>
      <c r="X5" s="1084"/>
      <c r="Y5" s="1084"/>
      <c r="Z5" s="1084"/>
    </row>
    <row r="6" spans="1:30">
      <c r="A6" s="1084"/>
      <c r="B6" s="1084"/>
      <c r="C6" s="1084"/>
      <c r="D6" s="1084"/>
      <c r="E6" s="1084"/>
      <c r="F6" s="1084"/>
      <c r="G6" s="1084"/>
      <c r="H6" s="1084"/>
      <c r="I6" s="1084"/>
      <c r="J6" s="1084"/>
      <c r="K6" s="1084"/>
      <c r="L6" s="1084"/>
      <c r="M6" s="1084"/>
      <c r="N6" s="1084"/>
      <c r="O6" s="1084"/>
      <c r="P6" s="1084"/>
      <c r="Q6" s="1084"/>
      <c r="R6" s="1084"/>
      <c r="S6" s="1084"/>
      <c r="T6" s="1084"/>
      <c r="U6" s="1084"/>
      <c r="V6" s="1084"/>
      <c r="W6" s="1084"/>
      <c r="X6" s="1084"/>
      <c r="Y6" s="1084"/>
      <c r="Z6" s="1084"/>
    </row>
    <row r="7" spans="1:30" ht="18" customHeight="1">
      <c r="A7" s="1084"/>
      <c r="B7" s="1090" t="s">
        <v>658</v>
      </c>
      <c r="C7" s="1090"/>
      <c r="D7" s="1090" t="s">
        <v>657</v>
      </c>
      <c r="E7" s="1090"/>
      <c r="F7" s="1090" t="s">
        <v>787</v>
      </c>
      <c r="G7" s="1090"/>
      <c r="H7" s="1090" t="s">
        <v>658</v>
      </c>
      <c r="I7" s="1090"/>
      <c r="J7" s="1090" t="s">
        <v>657</v>
      </c>
      <c r="K7" s="1090"/>
      <c r="L7" s="1090" t="s">
        <v>787</v>
      </c>
      <c r="M7" s="1090"/>
      <c r="N7" s="1090" t="s">
        <v>658</v>
      </c>
      <c r="O7" s="1090"/>
      <c r="P7" s="1090" t="s">
        <v>657</v>
      </c>
      <c r="Q7" s="1090"/>
      <c r="R7" s="1090" t="s">
        <v>787</v>
      </c>
      <c r="S7" s="1090"/>
      <c r="T7" s="1084"/>
      <c r="U7" s="1090" t="s">
        <v>658</v>
      </c>
      <c r="V7" s="1090"/>
      <c r="W7" s="1090" t="s">
        <v>657</v>
      </c>
      <c r="X7" s="1090"/>
      <c r="Y7" s="1090" t="s">
        <v>787</v>
      </c>
      <c r="Z7" s="1090"/>
      <c r="AB7" s="14"/>
      <c r="AC7" s="14"/>
      <c r="AD7" s="14"/>
    </row>
    <row r="8" spans="1:30" ht="17.25" customHeight="1">
      <c r="A8" s="1084"/>
      <c r="B8" s="1025">
        <v>2022</v>
      </c>
      <c r="C8" s="1025">
        <v>2023</v>
      </c>
      <c r="D8" s="1025">
        <v>2022</v>
      </c>
      <c r="E8" s="1025">
        <v>2023</v>
      </c>
      <c r="F8" s="1025">
        <v>2022</v>
      </c>
      <c r="G8" s="1025">
        <v>2023</v>
      </c>
      <c r="H8" s="1025">
        <v>2022</v>
      </c>
      <c r="I8" s="1025">
        <v>2023</v>
      </c>
      <c r="J8" s="1025">
        <v>2022</v>
      </c>
      <c r="K8" s="1025">
        <v>2023</v>
      </c>
      <c r="L8" s="1025">
        <v>2022</v>
      </c>
      <c r="M8" s="1025">
        <v>2023</v>
      </c>
      <c r="N8" s="1025">
        <v>2022</v>
      </c>
      <c r="O8" s="1025">
        <v>2023</v>
      </c>
      <c r="P8" s="1025">
        <v>2022</v>
      </c>
      <c r="Q8" s="1025">
        <v>2023</v>
      </c>
      <c r="R8" s="1025">
        <v>2022</v>
      </c>
      <c r="S8" s="1025">
        <v>2023</v>
      </c>
      <c r="T8" s="1084"/>
      <c r="U8" s="1025">
        <v>2022</v>
      </c>
      <c r="V8" s="1025">
        <v>2023</v>
      </c>
      <c r="W8" s="1025">
        <v>2022</v>
      </c>
      <c r="X8" s="1025">
        <v>2023</v>
      </c>
      <c r="Y8" s="1025">
        <v>2022</v>
      </c>
      <c r="Z8" s="1025">
        <v>2023</v>
      </c>
      <c r="AB8" s="1024"/>
      <c r="AC8" s="1024"/>
      <c r="AD8" s="1024"/>
    </row>
    <row r="9" spans="1:30" ht="10.5">
      <c r="A9" s="14"/>
      <c r="B9" s="47"/>
      <c r="C9" s="47"/>
      <c r="D9" s="47"/>
      <c r="E9" s="47"/>
      <c r="F9" s="47"/>
      <c r="G9" s="47"/>
      <c r="H9" s="47"/>
      <c r="I9" s="47"/>
      <c r="J9" s="47"/>
      <c r="K9" s="47"/>
      <c r="L9" s="47"/>
      <c r="M9" s="47"/>
      <c r="N9" s="47"/>
      <c r="O9" s="47"/>
      <c r="P9" s="47"/>
      <c r="Q9" s="47"/>
      <c r="R9" s="47"/>
      <c r="S9" s="47"/>
      <c r="T9" s="47"/>
      <c r="U9" s="47"/>
      <c r="V9" s="47"/>
      <c r="W9" s="47"/>
      <c r="X9" s="47"/>
      <c r="Y9" s="47"/>
      <c r="Z9" s="47"/>
    </row>
    <row r="10" spans="1:30" ht="10.5">
      <c r="A10" s="1022" t="s">
        <v>582</v>
      </c>
      <c r="B10" s="201">
        <v>32448</v>
      </c>
      <c r="C10" s="201">
        <v>35553</v>
      </c>
      <c r="D10" s="201">
        <v>1580</v>
      </c>
      <c r="E10" s="201">
        <v>3126</v>
      </c>
      <c r="F10" s="201">
        <v>34028</v>
      </c>
      <c r="G10" s="201">
        <v>38679</v>
      </c>
      <c r="H10" s="201">
        <v>112384</v>
      </c>
      <c r="I10" s="201">
        <v>116388</v>
      </c>
      <c r="J10" s="201">
        <v>10357</v>
      </c>
      <c r="K10" s="201">
        <v>11871</v>
      </c>
      <c r="L10" s="201">
        <v>122741</v>
      </c>
      <c r="M10" s="201">
        <v>128259</v>
      </c>
      <c r="N10" s="201">
        <v>144832</v>
      </c>
      <c r="O10" s="201">
        <v>151941</v>
      </c>
      <c r="P10" s="201">
        <v>11937</v>
      </c>
      <c r="Q10" s="201">
        <v>14997</v>
      </c>
      <c r="R10" s="201">
        <v>156769</v>
      </c>
      <c r="S10" s="201">
        <v>166938</v>
      </c>
      <c r="T10" s="941">
        <v>6.4866140627292346</v>
      </c>
      <c r="U10" s="941">
        <v>18.533016157782466</v>
      </c>
      <c r="V10" s="21">
        <v>19.006475969362672</v>
      </c>
      <c r="W10" s="21">
        <v>26.374864667800878</v>
      </c>
      <c r="X10" s="21">
        <v>32.179641232512232</v>
      </c>
      <c r="Y10" s="21">
        <v>18.962309795098822</v>
      </c>
      <c r="Z10" s="21">
        <v>19.732134308722834</v>
      </c>
      <c r="AA10" s="942"/>
      <c r="AB10" s="943"/>
      <c r="AC10" s="943"/>
      <c r="AD10" s="943"/>
    </row>
    <row r="11" spans="1:30" ht="10.5">
      <c r="A11" s="1024"/>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942"/>
    </row>
    <row r="12" spans="1:30">
      <c r="A12" s="913" t="s">
        <v>550</v>
      </c>
      <c r="B12" s="27" t="s">
        <v>583</v>
      </c>
      <c r="C12" s="27">
        <v>130</v>
      </c>
      <c r="D12" s="27" t="s">
        <v>583</v>
      </c>
      <c r="E12" s="27">
        <v>15</v>
      </c>
      <c r="F12" s="27" t="s">
        <v>583</v>
      </c>
      <c r="G12" s="27">
        <v>145</v>
      </c>
      <c r="H12" s="27">
        <v>1385</v>
      </c>
      <c r="I12" s="27">
        <v>606</v>
      </c>
      <c r="J12" s="27">
        <v>161</v>
      </c>
      <c r="K12" s="27">
        <v>373</v>
      </c>
      <c r="L12" s="27">
        <v>1546</v>
      </c>
      <c r="M12" s="27">
        <v>979</v>
      </c>
      <c r="N12" s="27">
        <v>1385</v>
      </c>
      <c r="O12" s="27">
        <v>736</v>
      </c>
      <c r="P12" s="27">
        <v>161</v>
      </c>
      <c r="Q12" s="27">
        <v>388</v>
      </c>
      <c r="R12" s="27">
        <v>1546</v>
      </c>
      <c r="S12" s="27">
        <v>1124</v>
      </c>
      <c r="T12" s="944">
        <v>-27.296248382923672</v>
      </c>
      <c r="U12" s="28">
        <v>26.019162126620326</v>
      </c>
      <c r="V12" s="28">
        <v>9.8382569175243955</v>
      </c>
      <c r="W12" s="28">
        <v>25.967741935483872</v>
      </c>
      <c r="X12" s="28">
        <v>71.586715867158674</v>
      </c>
      <c r="Y12" s="28">
        <v>26.01379774524651</v>
      </c>
      <c r="Z12" s="28">
        <v>14.009722049108813</v>
      </c>
      <c r="AA12" s="942"/>
      <c r="AB12" s="23"/>
      <c r="AC12" s="23"/>
      <c r="AD12" s="23"/>
    </row>
    <row r="13" spans="1:30">
      <c r="A13" s="912" t="s">
        <v>521</v>
      </c>
      <c r="B13" s="23">
        <v>557</v>
      </c>
      <c r="C13" s="23">
        <v>856</v>
      </c>
      <c r="D13" s="23">
        <v>174</v>
      </c>
      <c r="E13" s="23">
        <v>350</v>
      </c>
      <c r="F13" s="23">
        <v>731</v>
      </c>
      <c r="G13" s="23">
        <v>1206</v>
      </c>
      <c r="H13" s="23">
        <v>332</v>
      </c>
      <c r="I13" s="23">
        <v>1205</v>
      </c>
      <c r="J13" s="23">
        <v>33</v>
      </c>
      <c r="K13" s="23">
        <v>56</v>
      </c>
      <c r="L13" s="23">
        <v>365</v>
      </c>
      <c r="M13" s="23">
        <v>1261</v>
      </c>
      <c r="N13" s="23">
        <v>889</v>
      </c>
      <c r="O13" s="23">
        <v>2061</v>
      </c>
      <c r="P13" s="23">
        <v>207</v>
      </c>
      <c r="Q13" s="23">
        <v>406</v>
      </c>
      <c r="R13" s="23">
        <v>1096</v>
      </c>
      <c r="S13" s="23">
        <v>2467</v>
      </c>
      <c r="T13" s="945">
        <v>125.09124087591239</v>
      </c>
      <c r="U13" s="24">
        <v>7.7982456140350873</v>
      </c>
      <c r="V13" s="24">
        <v>16.697723405979097</v>
      </c>
      <c r="W13" s="24">
        <v>32.70142180094787</v>
      </c>
      <c r="X13" s="24">
        <v>55.540355677154579</v>
      </c>
      <c r="Y13" s="24">
        <v>9.1082855480761236</v>
      </c>
      <c r="Z13" s="24">
        <v>18.86951200856662</v>
      </c>
      <c r="AA13" s="942"/>
      <c r="AB13" s="23"/>
      <c r="AC13" s="23"/>
      <c r="AD13" s="23"/>
    </row>
    <row r="14" spans="1:30">
      <c r="A14" s="912" t="s">
        <v>556</v>
      </c>
      <c r="B14" s="23">
        <v>284</v>
      </c>
      <c r="C14" s="23">
        <v>124</v>
      </c>
      <c r="D14" s="23">
        <v>5</v>
      </c>
      <c r="E14" s="23">
        <v>5</v>
      </c>
      <c r="F14" s="23">
        <v>289</v>
      </c>
      <c r="G14" s="23">
        <v>129</v>
      </c>
      <c r="H14" s="23">
        <v>163</v>
      </c>
      <c r="I14" s="23">
        <v>188</v>
      </c>
      <c r="J14" s="23">
        <v>25</v>
      </c>
      <c r="K14" s="23">
        <v>66</v>
      </c>
      <c r="L14" s="23">
        <v>188</v>
      </c>
      <c r="M14" s="23">
        <v>254</v>
      </c>
      <c r="N14" s="23">
        <v>447</v>
      </c>
      <c r="O14" s="23">
        <v>312</v>
      </c>
      <c r="P14" s="23">
        <v>30</v>
      </c>
      <c r="Q14" s="23">
        <v>71</v>
      </c>
      <c r="R14" s="23">
        <v>477</v>
      </c>
      <c r="S14" s="23">
        <v>383</v>
      </c>
      <c r="T14" s="945">
        <v>-19.70649895178197</v>
      </c>
      <c r="U14" s="24">
        <v>15.662228451296427</v>
      </c>
      <c r="V14" s="24">
        <v>6.7474048442906573</v>
      </c>
      <c r="W14" s="24">
        <v>24.390243902439025</v>
      </c>
      <c r="X14" s="24">
        <v>25.912408759124087</v>
      </c>
      <c r="Y14" s="24">
        <v>16.022841787033926</v>
      </c>
      <c r="Z14" s="24">
        <v>7.8195181706819108</v>
      </c>
      <c r="AA14" s="942"/>
      <c r="AB14" s="23"/>
      <c r="AC14" s="23"/>
      <c r="AD14" s="23"/>
    </row>
    <row r="15" spans="1:30">
      <c r="A15" s="912" t="s">
        <v>544</v>
      </c>
      <c r="B15" s="23">
        <v>45</v>
      </c>
      <c r="C15" s="23">
        <v>55</v>
      </c>
      <c r="D15" s="23">
        <v>8</v>
      </c>
      <c r="E15" s="23">
        <v>18</v>
      </c>
      <c r="F15" s="23">
        <v>53</v>
      </c>
      <c r="G15" s="23">
        <v>73</v>
      </c>
      <c r="H15" s="23">
        <v>982</v>
      </c>
      <c r="I15" s="23">
        <v>1178</v>
      </c>
      <c r="J15" s="23">
        <v>77</v>
      </c>
      <c r="K15" s="23">
        <v>78</v>
      </c>
      <c r="L15" s="23">
        <v>1059</v>
      </c>
      <c r="M15" s="23">
        <v>1256</v>
      </c>
      <c r="N15" s="23">
        <v>1027</v>
      </c>
      <c r="O15" s="23">
        <v>1233</v>
      </c>
      <c r="P15" s="23">
        <v>85</v>
      </c>
      <c r="Q15" s="23">
        <v>96</v>
      </c>
      <c r="R15" s="23">
        <v>1112</v>
      </c>
      <c r="S15" s="23">
        <v>1329</v>
      </c>
      <c r="T15" s="945">
        <v>19.514388489208635</v>
      </c>
      <c r="U15" s="24">
        <v>8.6527929901423875</v>
      </c>
      <c r="V15" s="24">
        <v>12.879974929489189</v>
      </c>
      <c r="W15" s="24">
        <v>13.7987012987013</v>
      </c>
      <c r="X15" s="24">
        <v>13.578500707213578</v>
      </c>
      <c r="Y15" s="24">
        <v>8.906688025630757</v>
      </c>
      <c r="Z15" s="24">
        <v>12.928015564202335</v>
      </c>
      <c r="AA15" s="942"/>
      <c r="AB15" s="23"/>
      <c r="AC15" s="23"/>
      <c r="AD15" s="23"/>
    </row>
    <row r="16" spans="1:30">
      <c r="A16" s="912" t="s">
        <v>529</v>
      </c>
      <c r="B16" s="23">
        <v>425</v>
      </c>
      <c r="C16" s="23">
        <v>768</v>
      </c>
      <c r="D16" s="23">
        <v>15</v>
      </c>
      <c r="E16" s="2">
        <v>40</v>
      </c>
      <c r="F16" s="23">
        <v>440</v>
      </c>
      <c r="G16" s="23">
        <v>808</v>
      </c>
      <c r="H16" s="23">
        <v>1650</v>
      </c>
      <c r="I16" s="23">
        <v>1925</v>
      </c>
      <c r="J16" s="23">
        <v>89</v>
      </c>
      <c r="K16" s="23">
        <v>115</v>
      </c>
      <c r="L16" s="23">
        <v>1739</v>
      </c>
      <c r="M16" s="23">
        <v>2040</v>
      </c>
      <c r="N16" s="23">
        <v>2075</v>
      </c>
      <c r="O16" s="23">
        <v>2693</v>
      </c>
      <c r="P16" s="23">
        <v>104</v>
      </c>
      <c r="Q16" s="23">
        <v>155</v>
      </c>
      <c r="R16" s="23">
        <v>2179</v>
      </c>
      <c r="S16" s="23">
        <v>2848</v>
      </c>
      <c r="T16" s="945">
        <v>30.702156952730618</v>
      </c>
      <c r="U16" s="24">
        <v>12.92351768809168</v>
      </c>
      <c r="V16" s="24">
        <v>19.340706693478886</v>
      </c>
      <c r="W16" s="24">
        <v>23.47629796839729</v>
      </c>
      <c r="X16" s="24">
        <v>30.155642023346303</v>
      </c>
      <c r="Y16" s="24">
        <v>13.206861021880114</v>
      </c>
      <c r="Z16" s="24">
        <v>19.725723784457681</v>
      </c>
      <c r="AA16" s="942"/>
      <c r="AB16" s="23"/>
      <c r="AC16" s="23"/>
      <c r="AD16" s="23"/>
    </row>
    <row r="17" spans="1:30">
      <c r="A17" s="912" t="s">
        <v>513</v>
      </c>
      <c r="B17" s="23">
        <v>495</v>
      </c>
      <c r="C17" s="23" t="s">
        <v>583</v>
      </c>
      <c r="D17" s="23">
        <v>41</v>
      </c>
      <c r="E17" s="23" t="s">
        <v>583</v>
      </c>
      <c r="F17" s="23">
        <v>536</v>
      </c>
      <c r="G17" s="23" t="s">
        <v>583</v>
      </c>
      <c r="H17" s="23">
        <v>8323</v>
      </c>
      <c r="I17" s="23">
        <v>8697</v>
      </c>
      <c r="J17" s="23">
        <v>814</v>
      </c>
      <c r="K17" s="23">
        <v>835</v>
      </c>
      <c r="L17" s="23">
        <v>9137</v>
      </c>
      <c r="M17" s="23">
        <v>9532</v>
      </c>
      <c r="N17" s="23">
        <v>8818</v>
      </c>
      <c r="O17" s="23">
        <v>8697</v>
      </c>
      <c r="P17" s="23">
        <v>855</v>
      </c>
      <c r="Q17" s="23">
        <v>835</v>
      </c>
      <c r="R17" s="23">
        <v>9673</v>
      </c>
      <c r="S17" s="23">
        <v>9532</v>
      </c>
      <c r="T17" s="945">
        <v>-1.4576656673214061</v>
      </c>
      <c r="U17" s="24">
        <v>25.238272417642175</v>
      </c>
      <c r="V17" s="24">
        <v>25.253346496704317</v>
      </c>
      <c r="W17" s="24">
        <v>36.917098445595855</v>
      </c>
      <c r="X17" s="24">
        <v>39.386792452830186</v>
      </c>
      <c r="Y17" s="24">
        <v>25.96430009394712</v>
      </c>
      <c r="Z17" s="24">
        <v>26.072923220000547</v>
      </c>
      <c r="AA17" s="942"/>
      <c r="AB17" s="23"/>
      <c r="AC17" s="23"/>
      <c r="AD17" s="23"/>
    </row>
    <row r="18" spans="1:30">
      <c r="A18" s="912" t="s">
        <v>535</v>
      </c>
      <c r="B18" s="23">
        <v>1137</v>
      </c>
      <c r="C18" s="23">
        <v>1170</v>
      </c>
      <c r="D18" s="23">
        <v>84</v>
      </c>
      <c r="E18" s="23">
        <v>59</v>
      </c>
      <c r="F18" s="23">
        <v>1221</v>
      </c>
      <c r="G18" s="23">
        <v>1229</v>
      </c>
      <c r="H18" s="23">
        <v>1805</v>
      </c>
      <c r="I18" s="23">
        <v>2360</v>
      </c>
      <c r="J18" s="23">
        <v>257</v>
      </c>
      <c r="K18" s="23">
        <v>169</v>
      </c>
      <c r="L18" s="23">
        <v>2062</v>
      </c>
      <c r="M18" s="23">
        <v>2529</v>
      </c>
      <c r="N18" s="23">
        <v>2942</v>
      </c>
      <c r="O18" s="23">
        <v>3530</v>
      </c>
      <c r="P18" s="23">
        <v>341</v>
      </c>
      <c r="Q18" s="23">
        <v>228</v>
      </c>
      <c r="R18" s="23">
        <v>3283</v>
      </c>
      <c r="S18" s="23">
        <v>3758</v>
      </c>
      <c r="T18" s="945">
        <v>14.468473956746886</v>
      </c>
      <c r="U18" s="24">
        <v>11.338934710552687</v>
      </c>
      <c r="V18" s="24">
        <v>13.097844235835405</v>
      </c>
      <c r="W18" s="24">
        <v>25.466766243465273</v>
      </c>
      <c r="X18" s="24">
        <v>15.756738078783691</v>
      </c>
      <c r="Y18" s="24">
        <v>12.032252153197728</v>
      </c>
      <c r="Z18" s="24">
        <v>13.233326290583843</v>
      </c>
      <c r="AA18" s="942"/>
      <c r="AB18" s="23"/>
      <c r="AC18" s="23"/>
      <c r="AD18" s="23"/>
    </row>
    <row r="19" spans="1:30">
      <c r="A19" s="912" t="s">
        <v>531</v>
      </c>
      <c r="B19" s="23">
        <v>1524</v>
      </c>
      <c r="C19" s="23">
        <v>1635</v>
      </c>
      <c r="D19" s="23">
        <v>41</v>
      </c>
      <c r="E19" s="23">
        <v>59</v>
      </c>
      <c r="F19" s="23">
        <v>1565</v>
      </c>
      <c r="G19" s="23">
        <v>1694</v>
      </c>
      <c r="H19" s="23">
        <v>2953</v>
      </c>
      <c r="I19" s="23">
        <v>3407</v>
      </c>
      <c r="J19" s="23">
        <v>298</v>
      </c>
      <c r="K19" s="23">
        <v>357</v>
      </c>
      <c r="L19" s="23">
        <v>3251</v>
      </c>
      <c r="M19" s="23">
        <v>3764</v>
      </c>
      <c r="N19" s="23">
        <v>4477</v>
      </c>
      <c r="O19" s="23">
        <v>5042</v>
      </c>
      <c r="P19" s="23">
        <v>339</v>
      </c>
      <c r="Q19" s="23">
        <v>416</v>
      </c>
      <c r="R19" s="23">
        <v>4816</v>
      </c>
      <c r="S19" s="23">
        <v>5458</v>
      </c>
      <c r="T19" s="945">
        <v>13.330564784053166</v>
      </c>
      <c r="U19" s="24">
        <v>20.340754202635164</v>
      </c>
      <c r="V19" s="24">
        <v>22.333451452870303</v>
      </c>
      <c r="W19" s="24">
        <v>30.026572187776793</v>
      </c>
      <c r="X19" s="24">
        <v>34.899328859060404</v>
      </c>
      <c r="Y19" s="24">
        <v>20.813345434115561</v>
      </c>
      <c r="Z19" s="24">
        <v>22.963648603163918</v>
      </c>
      <c r="AA19" s="942"/>
      <c r="AB19" s="23"/>
      <c r="AC19" s="23"/>
      <c r="AD19" s="23"/>
    </row>
    <row r="20" spans="1:30">
      <c r="A20" s="912" t="s">
        <v>552</v>
      </c>
      <c r="B20" s="23">
        <v>1134</v>
      </c>
      <c r="C20" s="23">
        <v>978</v>
      </c>
      <c r="D20" s="23" t="s">
        <v>583</v>
      </c>
      <c r="E20" s="23">
        <v>31</v>
      </c>
      <c r="F20" s="23">
        <v>1134</v>
      </c>
      <c r="G20" s="23">
        <v>1009</v>
      </c>
      <c r="H20" s="23">
        <v>3278</v>
      </c>
      <c r="I20" s="23">
        <v>2930</v>
      </c>
      <c r="J20" s="23">
        <v>322</v>
      </c>
      <c r="K20" s="23">
        <v>415</v>
      </c>
      <c r="L20" s="23">
        <v>3600</v>
      </c>
      <c r="M20" s="23">
        <v>3345</v>
      </c>
      <c r="N20" s="23">
        <v>4412</v>
      </c>
      <c r="O20" s="23">
        <v>3908</v>
      </c>
      <c r="P20" s="23">
        <v>322</v>
      </c>
      <c r="Q20" s="23">
        <v>446</v>
      </c>
      <c r="R20" s="23">
        <v>4734</v>
      </c>
      <c r="S20" s="23">
        <v>4354</v>
      </c>
      <c r="T20" s="945">
        <v>-8.0270384452893921</v>
      </c>
      <c r="U20" s="24">
        <v>17.381712169562306</v>
      </c>
      <c r="V20" s="24">
        <v>14.362894630453159</v>
      </c>
      <c r="W20" s="24">
        <v>23.834196891191709</v>
      </c>
      <c r="X20" s="24">
        <v>29.342105263157894</v>
      </c>
      <c r="Y20" s="24">
        <v>17.707787835714822</v>
      </c>
      <c r="Z20" s="24">
        <v>15.155417870444499</v>
      </c>
      <c r="AA20" s="942"/>
      <c r="AB20" s="23"/>
      <c r="AC20" s="23"/>
      <c r="AD20" s="23"/>
    </row>
    <row r="21" spans="1:30">
      <c r="A21" s="912" t="s">
        <v>539</v>
      </c>
      <c r="B21" s="23">
        <v>1516</v>
      </c>
      <c r="C21" s="23">
        <v>772</v>
      </c>
      <c r="D21" s="23">
        <v>53</v>
      </c>
      <c r="E21" s="23">
        <v>24</v>
      </c>
      <c r="F21" s="23">
        <v>1569</v>
      </c>
      <c r="G21" s="23">
        <v>796</v>
      </c>
      <c r="H21" s="23">
        <v>6380</v>
      </c>
      <c r="I21" s="23">
        <v>5856</v>
      </c>
      <c r="J21" s="23">
        <v>249</v>
      </c>
      <c r="K21" s="23">
        <v>323</v>
      </c>
      <c r="L21" s="23">
        <v>6629</v>
      </c>
      <c r="M21" s="23">
        <v>6179</v>
      </c>
      <c r="N21" s="23">
        <v>7896</v>
      </c>
      <c r="O21" s="23">
        <v>6628</v>
      </c>
      <c r="P21" s="23">
        <v>302</v>
      </c>
      <c r="Q21" s="23">
        <v>347</v>
      </c>
      <c r="R21" s="23">
        <v>8198</v>
      </c>
      <c r="S21" s="23">
        <v>6975</v>
      </c>
      <c r="T21" s="945">
        <v>-14.91827274945109</v>
      </c>
      <c r="U21" s="24">
        <v>65.009056479499421</v>
      </c>
      <c r="V21" s="24">
        <v>54.430483698776385</v>
      </c>
      <c r="W21" s="24">
        <v>63.179916317991633</v>
      </c>
      <c r="X21" s="24">
        <v>71.694214876033058</v>
      </c>
      <c r="Y21" s="24">
        <v>64.939797211660334</v>
      </c>
      <c r="Z21" s="24">
        <v>55.090435194692361</v>
      </c>
      <c r="AA21" s="942"/>
      <c r="AB21" s="23"/>
      <c r="AC21" s="23"/>
      <c r="AD21" s="23"/>
    </row>
    <row r="22" spans="1:30">
      <c r="A22" s="912" t="s">
        <v>533</v>
      </c>
      <c r="B22" s="23">
        <v>1326</v>
      </c>
      <c r="C22" s="23">
        <v>1280</v>
      </c>
      <c r="D22" s="23">
        <v>42</v>
      </c>
      <c r="E22" s="23">
        <v>71</v>
      </c>
      <c r="F22" s="23">
        <v>1368</v>
      </c>
      <c r="G22" s="23">
        <v>1351</v>
      </c>
      <c r="H22" s="23">
        <v>1583</v>
      </c>
      <c r="I22" s="23">
        <v>1648</v>
      </c>
      <c r="J22" s="23">
        <v>301</v>
      </c>
      <c r="K22" s="23">
        <v>222</v>
      </c>
      <c r="L22" s="23">
        <v>1884</v>
      </c>
      <c r="M22" s="23">
        <v>1870</v>
      </c>
      <c r="N22" s="23">
        <v>2909</v>
      </c>
      <c r="O22" s="23">
        <v>2928</v>
      </c>
      <c r="P22" s="23">
        <v>343</v>
      </c>
      <c r="Q22" s="23">
        <v>293</v>
      </c>
      <c r="R22" s="23">
        <v>3252</v>
      </c>
      <c r="S22" s="23">
        <v>3221</v>
      </c>
      <c r="T22" s="945">
        <v>-0.95325953259532969</v>
      </c>
      <c r="U22" s="24">
        <v>15.873622176143185</v>
      </c>
      <c r="V22" s="24">
        <v>17.361399347761637</v>
      </c>
      <c r="W22" s="24">
        <v>22.745358090185675</v>
      </c>
      <c r="X22" s="24">
        <v>21.59174649963154</v>
      </c>
      <c r="Y22" s="24">
        <v>16.396087526469699</v>
      </c>
      <c r="Z22" s="24">
        <v>17.676435078476565</v>
      </c>
      <c r="AA22" s="942"/>
      <c r="AB22" s="23"/>
      <c r="AC22" s="23"/>
      <c r="AD22" s="23"/>
    </row>
    <row r="23" spans="1:30">
      <c r="A23" s="912" t="s">
        <v>537</v>
      </c>
      <c r="B23" s="23">
        <v>2001</v>
      </c>
      <c r="C23" s="23">
        <v>2411</v>
      </c>
      <c r="D23" s="23">
        <v>169</v>
      </c>
      <c r="E23" s="23">
        <v>301</v>
      </c>
      <c r="F23" s="23">
        <v>2170</v>
      </c>
      <c r="G23" s="23">
        <v>2712</v>
      </c>
      <c r="H23" s="23">
        <v>4348</v>
      </c>
      <c r="I23" s="23">
        <v>4474</v>
      </c>
      <c r="J23" s="23">
        <v>497</v>
      </c>
      <c r="K23" s="23">
        <v>540</v>
      </c>
      <c r="L23" s="23">
        <v>4845</v>
      </c>
      <c r="M23" s="23">
        <v>5014</v>
      </c>
      <c r="N23" s="23">
        <v>6349</v>
      </c>
      <c r="O23" s="23">
        <v>6885</v>
      </c>
      <c r="P23" s="23">
        <v>666</v>
      </c>
      <c r="Q23" s="23">
        <v>841</v>
      </c>
      <c r="R23" s="23">
        <v>7015</v>
      </c>
      <c r="S23" s="23">
        <v>7726</v>
      </c>
      <c r="T23" s="945">
        <v>10.13542409123307</v>
      </c>
      <c r="U23" s="24">
        <v>31.740238964155377</v>
      </c>
      <c r="V23" s="24">
        <v>34.153479835309291</v>
      </c>
      <c r="W23" s="24">
        <v>39.525222551928785</v>
      </c>
      <c r="X23" s="24">
        <v>51.913580246913583</v>
      </c>
      <c r="Y23" s="24">
        <v>32.34507561785319</v>
      </c>
      <c r="Z23" s="24">
        <v>35.474539694200836</v>
      </c>
      <c r="AA23" s="942"/>
      <c r="AB23" s="23"/>
      <c r="AC23" s="23"/>
      <c r="AD23" s="23"/>
    </row>
    <row r="24" spans="1:30">
      <c r="A24" s="912" t="s">
        <v>517</v>
      </c>
      <c r="B24" s="23">
        <v>2288</v>
      </c>
      <c r="C24" s="23">
        <v>1453</v>
      </c>
      <c r="D24" s="23">
        <v>60</v>
      </c>
      <c r="E24" s="23">
        <v>861</v>
      </c>
      <c r="F24" s="23">
        <v>2348</v>
      </c>
      <c r="G24" s="23">
        <v>2314</v>
      </c>
      <c r="H24" s="23">
        <v>12550</v>
      </c>
      <c r="I24" s="23">
        <v>12925</v>
      </c>
      <c r="J24" s="23">
        <v>1022</v>
      </c>
      <c r="K24" s="23">
        <v>1949</v>
      </c>
      <c r="L24" s="23">
        <v>13572</v>
      </c>
      <c r="M24" s="23">
        <v>14874</v>
      </c>
      <c r="N24" s="23">
        <v>14838</v>
      </c>
      <c r="O24" s="23">
        <v>14378</v>
      </c>
      <c r="P24" s="23">
        <v>1082</v>
      </c>
      <c r="Q24" s="23">
        <v>2810</v>
      </c>
      <c r="R24" s="23">
        <v>15920</v>
      </c>
      <c r="S24" s="23">
        <v>17188</v>
      </c>
      <c r="T24" s="945">
        <v>7.9648241206030201</v>
      </c>
      <c r="U24" s="24">
        <v>22.16678120051391</v>
      </c>
      <c r="V24" s="24">
        <v>21.750245821042281</v>
      </c>
      <c r="W24" s="24">
        <v>35.911052107534019</v>
      </c>
      <c r="X24" s="24">
        <v>91.204154495293736</v>
      </c>
      <c r="Y24" s="24">
        <v>22.758788294663407</v>
      </c>
      <c r="Z24" s="24">
        <v>24.843176365160581</v>
      </c>
      <c r="AA24" s="942"/>
      <c r="AB24" s="23"/>
      <c r="AC24" s="23"/>
      <c r="AD24" s="23"/>
    </row>
    <row r="25" spans="1:30">
      <c r="A25" s="912" t="s">
        <v>506</v>
      </c>
      <c r="B25" s="23">
        <v>648</v>
      </c>
      <c r="C25" s="23">
        <v>431</v>
      </c>
      <c r="D25" s="23">
        <v>64</v>
      </c>
      <c r="E25" s="23">
        <v>55</v>
      </c>
      <c r="F25" s="23">
        <v>712</v>
      </c>
      <c r="G25" s="23">
        <v>486</v>
      </c>
      <c r="H25" s="23">
        <v>2482</v>
      </c>
      <c r="I25" s="23">
        <v>2747</v>
      </c>
      <c r="J25" s="23">
        <v>150</v>
      </c>
      <c r="K25" s="23">
        <v>185</v>
      </c>
      <c r="L25" s="23">
        <v>2632</v>
      </c>
      <c r="M25" s="23">
        <v>2932</v>
      </c>
      <c r="N25" s="23">
        <v>3130</v>
      </c>
      <c r="O25" s="23">
        <v>3178</v>
      </c>
      <c r="P25" s="23">
        <v>214</v>
      </c>
      <c r="Q25" s="23">
        <v>240</v>
      </c>
      <c r="R25" s="23">
        <v>3344</v>
      </c>
      <c r="S25" s="23">
        <v>3418</v>
      </c>
      <c r="T25" s="945">
        <v>2.2129186602870776</v>
      </c>
      <c r="U25" s="24">
        <v>16.772050155395991</v>
      </c>
      <c r="V25" s="24">
        <v>16.263241389898162</v>
      </c>
      <c r="W25" s="24">
        <v>20.265151515151516</v>
      </c>
      <c r="X25" s="24">
        <v>20.815264527320036</v>
      </c>
      <c r="Y25" s="24">
        <v>16.959123643371537</v>
      </c>
      <c r="Z25" s="24">
        <v>16.51686479172707</v>
      </c>
      <c r="AA25" s="942"/>
      <c r="AB25" s="23"/>
      <c r="AC25" s="23"/>
      <c r="AD25" s="23"/>
    </row>
    <row r="26" spans="1:30">
      <c r="A26" s="912" t="s">
        <v>548</v>
      </c>
      <c r="B26" s="23">
        <v>377</v>
      </c>
      <c r="C26" s="23">
        <v>158</v>
      </c>
      <c r="D26" s="23">
        <v>18</v>
      </c>
      <c r="E26" s="23">
        <v>46</v>
      </c>
      <c r="F26" s="23">
        <v>395</v>
      </c>
      <c r="G26" s="23">
        <v>204</v>
      </c>
      <c r="H26" s="23">
        <v>1175</v>
      </c>
      <c r="I26" s="23">
        <v>1388</v>
      </c>
      <c r="J26" s="23">
        <v>133</v>
      </c>
      <c r="K26" s="23">
        <v>105</v>
      </c>
      <c r="L26" s="23">
        <v>1308</v>
      </c>
      <c r="M26" s="23">
        <v>1493</v>
      </c>
      <c r="N26" s="23">
        <v>1552</v>
      </c>
      <c r="O26" s="23">
        <v>1546</v>
      </c>
      <c r="P26" s="23">
        <v>151</v>
      </c>
      <c r="Q26" s="23">
        <v>151</v>
      </c>
      <c r="R26" s="23">
        <v>1703</v>
      </c>
      <c r="S26" s="23">
        <v>1697</v>
      </c>
      <c r="T26" s="945">
        <v>-0.35231943628890594</v>
      </c>
      <c r="U26" s="24">
        <v>12.763157894736842</v>
      </c>
      <c r="V26" s="24">
        <v>11.512398540472113</v>
      </c>
      <c r="W26" s="24">
        <v>23.5202492211838</v>
      </c>
      <c r="X26" s="24">
        <v>19.61038961038961</v>
      </c>
      <c r="Y26" s="24">
        <v>13.302608967348851</v>
      </c>
      <c r="Z26" s="24">
        <v>11.951545883512923</v>
      </c>
      <c r="AA26" s="942"/>
      <c r="AB26" s="23"/>
      <c r="AC26" s="23"/>
      <c r="AD26" s="23"/>
    </row>
    <row r="27" spans="1:30">
      <c r="A27" s="912" t="s">
        <v>523</v>
      </c>
      <c r="B27" s="23">
        <v>2434</v>
      </c>
      <c r="C27" s="23">
        <v>4914</v>
      </c>
      <c r="D27" s="23">
        <v>48</v>
      </c>
      <c r="E27" s="23">
        <v>179</v>
      </c>
      <c r="F27" s="23">
        <v>2482</v>
      </c>
      <c r="G27" s="23">
        <v>5093</v>
      </c>
      <c r="H27" s="23">
        <v>7331</v>
      </c>
      <c r="I27" s="23">
        <v>6952</v>
      </c>
      <c r="J27" s="23">
        <v>689</v>
      </c>
      <c r="K27" s="23">
        <v>802</v>
      </c>
      <c r="L27" s="23">
        <v>8020</v>
      </c>
      <c r="M27" s="23">
        <v>7754</v>
      </c>
      <c r="N27" s="23">
        <v>9765</v>
      </c>
      <c r="O27" s="23">
        <v>11866</v>
      </c>
      <c r="P27" s="23">
        <v>737</v>
      </c>
      <c r="Q27" s="23">
        <v>981</v>
      </c>
      <c r="R27" s="23">
        <v>10502</v>
      </c>
      <c r="S27" s="23">
        <v>12847</v>
      </c>
      <c r="T27" s="945">
        <v>22.329080175204719</v>
      </c>
      <c r="U27" s="24">
        <v>12.238989296367784</v>
      </c>
      <c r="V27" s="24">
        <v>13.707301858675939</v>
      </c>
      <c r="W27" s="24">
        <v>10.145925110132159</v>
      </c>
      <c r="X27" s="24">
        <v>11.79795550210463</v>
      </c>
      <c r="Y27" s="24">
        <v>12.064330844342331</v>
      </c>
      <c r="Z27" s="24">
        <v>13.539975970152399</v>
      </c>
      <c r="AA27" s="942"/>
      <c r="AB27" s="23"/>
      <c r="AC27" s="23"/>
      <c r="AD27" s="23"/>
    </row>
    <row r="28" spans="1:30">
      <c r="A28" s="912" t="s">
        <v>511</v>
      </c>
      <c r="B28" s="23">
        <v>952</v>
      </c>
      <c r="C28" s="23">
        <v>942</v>
      </c>
      <c r="D28" s="23">
        <v>150</v>
      </c>
      <c r="E28" s="23">
        <v>80</v>
      </c>
      <c r="F28" s="23">
        <v>1102</v>
      </c>
      <c r="G28" s="23">
        <v>1022</v>
      </c>
      <c r="H28" s="23">
        <v>2205</v>
      </c>
      <c r="I28" s="23">
        <v>2101</v>
      </c>
      <c r="J28" s="23">
        <v>314</v>
      </c>
      <c r="K28" s="23">
        <v>286</v>
      </c>
      <c r="L28" s="23">
        <v>2519</v>
      </c>
      <c r="M28" s="23">
        <v>2387</v>
      </c>
      <c r="N28" s="23">
        <v>3157</v>
      </c>
      <c r="O28" s="23">
        <v>3043</v>
      </c>
      <c r="P28" s="23">
        <v>464</v>
      </c>
      <c r="Q28" s="23">
        <v>366</v>
      </c>
      <c r="R28" s="23">
        <v>3621</v>
      </c>
      <c r="S28" s="23">
        <v>3409</v>
      </c>
      <c r="T28" s="945">
        <v>-5.8547362607014648</v>
      </c>
      <c r="U28" s="24">
        <v>6.71973776633107</v>
      </c>
      <c r="V28" s="24">
        <v>6.3390550787434377</v>
      </c>
      <c r="W28" s="24">
        <v>15.263157894736842</v>
      </c>
      <c r="X28" s="24">
        <v>14.651721377101682</v>
      </c>
      <c r="Y28" s="24">
        <v>7.2389596369524796</v>
      </c>
      <c r="Z28" s="24">
        <v>6.7502277137539108</v>
      </c>
      <c r="AA28" s="942"/>
      <c r="AB28" s="23"/>
      <c r="AC28" s="23"/>
      <c r="AD28" s="23"/>
    </row>
    <row r="29" spans="1:30">
      <c r="A29" s="912" t="s">
        <v>509</v>
      </c>
      <c r="B29" s="23">
        <v>186</v>
      </c>
      <c r="C29" s="23">
        <v>144</v>
      </c>
      <c r="D29" s="23">
        <v>1</v>
      </c>
      <c r="E29" s="23" t="s">
        <v>583</v>
      </c>
      <c r="F29" s="23">
        <v>187</v>
      </c>
      <c r="G29" s="23">
        <v>144</v>
      </c>
      <c r="H29" s="23">
        <v>785</v>
      </c>
      <c r="I29" s="23">
        <v>784</v>
      </c>
      <c r="J29" s="23">
        <v>42</v>
      </c>
      <c r="K29" s="23">
        <v>47</v>
      </c>
      <c r="L29" s="23">
        <v>827</v>
      </c>
      <c r="M29" s="23">
        <v>831</v>
      </c>
      <c r="N29" s="23">
        <v>971</v>
      </c>
      <c r="O29" s="23">
        <v>928</v>
      </c>
      <c r="P29" s="23">
        <v>43</v>
      </c>
      <c r="Q29" s="23">
        <v>47</v>
      </c>
      <c r="R29" s="23">
        <v>1014</v>
      </c>
      <c r="S29" s="23">
        <v>975</v>
      </c>
      <c r="T29" s="945">
        <v>-3.8461538461538436</v>
      </c>
      <c r="U29" s="24">
        <v>17.182799504512477</v>
      </c>
      <c r="V29" s="24">
        <v>13.245789323437053</v>
      </c>
      <c r="W29" s="24">
        <v>19.196428571428573</v>
      </c>
      <c r="X29" s="24">
        <v>14.551083591331269</v>
      </c>
      <c r="Y29" s="24">
        <v>17.259574468085106</v>
      </c>
      <c r="Z29" s="24">
        <v>13.303315595579205</v>
      </c>
      <c r="AA29" s="942"/>
      <c r="AB29" s="23"/>
      <c r="AC29" s="23"/>
      <c r="AD29" s="23"/>
    </row>
    <row r="30" spans="1:30">
      <c r="A30" s="912" t="s">
        <v>558</v>
      </c>
      <c r="B30" s="23">
        <v>350</v>
      </c>
      <c r="C30" s="23">
        <v>326</v>
      </c>
      <c r="D30" s="23">
        <v>22</v>
      </c>
      <c r="E30" s="23">
        <v>15</v>
      </c>
      <c r="F30" s="23">
        <v>372</v>
      </c>
      <c r="G30" s="23">
        <v>341</v>
      </c>
      <c r="H30" s="23">
        <v>1274</v>
      </c>
      <c r="I30" s="23">
        <v>837</v>
      </c>
      <c r="J30" s="23">
        <v>176</v>
      </c>
      <c r="K30" s="23">
        <v>211</v>
      </c>
      <c r="L30" s="23">
        <v>1450</v>
      </c>
      <c r="M30" s="23">
        <v>1048</v>
      </c>
      <c r="N30" s="23">
        <v>1624</v>
      </c>
      <c r="O30" s="23">
        <v>1163</v>
      </c>
      <c r="P30" s="23">
        <v>198</v>
      </c>
      <c r="Q30" s="23">
        <v>226</v>
      </c>
      <c r="R30" s="23">
        <v>1822</v>
      </c>
      <c r="S30" s="23">
        <v>1389</v>
      </c>
      <c r="T30" s="945">
        <v>-23.76509330406147</v>
      </c>
      <c r="U30" s="24">
        <v>2.9273392577104027</v>
      </c>
      <c r="V30" s="24">
        <v>2.2173498570066732</v>
      </c>
      <c r="W30" s="24">
        <v>8.038976857490864</v>
      </c>
      <c r="X30" s="24">
        <v>10.207768744354111</v>
      </c>
      <c r="Y30" s="24">
        <v>3.1446323783224024</v>
      </c>
      <c r="Z30" s="24">
        <v>2.5409776086638374</v>
      </c>
      <c r="AA30" s="942"/>
      <c r="AB30" s="23"/>
      <c r="AC30" s="23"/>
      <c r="AD30" s="23"/>
    </row>
    <row r="31" spans="1:30">
      <c r="A31" s="912" t="s">
        <v>525</v>
      </c>
      <c r="B31" s="23">
        <v>2397</v>
      </c>
      <c r="C31" s="23">
        <v>2288</v>
      </c>
      <c r="D31" s="23">
        <v>86</v>
      </c>
      <c r="E31" s="23">
        <v>96</v>
      </c>
      <c r="F31" s="23">
        <v>2483</v>
      </c>
      <c r="G31" s="23">
        <v>2384</v>
      </c>
      <c r="H31" s="23">
        <v>292</v>
      </c>
      <c r="I31" s="23">
        <v>296</v>
      </c>
      <c r="J31" s="23">
        <v>60</v>
      </c>
      <c r="K31" s="23">
        <v>111</v>
      </c>
      <c r="L31" s="23">
        <v>352</v>
      </c>
      <c r="M31" s="23">
        <v>407</v>
      </c>
      <c r="N31" s="23">
        <v>2689</v>
      </c>
      <c r="O31" s="23">
        <v>2584</v>
      </c>
      <c r="P31" s="23">
        <v>146</v>
      </c>
      <c r="Q31" s="23">
        <v>207</v>
      </c>
      <c r="R31" s="23">
        <v>2835</v>
      </c>
      <c r="S31" s="23">
        <v>2791</v>
      </c>
      <c r="T31" s="945">
        <v>-1.5520282186948897</v>
      </c>
      <c r="U31" s="24">
        <v>23.550534244175864</v>
      </c>
      <c r="V31" s="24">
        <v>21.898305084745761</v>
      </c>
      <c r="W31" s="24">
        <v>19.414893617021278</v>
      </c>
      <c r="X31" s="24">
        <v>24.041811846689896</v>
      </c>
      <c r="Y31" s="24">
        <v>23.294987674609697</v>
      </c>
      <c r="Z31" s="24">
        <v>22.044072348155755</v>
      </c>
      <c r="AA31" s="942"/>
      <c r="AB31" s="23"/>
      <c r="AC31" s="23"/>
      <c r="AD31" s="23"/>
    </row>
    <row r="32" spans="1:30">
      <c r="A32" s="912" t="s">
        <v>527</v>
      </c>
      <c r="B32" s="23">
        <v>3564</v>
      </c>
      <c r="C32" s="23">
        <v>3025</v>
      </c>
      <c r="D32" s="23">
        <v>202</v>
      </c>
      <c r="E32" s="23">
        <v>197</v>
      </c>
      <c r="F32" s="23">
        <v>3766</v>
      </c>
      <c r="G32" s="23">
        <v>3222</v>
      </c>
      <c r="H32" s="23">
        <v>8994</v>
      </c>
      <c r="I32" s="23">
        <v>8392</v>
      </c>
      <c r="J32" s="23">
        <v>694</v>
      </c>
      <c r="K32" s="23">
        <v>591</v>
      </c>
      <c r="L32" s="23">
        <v>9688</v>
      </c>
      <c r="M32" s="23">
        <v>8983</v>
      </c>
      <c r="N32" s="23">
        <v>12558</v>
      </c>
      <c r="O32" s="23">
        <v>11417</v>
      </c>
      <c r="P32" s="23">
        <v>896</v>
      </c>
      <c r="Q32" s="23">
        <v>788</v>
      </c>
      <c r="R32" s="23">
        <v>13454</v>
      </c>
      <c r="S32" s="23">
        <v>12205</v>
      </c>
      <c r="T32" s="945">
        <v>-9.2834844655864437</v>
      </c>
      <c r="U32" s="24">
        <v>33.164316273173824</v>
      </c>
      <c r="V32" s="24">
        <v>27.878299514077113</v>
      </c>
      <c r="W32" s="24">
        <v>39.893143365983974</v>
      </c>
      <c r="X32" s="24">
        <v>30.829420970266042</v>
      </c>
      <c r="Y32" s="24">
        <v>33.541084962106105</v>
      </c>
      <c r="Z32" s="24">
        <v>28.051667471097932</v>
      </c>
      <c r="AA32" s="942"/>
      <c r="AB32" s="23"/>
      <c r="AC32" s="23"/>
      <c r="AD32" s="23"/>
    </row>
    <row r="33" spans="1:30">
      <c r="A33" s="912" t="s">
        <v>542</v>
      </c>
      <c r="B33" s="23">
        <v>1327</v>
      </c>
      <c r="C33" s="23">
        <v>2401</v>
      </c>
      <c r="D33" s="23">
        <v>93</v>
      </c>
      <c r="E33" s="23">
        <v>101</v>
      </c>
      <c r="F33" s="23">
        <v>1420</v>
      </c>
      <c r="G33" s="23">
        <v>2502</v>
      </c>
      <c r="H33" s="23">
        <v>3850</v>
      </c>
      <c r="I33" s="23">
        <v>4979</v>
      </c>
      <c r="J33" s="23">
        <v>259</v>
      </c>
      <c r="K33" s="23">
        <v>213</v>
      </c>
      <c r="L33" s="23">
        <v>4109</v>
      </c>
      <c r="M33" s="23">
        <v>5192</v>
      </c>
      <c r="N33" s="23">
        <v>5177</v>
      </c>
      <c r="O33" s="23">
        <v>7380</v>
      </c>
      <c r="P33" s="23">
        <v>352</v>
      </c>
      <c r="Q33" s="23">
        <v>314</v>
      </c>
      <c r="R33" s="23">
        <v>5529</v>
      </c>
      <c r="S33" s="23">
        <v>7694</v>
      </c>
      <c r="T33" s="945">
        <v>39.157171278712255</v>
      </c>
      <c r="U33" s="24">
        <v>37.579849012775846</v>
      </c>
      <c r="V33" s="24">
        <v>54.509195656990919</v>
      </c>
      <c r="W33" s="24">
        <v>33.113828786453432</v>
      </c>
      <c r="X33" s="24">
        <v>29.706717123935668</v>
      </c>
      <c r="Y33" s="24">
        <v>37.259923175416134</v>
      </c>
      <c r="Z33" s="24">
        <v>52.713072074540968</v>
      </c>
      <c r="AA33" s="942"/>
      <c r="AB33" s="23"/>
      <c r="AC33" s="23"/>
      <c r="AD33" s="23"/>
    </row>
    <row r="34" spans="1:30">
      <c r="A34" s="912" t="s">
        <v>560</v>
      </c>
      <c r="B34" s="23">
        <v>255</v>
      </c>
      <c r="C34" s="23">
        <v>286</v>
      </c>
      <c r="D34" s="23" t="s">
        <v>583</v>
      </c>
      <c r="E34" s="23">
        <v>13</v>
      </c>
      <c r="F34" s="23">
        <v>255</v>
      </c>
      <c r="G34" s="23">
        <v>299</v>
      </c>
      <c r="H34" s="23">
        <v>115</v>
      </c>
      <c r="I34" s="23">
        <v>83</v>
      </c>
      <c r="J34" s="23">
        <v>33</v>
      </c>
      <c r="K34" s="23">
        <v>33</v>
      </c>
      <c r="L34" s="23">
        <v>148</v>
      </c>
      <c r="M34" s="23">
        <v>116</v>
      </c>
      <c r="N34" s="23">
        <v>370</v>
      </c>
      <c r="O34" s="23">
        <v>369</v>
      </c>
      <c r="P34" s="23">
        <v>33</v>
      </c>
      <c r="Q34" s="23">
        <v>46</v>
      </c>
      <c r="R34" s="23">
        <v>403</v>
      </c>
      <c r="S34" s="23">
        <v>415</v>
      </c>
      <c r="T34" s="945">
        <v>2.977667493796532</v>
      </c>
      <c r="U34" s="24">
        <v>8.9415176413726432</v>
      </c>
      <c r="V34" s="24">
        <v>8.3978152025489301</v>
      </c>
      <c r="W34" s="24">
        <v>7.746478873239437</v>
      </c>
      <c r="X34" s="24">
        <v>10.849056603773585</v>
      </c>
      <c r="Y34" s="24">
        <v>8.8299737072743216</v>
      </c>
      <c r="Z34" s="24">
        <v>8.6135325861353262</v>
      </c>
      <c r="AA34" s="942"/>
      <c r="AB34" s="23"/>
      <c r="AC34" s="23"/>
      <c r="AD34" s="23"/>
    </row>
    <row r="35" spans="1:30">
      <c r="A35" s="912" t="s">
        <v>519</v>
      </c>
      <c r="B35" s="23">
        <v>1540</v>
      </c>
      <c r="C35" s="23">
        <v>2360</v>
      </c>
      <c r="D35" s="23" t="s">
        <v>583</v>
      </c>
      <c r="E35" s="23">
        <v>106</v>
      </c>
      <c r="F35" s="23">
        <v>1540</v>
      </c>
      <c r="G35" s="23">
        <v>2466</v>
      </c>
      <c r="H35" s="23">
        <v>6103</v>
      </c>
      <c r="I35" s="23">
        <v>5730</v>
      </c>
      <c r="J35" s="23">
        <v>735</v>
      </c>
      <c r="K35" s="23">
        <v>739</v>
      </c>
      <c r="L35" s="23">
        <v>6838</v>
      </c>
      <c r="M35" s="23">
        <v>6469</v>
      </c>
      <c r="N35" s="23">
        <v>7643</v>
      </c>
      <c r="O35" s="23">
        <v>8090</v>
      </c>
      <c r="P35" s="23">
        <v>735</v>
      </c>
      <c r="Q35" s="23">
        <v>845</v>
      </c>
      <c r="R35" s="23">
        <v>8378</v>
      </c>
      <c r="S35" s="23">
        <v>8935</v>
      </c>
      <c r="T35" s="945">
        <v>6.6483647648603483</v>
      </c>
      <c r="U35" s="24">
        <v>30.145144750335252</v>
      </c>
      <c r="V35" s="24">
        <v>30.083296147553174</v>
      </c>
      <c r="W35" s="24">
        <v>44.954128440366972</v>
      </c>
      <c r="X35" s="24">
        <v>58.19559228650138</v>
      </c>
      <c r="Y35" s="24">
        <v>31.042276483011598</v>
      </c>
      <c r="Z35" s="24">
        <v>31.523426474738923</v>
      </c>
      <c r="AA35" s="942"/>
      <c r="AB35" s="23"/>
      <c r="AC35" s="23"/>
      <c r="AD35" s="23"/>
    </row>
    <row r="36" spans="1:30">
      <c r="A36" s="912" t="s">
        <v>546</v>
      </c>
      <c r="B36" s="23">
        <v>5278</v>
      </c>
      <c r="C36" s="23">
        <v>6313</v>
      </c>
      <c r="D36" s="23">
        <v>204</v>
      </c>
      <c r="E36" s="23">
        <v>392</v>
      </c>
      <c r="F36" s="23">
        <v>5482</v>
      </c>
      <c r="G36" s="23">
        <v>6705</v>
      </c>
      <c r="H36" s="23">
        <v>27904</v>
      </c>
      <c r="I36" s="23">
        <v>30104</v>
      </c>
      <c r="J36" s="23">
        <v>2756</v>
      </c>
      <c r="K36" s="23">
        <v>2852</v>
      </c>
      <c r="L36" s="23">
        <v>30660</v>
      </c>
      <c r="M36" s="23">
        <v>32956</v>
      </c>
      <c r="N36" s="23">
        <v>33182</v>
      </c>
      <c r="O36" s="23">
        <v>36417</v>
      </c>
      <c r="P36" s="23">
        <v>2960</v>
      </c>
      <c r="Q36" s="23">
        <v>3244</v>
      </c>
      <c r="R36" s="23">
        <v>36142</v>
      </c>
      <c r="S36" s="23">
        <v>39661</v>
      </c>
      <c r="T36" s="945">
        <v>9.7365945437441148</v>
      </c>
      <c r="U36" s="24">
        <v>17.773088088785098</v>
      </c>
      <c r="V36" s="24">
        <v>19.264788344953818</v>
      </c>
      <c r="W36" s="24">
        <v>34.188034188034187</v>
      </c>
      <c r="X36" s="24">
        <v>36.734231683841017</v>
      </c>
      <c r="Y36" s="24">
        <v>18.500583550031738</v>
      </c>
      <c r="Z36" s="24">
        <v>20.04447476815</v>
      </c>
      <c r="AA36" s="942"/>
      <c r="AB36" s="23"/>
      <c r="AC36" s="23"/>
      <c r="AD36" s="23"/>
    </row>
    <row r="37" spans="1:30">
      <c r="A37" s="912" t="s">
        <v>515</v>
      </c>
      <c r="B37" s="23">
        <v>258</v>
      </c>
      <c r="C37" s="23">
        <v>70</v>
      </c>
      <c r="D37" s="23" t="s">
        <v>583</v>
      </c>
      <c r="E37" s="23" t="s">
        <v>583</v>
      </c>
      <c r="F37" s="23">
        <v>258</v>
      </c>
      <c r="G37" s="23">
        <v>70</v>
      </c>
      <c r="H37" s="23">
        <v>3044</v>
      </c>
      <c r="I37" s="23">
        <v>2630</v>
      </c>
      <c r="J37" s="23">
        <v>134</v>
      </c>
      <c r="K37" s="23">
        <v>115</v>
      </c>
      <c r="L37" s="23">
        <v>3178</v>
      </c>
      <c r="M37" s="23">
        <v>2745</v>
      </c>
      <c r="N37" s="23">
        <v>3302</v>
      </c>
      <c r="O37" s="23">
        <v>2700</v>
      </c>
      <c r="P37" s="23">
        <v>134</v>
      </c>
      <c r="Q37" s="23">
        <v>115</v>
      </c>
      <c r="R37" s="23">
        <v>3436</v>
      </c>
      <c r="S37" s="23">
        <v>2815</v>
      </c>
      <c r="T37" s="945">
        <v>-18.073341094295692</v>
      </c>
      <c r="U37" s="24">
        <v>51.666405883273356</v>
      </c>
      <c r="V37" s="24">
        <v>38.698581052028089</v>
      </c>
      <c r="W37" s="24">
        <v>38.06818181818182</v>
      </c>
      <c r="X37" s="24">
        <v>29.262086513994912</v>
      </c>
      <c r="Y37" s="24">
        <v>50.956547530772653</v>
      </c>
      <c r="Z37" s="24">
        <v>38.19538670284939</v>
      </c>
      <c r="AA37" s="942"/>
      <c r="AB37" s="23"/>
      <c r="AC37" s="23"/>
      <c r="AD37" s="23"/>
    </row>
    <row r="38" spans="1:30">
      <c r="A38" s="914" t="s">
        <v>554</v>
      </c>
      <c r="B38" s="31">
        <v>150</v>
      </c>
      <c r="C38" s="31">
        <v>263</v>
      </c>
      <c r="D38" s="31" t="s">
        <v>583</v>
      </c>
      <c r="E38" s="31">
        <v>12</v>
      </c>
      <c r="F38" s="31">
        <v>150</v>
      </c>
      <c r="G38" s="31">
        <v>275</v>
      </c>
      <c r="H38" s="31">
        <v>1098</v>
      </c>
      <c r="I38" s="31">
        <v>1966</v>
      </c>
      <c r="J38" s="31">
        <v>37</v>
      </c>
      <c r="K38" s="31">
        <v>83</v>
      </c>
      <c r="L38" s="31">
        <v>1135</v>
      </c>
      <c r="M38" s="31">
        <v>2049</v>
      </c>
      <c r="N38" s="31">
        <v>1248</v>
      </c>
      <c r="O38" s="31">
        <v>2229</v>
      </c>
      <c r="P38" s="31">
        <v>37</v>
      </c>
      <c r="Q38" s="31">
        <v>95</v>
      </c>
      <c r="R38" s="31">
        <v>1285</v>
      </c>
      <c r="S38" s="31">
        <v>2324</v>
      </c>
      <c r="T38" s="946">
        <v>80.856031128404666</v>
      </c>
      <c r="U38" s="32">
        <v>31.755725190839694</v>
      </c>
      <c r="V38" s="32">
        <v>50.601589103291715</v>
      </c>
      <c r="W38" s="32">
        <v>20.108695652173914</v>
      </c>
      <c r="X38" s="32">
        <v>56.547619047619051</v>
      </c>
      <c r="Y38" s="32">
        <v>31.234807972775886</v>
      </c>
      <c r="Z38" s="32">
        <v>50.820030614476273</v>
      </c>
      <c r="AA38" s="942"/>
      <c r="AB38" s="23"/>
      <c r="AC38" s="23"/>
      <c r="AD38" s="23"/>
    </row>
    <row r="40" spans="1:30" ht="10.5">
      <c r="A40" s="920" t="s">
        <v>1907</v>
      </c>
    </row>
    <row r="41" spans="1:30" s="293" customFormat="1">
      <c r="A41" s="293" t="s">
        <v>778</v>
      </c>
    </row>
    <row r="42" spans="1:30" ht="10.15" customHeight="1">
      <c r="A42" s="920" t="s">
        <v>1892</v>
      </c>
      <c r="B42" s="300"/>
      <c r="C42" s="300"/>
      <c r="D42" s="300"/>
      <c r="E42" s="300"/>
      <c r="F42" s="300"/>
      <c r="G42" s="300"/>
      <c r="H42" s="300"/>
      <c r="I42" s="300"/>
    </row>
    <row r="43" spans="1:30">
      <c r="A43" s="912" t="s">
        <v>1957</v>
      </c>
    </row>
  </sheetData>
  <mergeCells count="18">
    <mergeCell ref="A5:A8"/>
    <mergeCell ref="B5:G6"/>
    <mergeCell ref="H5:M6"/>
    <mergeCell ref="N5:S6"/>
    <mergeCell ref="T5:T8"/>
    <mergeCell ref="J7:K7"/>
    <mergeCell ref="L7:M7"/>
    <mergeCell ref="N7:O7"/>
    <mergeCell ref="P7:Q7"/>
    <mergeCell ref="R7:S7"/>
    <mergeCell ref="U5:Z6"/>
    <mergeCell ref="B7:C7"/>
    <mergeCell ref="D7:E7"/>
    <mergeCell ref="F7:G7"/>
    <mergeCell ref="H7:I7"/>
    <mergeCell ref="W7:X7"/>
    <mergeCell ref="Y7:Z7"/>
    <mergeCell ref="U7:V7"/>
  </mergeCells>
  <hyperlinks>
    <hyperlink ref="Z1" location="Índice!A1" display="(Voltar ao índice)" xr:uid="{00000000-0004-0000-8200-000000000000}"/>
  </hyperlinks>
  <pageMargins left="0.511811024" right="0.511811024" top="0.78740157499999996" bottom="0.78740157499999996" header="0.31496062000000002" footer="0.31496062000000002"/>
  <pageSetup paperSize="9" orientation="portrait" horizontalDpi="300" verticalDpi="300"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H41"/>
  <sheetViews>
    <sheetView zoomScaleNormal="100" workbookViewId="0">
      <pane xSplit="1" topLeftCell="B1" activePane="topRight" state="frozen"/>
      <selection pane="topRight" activeCell="B2" sqref="B2"/>
      <selection activeCell="N37" sqref="N37"/>
    </sheetView>
  </sheetViews>
  <sheetFormatPr defaultColWidth="9.28515625" defaultRowHeight="9.9499999999999993"/>
  <cols>
    <col min="1" max="1" width="16" style="2" customWidth="1"/>
    <col min="2" max="3" width="9.28515625" style="2" customWidth="1"/>
    <col min="4" max="5" width="9.28515625" style="2"/>
    <col min="6" max="7" width="9.28515625" style="2" customWidth="1"/>
    <col min="8" max="16384" width="9.28515625" style="2"/>
  </cols>
  <sheetData>
    <row r="1" spans="1:7" ht="10.5">
      <c r="A1" s="697" t="s">
        <v>1958</v>
      </c>
      <c r="G1" s="866" t="s">
        <v>494</v>
      </c>
    </row>
    <row r="2" spans="1:7" ht="12">
      <c r="A2" s="1055" t="s">
        <v>1959</v>
      </c>
    </row>
    <row r="3" spans="1:7">
      <c r="A3" s="1055" t="s">
        <v>798</v>
      </c>
    </row>
    <row r="5" spans="1:7" ht="15" customHeight="1">
      <c r="A5" s="1084" t="s">
        <v>570</v>
      </c>
      <c r="B5" s="1084" t="s">
        <v>1960</v>
      </c>
      <c r="C5" s="1084"/>
      <c r="D5" s="1084" t="s">
        <v>1961</v>
      </c>
      <c r="E5" s="1084"/>
      <c r="F5" s="1084" t="s">
        <v>1962</v>
      </c>
      <c r="G5" s="1084"/>
    </row>
    <row r="6" spans="1:7" ht="44.65" customHeight="1">
      <c r="A6" s="1084"/>
      <c r="B6" s="1084"/>
      <c r="C6" s="1084"/>
      <c r="D6" s="1084"/>
      <c r="E6" s="1084"/>
      <c r="F6" s="1084"/>
      <c r="G6" s="1084"/>
    </row>
    <row r="7" spans="1:7" ht="17.25" customHeight="1">
      <c r="A7" s="1084"/>
      <c r="B7" s="1025">
        <v>2022</v>
      </c>
      <c r="C7" s="1025">
        <v>2023</v>
      </c>
      <c r="D7" s="1025">
        <v>2022</v>
      </c>
      <c r="E7" s="1025">
        <v>2023</v>
      </c>
      <c r="F7" s="1025">
        <v>2022</v>
      </c>
      <c r="G7" s="1025">
        <v>2023</v>
      </c>
    </row>
    <row r="8" spans="1:7" ht="10.5">
      <c r="A8" s="14"/>
    </row>
    <row r="9" spans="1:7" ht="10.5">
      <c r="A9" s="1022" t="s">
        <v>582</v>
      </c>
      <c r="B9" s="201">
        <v>1331</v>
      </c>
      <c r="C9" s="201">
        <v>1344</v>
      </c>
      <c r="D9" s="201">
        <v>1533</v>
      </c>
      <c r="E9" s="201">
        <v>1534</v>
      </c>
      <c r="F9" s="947">
        <v>86.823222439660796</v>
      </c>
      <c r="G9" s="947">
        <v>87.614080834419823</v>
      </c>
    </row>
    <row r="10" spans="1:7" ht="10.5">
      <c r="A10" s="1024"/>
      <c r="B10" s="47"/>
      <c r="C10" s="47"/>
      <c r="D10" s="47"/>
      <c r="E10" s="47"/>
      <c r="F10" s="27"/>
      <c r="G10" s="27"/>
    </row>
    <row r="11" spans="1:7">
      <c r="A11" s="913" t="s">
        <v>550</v>
      </c>
      <c r="B11" s="27">
        <v>11</v>
      </c>
      <c r="C11" s="27">
        <v>9</v>
      </c>
      <c r="D11" s="27">
        <v>17</v>
      </c>
      <c r="E11" s="27">
        <v>17</v>
      </c>
      <c r="F11" s="28">
        <v>64.705882352941174</v>
      </c>
      <c r="G11" s="28">
        <v>52.941176470588232</v>
      </c>
    </row>
    <row r="12" spans="1:7">
      <c r="A12" s="912" t="s">
        <v>521</v>
      </c>
      <c r="B12" s="23">
        <v>9</v>
      </c>
      <c r="C12" s="23">
        <v>12</v>
      </c>
      <c r="D12" s="23">
        <v>11</v>
      </c>
      <c r="E12" s="23">
        <v>12</v>
      </c>
      <c r="F12" s="24">
        <v>81.818181818181813</v>
      </c>
      <c r="G12" s="24">
        <v>100</v>
      </c>
    </row>
    <row r="13" spans="1:7">
      <c r="A13" s="912" t="s">
        <v>556</v>
      </c>
      <c r="B13" s="23">
        <v>4</v>
      </c>
      <c r="C13" s="23">
        <v>7</v>
      </c>
      <c r="D13" s="23">
        <v>9</v>
      </c>
      <c r="E13" s="23">
        <v>10</v>
      </c>
      <c r="F13" s="24">
        <v>44.444444444444443</v>
      </c>
      <c r="G13" s="24">
        <v>70</v>
      </c>
    </row>
    <row r="14" spans="1:7">
      <c r="A14" s="912" t="s">
        <v>544</v>
      </c>
      <c r="B14" s="23">
        <v>16</v>
      </c>
      <c r="C14" s="23">
        <v>16</v>
      </c>
      <c r="D14" s="23">
        <v>35</v>
      </c>
      <c r="E14" s="23">
        <v>33</v>
      </c>
      <c r="F14" s="24">
        <v>45.714285714285715</v>
      </c>
      <c r="G14" s="24">
        <v>48.484848484848484</v>
      </c>
    </row>
    <row r="15" spans="1:7">
      <c r="A15" s="912" t="s">
        <v>529</v>
      </c>
      <c r="B15" s="23">
        <v>24</v>
      </c>
      <c r="C15" s="23">
        <v>27</v>
      </c>
      <c r="D15" s="23">
        <v>29</v>
      </c>
      <c r="E15" s="23">
        <v>28</v>
      </c>
      <c r="F15" s="24">
        <v>82.758620689655174</v>
      </c>
      <c r="G15" s="24">
        <v>96.428571428571431</v>
      </c>
    </row>
    <row r="16" spans="1:7">
      <c r="A16" s="912" t="s">
        <v>513</v>
      </c>
      <c r="B16" s="23">
        <v>31</v>
      </c>
      <c r="C16" s="23">
        <v>30</v>
      </c>
      <c r="D16" s="23">
        <v>32</v>
      </c>
      <c r="E16" s="23">
        <v>32</v>
      </c>
      <c r="F16" s="24">
        <v>96.875</v>
      </c>
      <c r="G16" s="24">
        <v>93.75</v>
      </c>
    </row>
    <row r="17" spans="1:7">
      <c r="A17" s="912" t="s">
        <v>535</v>
      </c>
      <c r="B17" s="23">
        <v>7</v>
      </c>
      <c r="C17" s="23">
        <v>7</v>
      </c>
      <c r="D17" s="23">
        <v>10</v>
      </c>
      <c r="E17" s="23">
        <v>10</v>
      </c>
      <c r="F17" s="24">
        <v>70</v>
      </c>
      <c r="G17" s="24">
        <v>70</v>
      </c>
    </row>
    <row r="18" spans="1:7">
      <c r="A18" s="912" t="s">
        <v>531</v>
      </c>
      <c r="B18" s="23">
        <v>34</v>
      </c>
      <c r="C18" s="23">
        <v>35</v>
      </c>
      <c r="D18" s="23">
        <v>41</v>
      </c>
      <c r="E18" s="23">
        <v>51</v>
      </c>
      <c r="F18" s="24">
        <v>82.926829268292678</v>
      </c>
      <c r="G18" s="24">
        <v>68.627450980392155</v>
      </c>
    </row>
    <row r="19" spans="1:7">
      <c r="A19" s="912" t="s">
        <v>552</v>
      </c>
      <c r="B19" s="23">
        <v>86</v>
      </c>
      <c r="C19" s="23">
        <v>81</v>
      </c>
      <c r="D19" s="23">
        <v>89</v>
      </c>
      <c r="E19" s="23">
        <v>87</v>
      </c>
      <c r="F19" s="24">
        <v>96.629213483146074</v>
      </c>
      <c r="G19" s="24">
        <v>93.103448275862064</v>
      </c>
    </row>
    <row r="20" spans="1:7">
      <c r="A20" s="912" t="s">
        <v>539</v>
      </c>
      <c r="B20" s="23">
        <v>52</v>
      </c>
      <c r="C20" s="23">
        <v>50</v>
      </c>
      <c r="D20" s="23">
        <v>56</v>
      </c>
      <c r="E20" s="23">
        <v>54</v>
      </c>
      <c r="F20" s="24">
        <v>92.857142857142861</v>
      </c>
      <c r="G20" s="24">
        <v>92.592592592592595</v>
      </c>
    </row>
    <row r="21" spans="1:7">
      <c r="A21" s="912" t="s">
        <v>533</v>
      </c>
      <c r="B21" s="23">
        <v>35</v>
      </c>
      <c r="C21" s="23">
        <v>37</v>
      </c>
      <c r="D21" s="23">
        <v>44</v>
      </c>
      <c r="E21" s="23">
        <v>42</v>
      </c>
      <c r="F21" s="24">
        <v>79.545454545454547</v>
      </c>
      <c r="G21" s="24">
        <v>88.095238095238102</v>
      </c>
    </row>
    <row r="22" spans="1:7">
      <c r="A22" s="912" t="s">
        <v>537</v>
      </c>
      <c r="B22" s="23">
        <v>43</v>
      </c>
      <c r="C22" s="23">
        <v>46</v>
      </c>
      <c r="D22" s="23">
        <v>47</v>
      </c>
      <c r="E22" s="23">
        <v>50</v>
      </c>
      <c r="F22" s="24">
        <v>91.489361702127653</v>
      </c>
      <c r="G22" s="24">
        <v>92</v>
      </c>
    </row>
    <row r="23" spans="1:7">
      <c r="A23" s="912" t="s">
        <v>517</v>
      </c>
      <c r="B23" s="23">
        <v>229</v>
      </c>
      <c r="C23" s="23">
        <v>220</v>
      </c>
      <c r="D23" s="23">
        <v>231</v>
      </c>
      <c r="E23" s="23">
        <v>222</v>
      </c>
      <c r="F23" s="24">
        <v>99.134199134199136</v>
      </c>
      <c r="G23" s="24">
        <v>99.099099099099092</v>
      </c>
    </row>
    <row r="24" spans="1:7">
      <c r="A24" s="912" t="s">
        <v>506</v>
      </c>
      <c r="B24" s="23">
        <v>52</v>
      </c>
      <c r="C24" s="23">
        <v>50</v>
      </c>
      <c r="D24" s="23">
        <v>57</v>
      </c>
      <c r="E24" s="23">
        <v>56</v>
      </c>
      <c r="F24" s="24">
        <v>91.228070175438603</v>
      </c>
      <c r="G24" s="24">
        <v>89.285714285714292</v>
      </c>
    </row>
    <row r="25" spans="1:7">
      <c r="A25" s="912" t="s">
        <v>548</v>
      </c>
      <c r="B25" s="23">
        <v>59</v>
      </c>
      <c r="C25" s="23">
        <v>65</v>
      </c>
      <c r="D25" s="23">
        <v>66</v>
      </c>
      <c r="E25" s="23">
        <v>67</v>
      </c>
      <c r="F25" s="24">
        <v>89.393939393939391</v>
      </c>
      <c r="G25" s="24">
        <v>97.014925373134332</v>
      </c>
    </row>
    <row r="26" spans="1:7">
      <c r="A26" s="912" t="s">
        <v>523</v>
      </c>
      <c r="B26" s="23">
        <v>99</v>
      </c>
      <c r="C26" s="23">
        <v>119</v>
      </c>
      <c r="D26" s="23">
        <v>120</v>
      </c>
      <c r="E26" s="23">
        <v>123</v>
      </c>
      <c r="F26" s="24">
        <v>82.5</v>
      </c>
      <c r="G26" s="24">
        <v>96.747967479674799</v>
      </c>
    </row>
    <row r="27" spans="1:7">
      <c r="A27" s="912" t="s">
        <v>511</v>
      </c>
      <c r="B27" s="23">
        <v>30</v>
      </c>
      <c r="C27" s="23">
        <v>30</v>
      </c>
      <c r="D27" s="23">
        <v>87</v>
      </c>
      <c r="E27" s="23">
        <v>85</v>
      </c>
      <c r="F27" s="24">
        <v>34.482758620689658</v>
      </c>
      <c r="G27" s="24">
        <v>35.294117647058826</v>
      </c>
    </row>
    <row r="28" spans="1:7">
      <c r="A28" s="912" t="s">
        <v>509</v>
      </c>
      <c r="B28" s="23">
        <v>16</v>
      </c>
      <c r="C28" s="23">
        <v>17</v>
      </c>
      <c r="D28" s="23">
        <v>18</v>
      </c>
      <c r="E28" s="23">
        <v>18</v>
      </c>
      <c r="F28" s="24">
        <v>88.888888888888886</v>
      </c>
      <c r="G28" s="24">
        <v>94.444444444444443</v>
      </c>
    </row>
    <row r="29" spans="1:7">
      <c r="A29" s="912" t="s">
        <v>558</v>
      </c>
      <c r="B29" s="23">
        <v>44</v>
      </c>
      <c r="C29" s="23">
        <v>41</v>
      </c>
      <c r="D29" s="23">
        <v>56</v>
      </c>
      <c r="E29" s="23">
        <v>56</v>
      </c>
      <c r="F29" s="24">
        <v>78.571428571428569</v>
      </c>
      <c r="G29" s="24">
        <v>73.214285714285708</v>
      </c>
    </row>
    <row r="30" spans="1:7">
      <c r="A30" s="912" t="s">
        <v>525</v>
      </c>
      <c r="B30" s="23">
        <v>20</v>
      </c>
      <c r="C30" s="23">
        <v>19</v>
      </c>
      <c r="D30" s="23">
        <v>28</v>
      </c>
      <c r="E30" s="23">
        <v>32</v>
      </c>
      <c r="F30" s="24">
        <v>71.428571428571431</v>
      </c>
      <c r="G30" s="24">
        <v>59.375</v>
      </c>
    </row>
    <row r="31" spans="1:7">
      <c r="A31" s="912" t="s">
        <v>527</v>
      </c>
      <c r="B31" s="23">
        <v>112</v>
      </c>
      <c r="C31" s="23">
        <v>110</v>
      </c>
      <c r="D31" s="23">
        <v>114</v>
      </c>
      <c r="E31" s="23">
        <v>113</v>
      </c>
      <c r="F31" s="24">
        <v>98.245614035087726</v>
      </c>
      <c r="G31" s="24">
        <v>97.345132743362825</v>
      </c>
    </row>
    <row r="32" spans="1:7">
      <c r="A32" s="912" t="s">
        <v>542</v>
      </c>
      <c r="B32" s="23">
        <v>46</v>
      </c>
      <c r="C32" s="23">
        <v>46</v>
      </c>
      <c r="D32" s="23">
        <v>54</v>
      </c>
      <c r="E32" s="23">
        <v>53</v>
      </c>
      <c r="F32" s="24">
        <v>85.18518518518519</v>
      </c>
      <c r="G32" s="24">
        <v>86.79245283018868</v>
      </c>
    </row>
    <row r="33" spans="1:8">
      <c r="A33" s="912" t="s">
        <v>560</v>
      </c>
      <c r="B33" s="23">
        <v>5</v>
      </c>
      <c r="C33" s="23">
        <v>5</v>
      </c>
      <c r="D33" s="23">
        <v>8</v>
      </c>
      <c r="E33" s="23">
        <v>8</v>
      </c>
      <c r="F33" s="24">
        <v>62.5</v>
      </c>
      <c r="G33" s="24">
        <v>62.5</v>
      </c>
    </row>
    <row r="34" spans="1:8">
      <c r="A34" s="912" t="s">
        <v>519</v>
      </c>
      <c r="B34" s="23">
        <v>53</v>
      </c>
      <c r="C34" s="23">
        <v>52</v>
      </c>
      <c r="D34" s="23">
        <v>55</v>
      </c>
      <c r="E34" s="23">
        <v>54</v>
      </c>
      <c r="F34" s="24">
        <v>96.36363636363636</v>
      </c>
      <c r="G34" s="24">
        <v>96.296296296296291</v>
      </c>
    </row>
    <row r="35" spans="1:8">
      <c r="A35" s="912" t="s">
        <v>546</v>
      </c>
      <c r="B35" s="23">
        <v>178</v>
      </c>
      <c r="C35" s="23">
        <v>179</v>
      </c>
      <c r="D35" s="23">
        <v>181</v>
      </c>
      <c r="E35" s="23">
        <v>182</v>
      </c>
      <c r="F35" s="24">
        <v>98.342541436464089</v>
      </c>
      <c r="G35" s="24">
        <v>98.35164835164835</v>
      </c>
    </row>
    <row r="36" spans="1:8">
      <c r="A36" s="912" t="s">
        <v>515</v>
      </c>
      <c r="B36" s="23">
        <v>10</v>
      </c>
      <c r="C36" s="23">
        <v>10</v>
      </c>
      <c r="D36" s="23">
        <v>11</v>
      </c>
      <c r="E36" s="23">
        <v>11</v>
      </c>
      <c r="F36" s="24">
        <v>90.909090909090907</v>
      </c>
      <c r="G36" s="24">
        <v>90.909090909090907</v>
      </c>
    </row>
    <row r="37" spans="1:8">
      <c r="A37" s="914" t="s">
        <v>554</v>
      </c>
      <c r="B37" s="31">
        <v>26</v>
      </c>
      <c r="C37" s="31">
        <v>24</v>
      </c>
      <c r="D37" s="31">
        <v>27</v>
      </c>
      <c r="E37" s="31">
        <v>28</v>
      </c>
      <c r="F37" s="32">
        <v>96.296296296296291</v>
      </c>
      <c r="G37" s="32">
        <v>85.714285714285708</v>
      </c>
    </row>
    <row r="39" spans="1:8" ht="10.5">
      <c r="A39" s="920" t="s">
        <v>1907</v>
      </c>
    </row>
    <row r="40" spans="1:8" ht="10.15" customHeight="1">
      <c r="A40" s="1169" t="s">
        <v>1892</v>
      </c>
      <c r="B40" s="1169"/>
      <c r="C40" s="1169"/>
      <c r="D40" s="1169"/>
      <c r="E40" s="1169"/>
      <c r="F40" s="1169"/>
      <c r="G40" s="1169"/>
      <c r="H40" s="1169"/>
    </row>
    <row r="41" spans="1:8">
      <c r="A41" s="300"/>
      <c r="B41" s="300"/>
      <c r="C41" s="300"/>
      <c r="D41" s="300"/>
      <c r="E41" s="300"/>
      <c r="F41" s="300"/>
      <c r="G41" s="300"/>
      <c r="H41" s="300"/>
    </row>
  </sheetData>
  <mergeCells count="5">
    <mergeCell ref="A5:A7"/>
    <mergeCell ref="B5:C6"/>
    <mergeCell ref="D5:E6"/>
    <mergeCell ref="F5:G6"/>
    <mergeCell ref="A40:H40"/>
  </mergeCells>
  <hyperlinks>
    <hyperlink ref="G1" location="Índice!A1" display="(Voltar ao índice)" xr:uid="{00000000-0004-0000-8300-000000000000}"/>
  </hyperlinks>
  <pageMargins left="0.511811024" right="0.511811024" top="0.78740157499999996" bottom="0.78740157499999996" header="0.31496062000000002" footer="0.31496062000000002"/>
  <pageSetup paperSize="9" orientation="portrait" verticalDpi="0"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K41"/>
  <sheetViews>
    <sheetView zoomScaleNormal="100" workbookViewId="0">
      <pane xSplit="1" topLeftCell="B1" activePane="topRight" state="frozen"/>
      <selection pane="topRight" activeCell="B1" sqref="B1"/>
      <selection activeCell="N37" sqref="N37"/>
    </sheetView>
  </sheetViews>
  <sheetFormatPr defaultColWidth="9.28515625" defaultRowHeight="9.9499999999999993"/>
  <cols>
    <col min="1" max="1" width="17.28515625" style="2" customWidth="1"/>
    <col min="2" max="16384" width="9.28515625" style="2"/>
  </cols>
  <sheetData>
    <row r="1" spans="1:11" ht="10.5">
      <c r="A1" s="697" t="s">
        <v>1963</v>
      </c>
      <c r="H1" s="866" t="s">
        <v>494</v>
      </c>
    </row>
    <row r="2" spans="1:11" ht="12">
      <c r="A2" s="1055" t="s">
        <v>1964</v>
      </c>
    </row>
    <row r="3" spans="1:11">
      <c r="A3" s="1055" t="s">
        <v>798</v>
      </c>
    </row>
    <row r="4" spans="1:11">
      <c r="A4" s="1055"/>
    </row>
    <row r="5" spans="1:11">
      <c r="A5" s="1084" t="s">
        <v>570</v>
      </c>
      <c r="B5" s="1084" t="s">
        <v>658</v>
      </c>
      <c r="C5" s="1084"/>
      <c r="D5" s="1084" t="s">
        <v>657</v>
      </c>
      <c r="E5" s="1084"/>
      <c r="F5" s="1084" t="s">
        <v>787</v>
      </c>
      <c r="G5" s="1084"/>
      <c r="H5" s="1084"/>
    </row>
    <row r="6" spans="1:11">
      <c r="A6" s="1084"/>
      <c r="B6" s="1084"/>
      <c r="C6" s="1084"/>
      <c r="D6" s="1084"/>
      <c r="E6" s="1084"/>
      <c r="F6" s="1084"/>
      <c r="G6" s="1084"/>
      <c r="H6" s="1084"/>
    </row>
    <row r="7" spans="1:11" ht="25.15" customHeight="1">
      <c r="A7" s="1084"/>
      <c r="B7" s="1025">
        <v>2022</v>
      </c>
      <c r="C7" s="1025">
        <v>2023</v>
      </c>
      <c r="D7" s="1025">
        <v>2022</v>
      </c>
      <c r="E7" s="1025">
        <v>2023</v>
      </c>
      <c r="F7" s="1025">
        <v>2022</v>
      </c>
      <c r="G7" s="1025">
        <v>2023</v>
      </c>
      <c r="H7" s="1020" t="s">
        <v>580</v>
      </c>
    </row>
    <row r="8" spans="1:11" ht="10.5">
      <c r="A8" s="14"/>
    </row>
    <row r="9" spans="1:11" ht="10.5">
      <c r="A9" s="1022" t="s">
        <v>582</v>
      </c>
      <c r="B9" s="201">
        <v>69276</v>
      </c>
      <c r="C9" s="201">
        <v>74080</v>
      </c>
      <c r="D9" s="201">
        <v>5931</v>
      </c>
      <c r="E9" s="201">
        <v>6142</v>
      </c>
      <c r="F9" s="201">
        <v>75207</v>
      </c>
      <c r="G9" s="201">
        <v>80222</v>
      </c>
      <c r="H9" s="21">
        <v>6.6682622628212895</v>
      </c>
      <c r="K9" s="9"/>
    </row>
    <row r="10" spans="1:11" ht="10.5">
      <c r="A10" s="1024"/>
      <c r="B10" s="47"/>
      <c r="C10" s="47"/>
      <c r="D10" s="47"/>
      <c r="E10" s="47"/>
      <c r="F10" s="47"/>
      <c r="G10" s="47"/>
      <c r="H10" s="947"/>
      <c r="K10" s="9"/>
    </row>
    <row r="11" spans="1:11">
      <c r="A11" s="913" t="s">
        <v>550</v>
      </c>
      <c r="B11" s="27">
        <v>1333</v>
      </c>
      <c r="C11" s="27">
        <v>596</v>
      </c>
      <c r="D11" s="27">
        <v>161</v>
      </c>
      <c r="E11" s="27">
        <v>188</v>
      </c>
      <c r="F11" s="27">
        <v>1494</v>
      </c>
      <c r="G11" s="27">
        <v>784</v>
      </c>
      <c r="H11" s="28">
        <v>-47.523427041499332</v>
      </c>
      <c r="K11" s="9"/>
    </row>
    <row r="12" spans="1:11">
      <c r="A12" s="912" t="s">
        <v>521</v>
      </c>
      <c r="B12" s="23">
        <v>332</v>
      </c>
      <c r="C12" s="23">
        <v>1044</v>
      </c>
      <c r="D12" s="23">
        <v>33</v>
      </c>
      <c r="E12" s="23">
        <v>46</v>
      </c>
      <c r="F12" s="23">
        <v>365</v>
      </c>
      <c r="G12" s="23">
        <v>1090</v>
      </c>
      <c r="H12" s="24">
        <v>198.63013698630135</v>
      </c>
      <c r="K12" s="9"/>
    </row>
    <row r="13" spans="1:11">
      <c r="A13" s="912" t="s">
        <v>556</v>
      </c>
      <c r="B13" s="23">
        <v>163</v>
      </c>
      <c r="C13" s="23">
        <v>188</v>
      </c>
      <c r="D13" s="23">
        <v>25</v>
      </c>
      <c r="E13" s="23">
        <v>24</v>
      </c>
      <c r="F13" s="23">
        <v>188</v>
      </c>
      <c r="G13" s="23">
        <v>212</v>
      </c>
      <c r="H13" s="24">
        <v>12.765957446808507</v>
      </c>
      <c r="K13" s="9"/>
    </row>
    <row r="14" spans="1:11">
      <c r="A14" s="912" t="s">
        <v>544</v>
      </c>
      <c r="B14" s="23">
        <v>658</v>
      </c>
      <c r="C14" s="23">
        <v>1178</v>
      </c>
      <c r="D14" s="23">
        <v>38</v>
      </c>
      <c r="E14" s="23">
        <v>78</v>
      </c>
      <c r="F14" s="23">
        <v>696</v>
      </c>
      <c r="G14" s="23">
        <v>1256</v>
      </c>
      <c r="H14" s="24">
        <v>80.459770114942515</v>
      </c>
      <c r="K14" s="9"/>
    </row>
    <row r="15" spans="1:11">
      <c r="A15" s="912" t="s">
        <v>529</v>
      </c>
      <c r="B15" s="23">
        <v>929</v>
      </c>
      <c r="C15" s="23">
        <v>1634</v>
      </c>
      <c r="D15" s="23">
        <v>64</v>
      </c>
      <c r="E15" s="23">
        <v>92</v>
      </c>
      <c r="F15" s="23">
        <v>993</v>
      </c>
      <c r="G15" s="23">
        <v>1726</v>
      </c>
      <c r="H15" s="24">
        <v>73.816717019133947</v>
      </c>
      <c r="K15" s="9"/>
    </row>
    <row r="16" spans="1:11">
      <c r="A16" s="912" t="s">
        <v>513</v>
      </c>
      <c r="B16" s="23">
        <v>7954</v>
      </c>
      <c r="C16" s="23">
        <v>8342</v>
      </c>
      <c r="D16" s="23">
        <v>707</v>
      </c>
      <c r="E16" s="23">
        <v>753</v>
      </c>
      <c r="F16" s="23">
        <v>8661</v>
      </c>
      <c r="G16" s="23">
        <v>9095</v>
      </c>
      <c r="H16" s="24">
        <v>5.0109687103105927</v>
      </c>
      <c r="K16" s="9"/>
    </row>
    <row r="17" spans="1:11">
      <c r="A17" s="912" t="s">
        <v>535</v>
      </c>
      <c r="B17" s="23">
        <v>1741</v>
      </c>
      <c r="C17" s="23">
        <v>1822</v>
      </c>
      <c r="D17" s="23">
        <v>209</v>
      </c>
      <c r="E17" s="23">
        <v>169</v>
      </c>
      <c r="F17" s="23">
        <v>1950</v>
      </c>
      <c r="G17" s="23">
        <v>1991</v>
      </c>
      <c r="H17" s="24">
        <v>2.1025641025641084</v>
      </c>
      <c r="K17" s="9"/>
    </row>
    <row r="18" spans="1:11">
      <c r="A18" s="912" t="s">
        <v>531</v>
      </c>
      <c r="B18" s="23">
        <v>2568</v>
      </c>
      <c r="C18" s="23">
        <v>2786</v>
      </c>
      <c r="D18" s="23">
        <v>165</v>
      </c>
      <c r="E18" s="23">
        <v>233</v>
      </c>
      <c r="F18" s="23">
        <v>2733</v>
      </c>
      <c r="G18" s="23">
        <v>3019</v>
      </c>
      <c r="H18" s="24">
        <v>10.464690815953158</v>
      </c>
      <c r="K18" s="9"/>
    </row>
    <row r="19" spans="1:11">
      <c r="A19" s="912" t="s">
        <v>552</v>
      </c>
      <c r="B19" s="23">
        <v>879</v>
      </c>
      <c r="C19" s="23">
        <v>1048</v>
      </c>
      <c r="D19" s="23">
        <v>64</v>
      </c>
      <c r="E19" s="23">
        <v>108</v>
      </c>
      <c r="F19" s="23">
        <v>943</v>
      </c>
      <c r="G19" s="23">
        <v>1156</v>
      </c>
      <c r="H19" s="24">
        <v>22.587486744432674</v>
      </c>
      <c r="K19" s="9"/>
    </row>
    <row r="20" spans="1:11">
      <c r="A20" s="912" t="s">
        <v>539</v>
      </c>
      <c r="B20" s="23">
        <v>1242</v>
      </c>
      <c r="C20" s="23">
        <v>1662</v>
      </c>
      <c r="D20" s="23">
        <v>39</v>
      </c>
      <c r="E20" s="23">
        <v>42</v>
      </c>
      <c r="F20" s="23">
        <v>1281</v>
      </c>
      <c r="G20" s="23">
        <v>1704</v>
      </c>
      <c r="H20" s="24">
        <v>33.021077283372357</v>
      </c>
      <c r="K20" s="9"/>
    </row>
    <row r="21" spans="1:11">
      <c r="A21" s="912" t="s">
        <v>533</v>
      </c>
      <c r="B21" s="23">
        <v>837</v>
      </c>
      <c r="C21" s="23">
        <v>1238</v>
      </c>
      <c r="D21" s="23">
        <v>150</v>
      </c>
      <c r="E21" s="23">
        <v>70</v>
      </c>
      <c r="F21" s="23">
        <v>987</v>
      </c>
      <c r="G21" s="23">
        <v>1308</v>
      </c>
      <c r="H21" s="24">
        <v>32.522796352583597</v>
      </c>
      <c r="K21" s="9"/>
    </row>
    <row r="22" spans="1:11">
      <c r="A22" s="912" t="s">
        <v>537</v>
      </c>
      <c r="B22" s="23">
        <v>1702</v>
      </c>
      <c r="C22" s="23">
        <v>1587</v>
      </c>
      <c r="D22" s="23">
        <v>281</v>
      </c>
      <c r="E22" s="23">
        <v>282</v>
      </c>
      <c r="F22" s="23">
        <v>1983</v>
      </c>
      <c r="G22" s="23">
        <v>1869</v>
      </c>
      <c r="H22" s="24">
        <v>-5.7488653555219376</v>
      </c>
      <c r="K22" s="9"/>
    </row>
    <row r="23" spans="1:11">
      <c r="A23" s="912" t="s">
        <v>517</v>
      </c>
      <c r="B23" s="23">
        <v>7437</v>
      </c>
      <c r="C23" s="23">
        <v>8083</v>
      </c>
      <c r="D23" s="23">
        <v>784</v>
      </c>
      <c r="E23" s="23">
        <v>715</v>
      </c>
      <c r="F23" s="23">
        <v>8221</v>
      </c>
      <c r="G23" s="23">
        <v>8798</v>
      </c>
      <c r="H23" s="24">
        <v>7.0186108745894593</v>
      </c>
      <c r="K23" s="9"/>
    </row>
    <row r="24" spans="1:11">
      <c r="A24" s="912" t="s">
        <v>506</v>
      </c>
      <c r="B24" s="23">
        <v>2425</v>
      </c>
      <c r="C24" s="23">
        <v>2747</v>
      </c>
      <c r="D24" s="23">
        <v>125</v>
      </c>
      <c r="E24" s="23">
        <v>185</v>
      </c>
      <c r="F24" s="23">
        <v>2550</v>
      </c>
      <c r="G24" s="23">
        <v>2932</v>
      </c>
      <c r="H24" s="24">
        <v>14.980392156862754</v>
      </c>
      <c r="K24" s="9"/>
    </row>
    <row r="25" spans="1:11">
      <c r="A25" s="912" t="s">
        <v>548</v>
      </c>
      <c r="B25" s="23">
        <v>613</v>
      </c>
      <c r="C25" s="23">
        <v>691</v>
      </c>
      <c r="D25" s="23">
        <v>70</v>
      </c>
      <c r="E25" s="23">
        <v>60</v>
      </c>
      <c r="F25" s="23">
        <v>683</v>
      </c>
      <c r="G25" s="23">
        <v>751</v>
      </c>
      <c r="H25" s="24">
        <v>9.9560761346998419</v>
      </c>
      <c r="K25" s="9"/>
    </row>
    <row r="26" spans="1:11">
      <c r="A26" s="912" t="s">
        <v>523</v>
      </c>
      <c r="B26" s="23">
        <v>2517</v>
      </c>
      <c r="C26" s="23">
        <v>2612</v>
      </c>
      <c r="D26" s="23">
        <v>255</v>
      </c>
      <c r="E26" s="23">
        <v>370</v>
      </c>
      <c r="F26" s="23">
        <v>2772</v>
      </c>
      <c r="G26" s="23">
        <v>2982</v>
      </c>
      <c r="H26" s="24">
        <v>7.575757575757569</v>
      </c>
      <c r="K26" s="9"/>
    </row>
    <row r="27" spans="1:11">
      <c r="A27" s="912" t="s">
        <v>511</v>
      </c>
      <c r="B27" s="23">
        <v>1755</v>
      </c>
      <c r="C27" s="23">
        <v>1693</v>
      </c>
      <c r="D27" s="23">
        <v>147</v>
      </c>
      <c r="E27" s="23">
        <v>185</v>
      </c>
      <c r="F27" s="23">
        <v>1902</v>
      </c>
      <c r="G27" s="23">
        <v>1878</v>
      </c>
      <c r="H27" s="24">
        <v>-1.2618296529968487</v>
      </c>
      <c r="K27" s="9"/>
    </row>
    <row r="28" spans="1:11">
      <c r="A28" s="912" t="s">
        <v>509</v>
      </c>
      <c r="B28" s="23">
        <v>564</v>
      </c>
      <c r="C28" s="23">
        <v>759</v>
      </c>
      <c r="D28" s="23">
        <v>37</v>
      </c>
      <c r="E28" s="23">
        <v>47</v>
      </c>
      <c r="F28" s="23">
        <v>601</v>
      </c>
      <c r="G28" s="23">
        <v>806</v>
      </c>
      <c r="H28" s="24">
        <v>34.109816971713805</v>
      </c>
      <c r="K28" s="9"/>
    </row>
    <row r="29" spans="1:11">
      <c r="A29" s="912" t="s">
        <v>558</v>
      </c>
      <c r="B29" s="23">
        <v>1114</v>
      </c>
      <c r="C29" s="23">
        <v>728</v>
      </c>
      <c r="D29" s="23">
        <v>132</v>
      </c>
      <c r="E29" s="23">
        <v>158</v>
      </c>
      <c r="F29" s="23">
        <v>1246</v>
      </c>
      <c r="G29" s="23">
        <v>886</v>
      </c>
      <c r="H29" s="24">
        <v>-28.89245585874799</v>
      </c>
      <c r="K29" s="9"/>
    </row>
    <row r="30" spans="1:11">
      <c r="A30" s="912" t="s">
        <v>525</v>
      </c>
      <c r="B30" s="23">
        <v>255</v>
      </c>
      <c r="C30" s="23">
        <v>260</v>
      </c>
      <c r="D30" s="23">
        <v>12</v>
      </c>
      <c r="E30" s="23">
        <v>19</v>
      </c>
      <c r="F30" s="23">
        <v>267</v>
      </c>
      <c r="G30" s="23">
        <v>279</v>
      </c>
      <c r="H30" s="24">
        <v>4.4943820224719211</v>
      </c>
      <c r="K30" s="9"/>
    </row>
    <row r="31" spans="1:11">
      <c r="A31" s="912" t="s">
        <v>527</v>
      </c>
      <c r="B31" s="23">
        <v>7323</v>
      </c>
      <c r="C31" s="23">
        <v>7601</v>
      </c>
      <c r="D31" s="23">
        <v>542</v>
      </c>
      <c r="E31" s="23">
        <v>507</v>
      </c>
      <c r="F31" s="23">
        <v>7865</v>
      </c>
      <c r="G31" s="23">
        <v>8108</v>
      </c>
      <c r="H31" s="24">
        <v>3.0896376350921795</v>
      </c>
      <c r="K31" s="9"/>
    </row>
    <row r="32" spans="1:11">
      <c r="A32" s="912" t="s">
        <v>542</v>
      </c>
      <c r="B32" s="23">
        <v>1356</v>
      </c>
      <c r="C32" s="23">
        <v>1199</v>
      </c>
      <c r="D32" s="23">
        <v>121</v>
      </c>
      <c r="E32" s="23">
        <v>116</v>
      </c>
      <c r="F32" s="23">
        <v>1477</v>
      </c>
      <c r="G32" s="23">
        <v>1315</v>
      </c>
      <c r="H32" s="24">
        <v>-10.968178740690593</v>
      </c>
      <c r="K32" s="9"/>
    </row>
    <row r="33" spans="1:11">
      <c r="A33" s="912" t="s">
        <v>560</v>
      </c>
      <c r="B33" s="23">
        <v>115</v>
      </c>
      <c r="C33" s="23">
        <v>83</v>
      </c>
      <c r="D33" s="23">
        <v>33</v>
      </c>
      <c r="E33" s="23">
        <v>33</v>
      </c>
      <c r="F33" s="23">
        <v>148</v>
      </c>
      <c r="G33" s="23">
        <v>116</v>
      </c>
      <c r="H33" s="24">
        <v>-21.621621621621621</v>
      </c>
      <c r="K33" s="9"/>
    </row>
    <row r="34" spans="1:11">
      <c r="A34" s="912" t="s">
        <v>519</v>
      </c>
      <c r="B34" s="23">
        <v>1348</v>
      </c>
      <c r="C34" s="23">
        <v>1668</v>
      </c>
      <c r="D34" s="23">
        <v>156</v>
      </c>
      <c r="E34" s="23">
        <v>76</v>
      </c>
      <c r="F34" s="23">
        <v>1504</v>
      </c>
      <c r="G34" s="23">
        <v>1744</v>
      </c>
      <c r="H34" s="24">
        <v>15.957446808510634</v>
      </c>
      <c r="K34" s="9"/>
    </row>
    <row r="35" spans="1:11">
      <c r="A35" s="912" t="s">
        <v>546</v>
      </c>
      <c r="B35" s="23">
        <v>20066</v>
      </c>
      <c r="C35" s="23">
        <v>20204</v>
      </c>
      <c r="D35" s="23">
        <v>1438</v>
      </c>
      <c r="E35" s="23">
        <v>1432</v>
      </c>
      <c r="F35" s="23">
        <v>21504</v>
      </c>
      <c r="G35" s="23">
        <v>21636</v>
      </c>
      <c r="H35" s="24">
        <v>0.61383928571427937</v>
      </c>
      <c r="K35" s="9"/>
    </row>
    <row r="36" spans="1:11">
      <c r="A36" s="912" t="s">
        <v>515</v>
      </c>
      <c r="B36" s="23">
        <v>1698</v>
      </c>
      <c r="C36" s="23">
        <v>1528</v>
      </c>
      <c r="D36" s="23">
        <v>134</v>
      </c>
      <c r="E36" s="23">
        <v>115</v>
      </c>
      <c r="F36" s="23">
        <v>1832</v>
      </c>
      <c r="G36" s="23">
        <v>1643</v>
      </c>
      <c r="H36" s="24">
        <v>-10.316593886462877</v>
      </c>
      <c r="K36" s="9"/>
    </row>
    <row r="37" spans="1:11">
      <c r="A37" s="914" t="s">
        <v>554</v>
      </c>
      <c r="B37" s="31">
        <v>352</v>
      </c>
      <c r="C37" s="31">
        <v>1099</v>
      </c>
      <c r="D37" s="31">
        <v>9</v>
      </c>
      <c r="E37" s="31">
        <v>39</v>
      </c>
      <c r="F37" s="31">
        <v>361</v>
      </c>
      <c r="G37" s="31">
        <v>1138</v>
      </c>
      <c r="H37" s="32">
        <v>215.23545706371192</v>
      </c>
      <c r="K37" s="9"/>
    </row>
    <row r="39" spans="1:11" ht="21.6" customHeight="1">
      <c r="A39" s="1169" t="s">
        <v>1907</v>
      </c>
      <c r="B39" s="1169"/>
      <c r="C39" s="1169"/>
      <c r="D39" s="1169"/>
      <c r="E39" s="1169"/>
      <c r="F39" s="1169"/>
      <c r="G39" s="1169"/>
      <c r="H39" s="1169"/>
      <c r="I39" s="1169"/>
    </row>
    <row r="40" spans="1:11">
      <c r="A40" s="1169" t="s">
        <v>1892</v>
      </c>
      <c r="B40" s="1169"/>
      <c r="C40" s="1169"/>
      <c r="D40" s="1169"/>
      <c r="E40" s="1169"/>
      <c r="F40" s="1169"/>
      <c r="G40" s="1169"/>
      <c r="H40" s="1169"/>
      <c r="I40" s="1169"/>
    </row>
    <row r="41" spans="1:11">
      <c r="A41" s="1169"/>
      <c r="B41" s="1169"/>
      <c r="C41" s="1169"/>
      <c r="D41" s="1169"/>
      <c r="E41" s="1169"/>
      <c r="F41" s="1169"/>
      <c r="G41" s="1169"/>
      <c r="H41" s="1169"/>
      <c r="I41" s="1169"/>
    </row>
  </sheetData>
  <mergeCells count="6">
    <mergeCell ref="A40:I41"/>
    <mergeCell ref="A5:A7"/>
    <mergeCell ref="B5:C6"/>
    <mergeCell ref="D5:E6"/>
    <mergeCell ref="F5:H6"/>
    <mergeCell ref="A39:I39"/>
  </mergeCells>
  <hyperlinks>
    <hyperlink ref="H1" location="Índice!A1" display="(Voltar ao índice)" xr:uid="{00000000-0004-0000-8400-000000000000}"/>
  </hyperlinks>
  <pageMargins left="0.511811024" right="0.511811024" top="0.78740157499999996" bottom="0.78740157499999996" header="0.31496062000000002" footer="0.31496062000000002"/>
  <pageSetup paperSize="9" orientation="portrait" horizontalDpi="300" verticalDpi="300"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S44"/>
  <sheetViews>
    <sheetView zoomScaleNormal="100" workbookViewId="0">
      <pane xSplit="1" topLeftCell="B1" activePane="topRight" state="frozen"/>
      <selection pane="topRight" activeCell="B1" sqref="B1"/>
      <selection activeCell="N37" sqref="N37"/>
    </sheetView>
  </sheetViews>
  <sheetFormatPr defaultColWidth="9.28515625" defaultRowHeight="9.9499999999999993"/>
  <cols>
    <col min="1" max="1" width="17.28515625" style="2" customWidth="1"/>
    <col min="2" max="9" width="9.28515625" style="2"/>
    <col min="10" max="13" width="9.28515625" style="2" customWidth="1"/>
    <col min="14" max="15" width="9.28515625" style="2"/>
    <col min="16" max="16" width="9.28515625" style="2" customWidth="1"/>
    <col min="17" max="16384" width="9.28515625" style="2"/>
  </cols>
  <sheetData>
    <row r="1" spans="1:19" ht="10.5">
      <c r="A1" s="697" t="s">
        <v>1965</v>
      </c>
      <c r="P1" s="866" t="s">
        <v>494</v>
      </c>
    </row>
    <row r="2" spans="1:19" ht="12">
      <c r="A2" s="1055" t="s">
        <v>1966</v>
      </c>
    </row>
    <row r="3" spans="1:19">
      <c r="A3" s="1055" t="s">
        <v>798</v>
      </c>
    </row>
    <row r="4" spans="1:19">
      <c r="A4" s="1055"/>
    </row>
    <row r="5" spans="1:19" ht="15" customHeight="1">
      <c r="A5" s="1084" t="s">
        <v>570</v>
      </c>
      <c r="B5" s="1084" t="s">
        <v>1953</v>
      </c>
      <c r="C5" s="1084"/>
      <c r="D5" s="1084"/>
      <c r="E5" s="1084"/>
      <c r="F5" s="1084"/>
      <c r="G5" s="1084"/>
      <c r="H5" s="1084" t="s">
        <v>1954</v>
      </c>
      <c r="I5" s="1084"/>
      <c r="J5" s="1084"/>
      <c r="K5" s="1084"/>
      <c r="L5" s="1084"/>
      <c r="M5" s="1084"/>
      <c r="N5" s="1090" t="s">
        <v>787</v>
      </c>
      <c r="O5" s="1090"/>
      <c r="P5" s="1090"/>
    </row>
    <row r="6" spans="1:19">
      <c r="A6" s="1084"/>
      <c r="B6" s="1084"/>
      <c r="C6" s="1084"/>
      <c r="D6" s="1084"/>
      <c r="E6" s="1084"/>
      <c r="F6" s="1084"/>
      <c r="G6" s="1084"/>
      <c r="H6" s="1084"/>
      <c r="I6" s="1084"/>
      <c r="J6" s="1084"/>
      <c r="K6" s="1084"/>
      <c r="L6" s="1084"/>
      <c r="M6" s="1084"/>
      <c r="N6" s="1090"/>
      <c r="O6" s="1090"/>
      <c r="P6" s="1090"/>
    </row>
    <row r="7" spans="1:19" ht="16.5" customHeight="1">
      <c r="A7" s="1084"/>
      <c r="B7" s="1090" t="s">
        <v>658</v>
      </c>
      <c r="C7" s="1090"/>
      <c r="D7" s="1090" t="s">
        <v>657</v>
      </c>
      <c r="E7" s="1090"/>
      <c r="F7" s="1090" t="s">
        <v>787</v>
      </c>
      <c r="G7" s="1090"/>
      <c r="H7" s="1090" t="s">
        <v>658</v>
      </c>
      <c r="I7" s="1090"/>
      <c r="J7" s="1090" t="s">
        <v>657</v>
      </c>
      <c r="K7" s="1090"/>
      <c r="L7" s="1090" t="s">
        <v>787</v>
      </c>
      <c r="M7" s="1090"/>
      <c r="N7" s="1090" t="s">
        <v>1321</v>
      </c>
      <c r="O7" s="1090"/>
      <c r="P7" s="1084" t="s">
        <v>580</v>
      </c>
    </row>
    <row r="8" spans="1:19" ht="18" customHeight="1">
      <c r="A8" s="1084"/>
      <c r="B8" s="1025">
        <v>2022</v>
      </c>
      <c r="C8" s="1025">
        <v>2023</v>
      </c>
      <c r="D8" s="1025">
        <v>2022</v>
      </c>
      <c r="E8" s="1025">
        <v>2023</v>
      </c>
      <c r="F8" s="1025">
        <v>2022</v>
      </c>
      <c r="G8" s="1025">
        <v>2023</v>
      </c>
      <c r="H8" s="1025">
        <v>2022</v>
      </c>
      <c r="I8" s="1025">
        <v>2023</v>
      </c>
      <c r="J8" s="1025">
        <v>2022</v>
      </c>
      <c r="K8" s="1025">
        <v>2023</v>
      </c>
      <c r="L8" s="1025">
        <v>2022</v>
      </c>
      <c r="M8" s="1025">
        <v>2023</v>
      </c>
      <c r="N8" s="1025">
        <v>2022</v>
      </c>
      <c r="O8" s="1025">
        <v>2023</v>
      </c>
      <c r="P8" s="1084"/>
    </row>
    <row r="9" spans="1:19" ht="10.5">
      <c r="A9" s="14"/>
    </row>
    <row r="10" spans="1:19" ht="10.5">
      <c r="A10" s="1022" t="s">
        <v>582</v>
      </c>
      <c r="B10" s="201">
        <v>10433</v>
      </c>
      <c r="C10" s="201">
        <v>10869</v>
      </c>
      <c r="D10" s="201">
        <v>603</v>
      </c>
      <c r="E10" s="201">
        <v>1002</v>
      </c>
      <c r="F10" s="201">
        <v>11036</v>
      </c>
      <c r="G10" s="201">
        <v>11871</v>
      </c>
      <c r="H10" s="201">
        <v>6943</v>
      </c>
      <c r="I10" s="201">
        <v>6551</v>
      </c>
      <c r="J10" s="201">
        <v>565</v>
      </c>
      <c r="K10" s="201">
        <v>653</v>
      </c>
      <c r="L10" s="201">
        <v>7508</v>
      </c>
      <c r="M10" s="201">
        <v>7204</v>
      </c>
      <c r="N10" s="201">
        <v>18544</v>
      </c>
      <c r="O10" s="201">
        <v>19075</v>
      </c>
      <c r="P10" s="21">
        <v>2.8634598792062205</v>
      </c>
      <c r="R10" s="47"/>
      <c r="S10" s="47"/>
    </row>
    <row r="11" spans="1:19" ht="10.5">
      <c r="A11" s="1024"/>
      <c r="F11" s="27"/>
      <c r="G11" s="27"/>
      <c r="H11" s="23"/>
      <c r="I11" s="23"/>
      <c r="P11" s="947"/>
      <c r="R11" s="47"/>
      <c r="S11" s="47"/>
    </row>
    <row r="12" spans="1:19">
      <c r="A12" s="913" t="s">
        <v>550</v>
      </c>
      <c r="B12" s="27" t="s">
        <v>583</v>
      </c>
      <c r="C12" s="27" t="s">
        <v>583</v>
      </c>
      <c r="D12" s="27" t="s">
        <v>583</v>
      </c>
      <c r="E12" s="27" t="s">
        <v>583</v>
      </c>
      <c r="F12" s="27" t="s">
        <v>583</v>
      </c>
      <c r="G12" s="27" t="s">
        <v>583</v>
      </c>
      <c r="H12" s="27" t="s">
        <v>583</v>
      </c>
      <c r="I12" s="27" t="s">
        <v>583</v>
      </c>
      <c r="J12" s="27" t="s">
        <v>583</v>
      </c>
      <c r="K12" s="27">
        <v>172</v>
      </c>
      <c r="L12" s="27" t="s">
        <v>583</v>
      </c>
      <c r="M12" s="27">
        <v>172</v>
      </c>
      <c r="N12" s="27" t="s">
        <v>583</v>
      </c>
      <c r="O12" s="27">
        <v>172</v>
      </c>
      <c r="P12" s="28" t="s">
        <v>561</v>
      </c>
      <c r="R12" s="47"/>
      <c r="S12" s="47"/>
    </row>
    <row r="13" spans="1:19">
      <c r="A13" s="912" t="s">
        <v>521</v>
      </c>
      <c r="B13" s="23">
        <v>491</v>
      </c>
      <c r="C13" s="23">
        <v>794</v>
      </c>
      <c r="D13" s="23">
        <v>143</v>
      </c>
      <c r="E13" s="23">
        <v>343</v>
      </c>
      <c r="F13" s="23">
        <v>634</v>
      </c>
      <c r="G13" s="23">
        <v>1137</v>
      </c>
      <c r="H13" s="23" t="s">
        <v>583</v>
      </c>
      <c r="I13" s="23" t="s">
        <v>583</v>
      </c>
      <c r="J13" s="23" t="s">
        <v>583</v>
      </c>
      <c r="K13" s="99" t="s">
        <v>583</v>
      </c>
      <c r="L13" s="23" t="s">
        <v>583</v>
      </c>
      <c r="M13" s="23" t="s">
        <v>583</v>
      </c>
      <c r="N13" s="23">
        <v>634</v>
      </c>
      <c r="O13" s="23">
        <v>1137</v>
      </c>
      <c r="P13" s="24">
        <v>79.337539432176655</v>
      </c>
      <c r="R13" s="47"/>
      <c r="S13" s="47"/>
    </row>
    <row r="14" spans="1:19">
      <c r="A14" s="912" t="s">
        <v>556</v>
      </c>
      <c r="B14" s="23">
        <v>135</v>
      </c>
      <c r="C14" s="23">
        <v>42</v>
      </c>
      <c r="D14" s="23" t="s">
        <v>583</v>
      </c>
      <c r="E14" s="23">
        <v>5</v>
      </c>
      <c r="F14" s="23">
        <v>135</v>
      </c>
      <c r="G14" s="23">
        <v>47</v>
      </c>
      <c r="H14" s="23" t="s">
        <v>583</v>
      </c>
      <c r="I14" s="23" t="s">
        <v>583</v>
      </c>
      <c r="J14" s="23" t="s">
        <v>583</v>
      </c>
      <c r="K14" s="23" t="s">
        <v>583</v>
      </c>
      <c r="L14" s="23" t="s">
        <v>583</v>
      </c>
      <c r="M14" s="23" t="s">
        <v>583</v>
      </c>
      <c r="N14" s="23">
        <v>135</v>
      </c>
      <c r="O14" s="23">
        <v>47</v>
      </c>
      <c r="P14" s="24">
        <v>-65.18518518518519</v>
      </c>
      <c r="R14" s="47"/>
      <c r="S14" s="47"/>
    </row>
    <row r="15" spans="1:19">
      <c r="A15" s="912" t="s">
        <v>544</v>
      </c>
      <c r="B15" s="23">
        <v>42</v>
      </c>
      <c r="C15" s="23" t="s">
        <v>583</v>
      </c>
      <c r="D15" s="23">
        <v>4</v>
      </c>
      <c r="E15" s="23" t="s">
        <v>583</v>
      </c>
      <c r="F15" s="23">
        <v>46</v>
      </c>
      <c r="G15" s="23" t="s">
        <v>583</v>
      </c>
      <c r="H15" s="23" t="s">
        <v>583</v>
      </c>
      <c r="I15" s="23" t="s">
        <v>583</v>
      </c>
      <c r="J15" s="23" t="s">
        <v>583</v>
      </c>
      <c r="K15" s="23" t="s">
        <v>583</v>
      </c>
      <c r="L15" s="23" t="s">
        <v>583</v>
      </c>
      <c r="M15" s="23" t="s">
        <v>583</v>
      </c>
      <c r="N15" s="23">
        <v>46</v>
      </c>
      <c r="O15" s="23" t="s">
        <v>583</v>
      </c>
      <c r="P15" s="24">
        <v>-100</v>
      </c>
      <c r="R15" s="47"/>
      <c r="S15" s="47"/>
    </row>
    <row r="16" spans="1:19">
      <c r="A16" s="912" t="s">
        <v>529</v>
      </c>
      <c r="B16" s="23">
        <v>51</v>
      </c>
      <c r="C16" s="23">
        <v>72</v>
      </c>
      <c r="D16" s="23">
        <v>6</v>
      </c>
      <c r="E16" s="23">
        <v>13</v>
      </c>
      <c r="F16" s="23">
        <v>57</v>
      </c>
      <c r="G16" s="23">
        <v>85</v>
      </c>
      <c r="H16" s="23">
        <v>19</v>
      </c>
      <c r="I16" s="23">
        <v>24</v>
      </c>
      <c r="J16" s="23">
        <v>1</v>
      </c>
      <c r="K16" s="23">
        <v>6</v>
      </c>
      <c r="L16" s="23">
        <v>20</v>
      </c>
      <c r="M16" s="23">
        <v>30</v>
      </c>
      <c r="N16" s="23">
        <v>77</v>
      </c>
      <c r="O16" s="23">
        <v>115</v>
      </c>
      <c r="P16" s="24">
        <v>49.350649350649348</v>
      </c>
      <c r="R16" s="47"/>
      <c r="S16" s="47"/>
    </row>
    <row r="17" spans="1:19">
      <c r="A17" s="912" t="s">
        <v>513</v>
      </c>
      <c r="B17" s="23">
        <v>84</v>
      </c>
      <c r="C17" s="23" t="s">
        <v>583</v>
      </c>
      <c r="D17" s="23">
        <v>27</v>
      </c>
      <c r="E17" s="23" t="s">
        <v>583</v>
      </c>
      <c r="F17" s="23">
        <v>111</v>
      </c>
      <c r="G17" s="23" t="s">
        <v>583</v>
      </c>
      <c r="H17" s="23" t="s">
        <v>583</v>
      </c>
      <c r="I17" s="23" t="s">
        <v>583</v>
      </c>
      <c r="J17" s="23" t="s">
        <v>583</v>
      </c>
      <c r="K17" s="23" t="s">
        <v>583</v>
      </c>
      <c r="L17" s="23" t="s">
        <v>583</v>
      </c>
      <c r="M17" s="23" t="s">
        <v>583</v>
      </c>
      <c r="N17" s="23">
        <v>111</v>
      </c>
      <c r="O17" s="23" t="s">
        <v>583</v>
      </c>
      <c r="P17" s="24">
        <v>-100</v>
      </c>
      <c r="R17" s="47"/>
      <c r="S17" s="47"/>
    </row>
    <row r="18" spans="1:19">
      <c r="A18" s="912" t="s">
        <v>535</v>
      </c>
      <c r="B18" s="23">
        <v>789</v>
      </c>
      <c r="C18" s="23">
        <v>872</v>
      </c>
      <c r="D18" s="23">
        <v>83</v>
      </c>
      <c r="E18" s="23">
        <v>55</v>
      </c>
      <c r="F18" s="23">
        <v>872</v>
      </c>
      <c r="G18" s="23">
        <v>927</v>
      </c>
      <c r="H18" s="23">
        <v>34</v>
      </c>
      <c r="I18" s="23">
        <v>79</v>
      </c>
      <c r="J18" s="23" t="s">
        <v>583</v>
      </c>
      <c r="K18" s="23" t="s">
        <v>583</v>
      </c>
      <c r="L18" s="23">
        <v>34</v>
      </c>
      <c r="M18" s="23">
        <v>79</v>
      </c>
      <c r="N18" s="23">
        <v>906</v>
      </c>
      <c r="O18" s="23">
        <v>1006</v>
      </c>
      <c r="P18" s="24">
        <v>11.037527593818975</v>
      </c>
      <c r="R18" s="47"/>
      <c r="S18" s="47"/>
    </row>
    <row r="19" spans="1:19">
      <c r="A19" s="912" t="s">
        <v>531</v>
      </c>
      <c r="B19" s="23">
        <v>159</v>
      </c>
      <c r="C19" s="23">
        <v>164</v>
      </c>
      <c r="D19" s="23">
        <v>2</v>
      </c>
      <c r="E19" s="23">
        <v>7</v>
      </c>
      <c r="F19" s="23">
        <v>161</v>
      </c>
      <c r="G19" s="23">
        <v>171</v>
      </c>
      <c r="H19" s="23" t="s">
        <v>583</v>
      </c>
      <c r="I19" s="23" t="s">
        <v>583</v>
      </c>
      <c r="J19" s="23" t="s">
        <v>583</v>
      </c>
      <c r="K19" s="23" t="s">
        <v>583</v>
      </c>
      <c r="L19" s="23" t="s">
        <v>583</v>
      </c>
      <c r="M19" s="23" t="s">
        <v>583</v>
      </c>
      <c r="N19" s="23">
        <v>161</v>
      </c>
      <c r="O19" s="23">
        <v>171</v>
      </c>
      <c r="P19" s="24">
        <v>6.211180124223592</v>
      </c>
      <c r="R19" s="47"/>
      <c r="S19" s="47"/>
    </row>
    <row r="20" spans="1:19">
      <c r="A20" s="912" t="s">
        <v>552</v>
      </c>
      <c r="B20" s="23">
        <v>254</v>
      </c>
      <c r="C20" s="23">
        <v>104</v>
      </c>
      <c r="D20" s="23" t="s">
        <v>583</v>
      </c>
      <c r="E20" s="23">
        <v>1</v>
      </c>
      <c r="F20" s="23">
        <v>254</v>
      </c>
      <c r="G20" s="23">
        <v>105</v>
      </c>
      <c r="H20" s="23">
        <v>38</v>
      </c>
      <c r="I20" s="23">
        <v>117</v>
      </c>
      <c r="J20" s="23">
        <v>1</v>
      </c>
      <c r="K20" s="23">
        <v>8</v>
      </c>
      <c r="L20" s="23">
        <v>39</v>
      </c>
      <c r="M20" s="23">
        <v>125</v>
      </c>
      <c r="N20" s="23">
        <v>293</v>
      </c>
      <c r="O20" s="23">
        <v>230</v>
      </c>
      <c r="P20" s="24">
        <v>-21.501706484641637</v>
      </c>
      <c r="R20" s="47"/>
      <c r="S20" s="47"/>
    </row>
    <row r="21" spans="1:19">
      <c r="A21" s="912" t="s">
        <v>539</v>
      </c>
      <c r="B21" s="23">
        <v>1358</v>
      </c>
      <c r="C21" s="23">
        <v>593</v>
      </c>
      <c r="D21" s="23">
        <v>30</v>
      </c>
      <c r="E21" s="23">
        <v>23</v>
      </c>
      <c r="F21" s="23">
        <v>1388</v>
      </c>
      <c r="G21" s="23">
        <v>616</v>
      </c>
      <c r="H21" s="23">
        <v>4986</v>
      </c>
      <c r="I21" s="23">
        <v>4084</v>
      </c>
      <c r="J21" s="23">
        <v>161</v>
      </c>
      <c r="K21" s="23">
        <v>180</v>
      </c>
      <c r="L21" s="23">
        <v>5147</v>
      </c>
      <c r="M21" s="23">
        <v>4264</v>
      </c>
      <c r="N21" s="23">
        <v>6535</v>
      </c>
      <c r="O21" s="23">
        <v>4880</v>
      </c>
      <c r="P21" s="24">
        <v>-25.325172149961752</v>
      </c>
      <c r="R21" s="47"/>
      <c r="S21" s="47"/>
    </row>
    <row r="22" spans="1:19">
      <c r="A22" s="912" t="s">
        <v>533</v>
      </c>
      <c r="B22" s="23">
        <v>223</v>
      </c>
      <c r="C22" s="23">
        <v>366</v>
      </c>
      <c r="D22" s="23">
        <v>9</v>
      </c>
      <c r="E22" s="23">
        <v>54</v>
      </c>
      <c r="F22" s="23">
        <v>232</v>
      </c>
      <c r="G22" s="23">
        <v>420</v>
      </c>
      <c r="H22" s="23">
        <v>386</v>
      </c>
      <c r="I22" s="23">
        <v>73</v>
      </c>
      <c r="J22" s="23">
        <v>40</v>
      </c>
      <c r="K22" s="23">
        <v>9</v>
      </c>
      <c r="L22" s="23">
        <v>426</v>
      </c>
      <c r="M22" s="23">
        <v>82</v>
      </c>
      <c r="N22" s="23">
        <v>658</v>
      </c>
      <c r="O22" s="23">
        <v>502</v>
      </c>
      <c r="P22" s="24">
        <v>-23.70820668693009</v>
      </c>
      <c r="R22" s="47"/>
      <c r="S22" s="47"/>
    </row>
    <row r="23" spans="1:19">
      <c r="A23" s="912" t="s">
        <v>537</v>
      </c>
      <c r="B23" s="23">
        <v>325</v>
      </c>
      <c r="C23" s="23">
        <v>396</v>
      </c>
      <c r="D23" s="23">
        <v>39</v>
      </c>
      <c r="E23" s="23">
        <v>55</v>
      </c>
      <c r="F23" s="23">
        <v>364</v>
      </c>
      <c r="G23" s="23">
        <v>451</v>
      </c>
      <c r="H23" s="23">
        <v>41</v>
      </c>
      <c r="I23" s="23">
        <v>1</v>
      </c>
      <c r="J23" s="23">
        <v>17</v>
      </c>
      <c r="K23" s="23">
        <v>20</v>
      </c>
      <c r="L23" s="23">
        <v>58</v>
      </c>
      <c r="M23" s="23">
        <v>21</v>
      </c>
      <c r="N23" s="23">
        <v>422</v>
      </c>
      <c r="O23" s="23">
        <v>472</v>
      </c>
      <c r="P23" s="24">
        <v>11.848341232227488</v>
      </c>
      <c r="R23" s="47"/>
      <c r="S23" s="47"/>
    </row>
    <row r="24" spans="1:19">
      <c r="A24" s="912" t="s">
        <v>517</v>
      </c>
      <c r="B24" s="23">
        <v>468</v>
      </c>
      <c r="C24" s="23">
        <v>215</v>
      </c>
      <c r="D24" s="23">
        <v>15</v>
      </c>
      <c r="E24" s="23">
        <v>40</v>
      </c>
      <c r="F24" s="23">
        <v>483</v>
      </c>
      <c r="G24" s="23">
        <v>255</v>
      </c>
      <c r="H24" s="23">
        <v>107</v>
      </c>
      <c r="I24" s="23">
        <v>235</v>
      </c>
      <c r="J24" s="23">
        <v>1</v>
      </c>
      <c r="K24" s="23">
        <v>14</v>
      </c>
      <c r="L24" s="23">
        <v>108</v>
      </c>
      <c r="M24" s="23">
        <v>249</v>
      </c>
      <c r="N24" s="23">
        <v>591</v>
      </c>
      <c r="O24" s="23">
        <v>504</v>
      </c>
      <c r="P24" s="24">
        <v>-14.720812182741117</v>
      </c>
      <c r="R24" s="47"/>
      <c r="S24" s="47"/>
    </row>
    <row r="25" spans="1:19">
      <c r="A25" s="912" t="s">
        <v>506</v>
      </c>
      <c r="B25" s="23">
        <v>120</v>
      </c>
      <c r="C25" s="23">
        <v>183</v>
      </c>
      <c r="D25" s="23">
        <v>46</v>
      </c>
      <c r="E25" s="23">
        <v>26</v>
      </c>
      <c r="F25" s="23">
        <v>166</v>
      </c>
      <c r="G25" s="23">
        <v>209</v>
      </c>
      <c r="H25" s="23" t="s">
        <v>583</v>
      </c>
      <c r="I25" s="23" t="s">
        <v>583</v>
      </c>
      <c r="J25" s="23">
        <v>25</v>
      </c>
      <c r="K25" s="23" t="s">
        <v>583</v>
      </c>
      <c r="L25" s="23">
        <v>25</v>
      </c>
      <c r="M25" s="23" t="s">
        <v>583</v>
      </c>
      <c r="N25" s="23">
        <v>191</v>
      </c>
      <c r="O25" s="23">
        <v>209</v>
      </c>
      <c r="P25" s="24">
        <v>9.4240837696335067</v>
      </c>
      <c r="R25" s="47"/>
      <c r="S25" s="47"/>
    </row>
    <row r="26" spans="1:19">
      <c r="A26" s="912" t="s">
        <v>548</v>
      </c>
      <c r="B26" s="23">
        <v>109</v>
      </c>
      <c r="C26" s="23">
        <v>86</v>
      </c>
      <c r="D26" s="23">
        <v>18</v>
      </c>
      <c r="E26" s="23">
        <v>46</v>
      </c>
      <c r="F26" s="23">
        <v>127</v>
      </c>
      <c r="G26" s="23">
        <v>132</v>
      </c>
      <c r="H26" s="23">
        <v>10</v>
      </c>
      <c r="I26" s="23" t="s">
        <v>583</v>
      </c>
      <c r="J26" s="23" t="s">
        <v>583</v>
      </c>
      <c r="K26" s="23" t="s">
        <v>583</v>
      </c>
      <c r="L26" s="23">
        <v>10</v>
      </c>
      <c r="M26" s="23" t="s">
        <v>583</v>
      </c>
      <c r="N26" s="23">
        <v>137</v>
      </c>
      <c r="O26" s="23">
        <v>132</v>
      </c>
      <c r="P26" s="24">
        <v>-3.6496350364963459</v>
      </c>
      <c r="R26" s="47"/>
      <c r="S26" s="47"/>
    </row>
    <row r="27" spans="1:19">
      <c r="A27" s="912" t="s">
        <v>523</v>
      </c>
      <c r="B27" s="23">
        <v>1001</v>
      </c>
      <c r="C27" s="23">
        <v>1651</v>
      </c>
      <c r="D27" s="23">
        <v>23</v>
      </c>
      <c r="E27" s="23">
        <v>32</v>
      </c>
      <c r="F27" s="23">
        <v>1024</v>
      </c>
      <c r="G27" s="23">
        <v>1683</v>
      </c>
      <c r="H27" s="23">
        <v>433</v>
      </c>
      <c r="I27" s="23">
        <v>559</v>
      </c>
      <c r="J27" s="23">
        <v>72</v>
      </c>
      <c r="K27" s="23">
        <v>1</v>
      </c>
      <c r="L27" s="23">
        <v>505</v>
      </c>
      <c r="M27" s="23">
        <v>560</v>
      </c>
      <c r="N27" s="23">
        <v>1529</v>
      </c>
      <c r="O27" s="23">
        <v>2243</v>
      </c>
      <c r="P27" s="24">
        <v>46.69718770438196</v>
      </c>
      <c r="R27" s="47"/>
      <c r="S27" s="47"/>
    </row>
    <row r="28" spans="1:19">
      <c r="A28" s="912" t="s">
        <v>511</v>
      </c>
      <c r="B28" s="23">
        <v>193</v>
      </c>
      <c r="C28" s="23">
        <v>298</v>
      </c>
      <c r="D28" s="23" t="s">
        <v>583</v>
      </c>
      <c r="E28" s="23">
        <v>54</v>
      </c>
      <c r="F28" s="23">
        <v>193</v>
      </c>
      <c r="G28" s="23">
        <v>352</v>
      </c>
      <c r="H28" s="23" t="s">
        <v>583</v>
      </c>
      <c r="I28" s="23">
        <v>38</v>
      </c>
      <c r="J28" s="23" t="s">
        <v>583</v>
      </c>
      <c r="K28" s="23" t="s">
        <v>583</v>
      </c>
      <c r="L28" s="23" t="s">
        <v>583</v>
      </c>
      <c r="M28" s="23">
        <v>38</v>
      </c>
      <c r="N28" s="23">
        <v>193</v>
      </c>
      <c r="O28" s="23">
        <v>390</v>
      </c>
      <c r="P28" s="24">
        <v>102.07253886010363</v>
      </c>
      <c r="R28" s="47"/>
      <c r="S28" s="47"/>
    </row>
    <row r="29" spans="1:19">
      <c r="A29" s="912" t="s">
        <v>509</v>
      </c>
      <c r="B29" s="23">
        <v>20</v>
      </c>
      <c r="C29" s="23" t="s">
        <v>583</v>
      </c>
      <c r="D29" s="23" t="s">
        <v>583</v>
      </c>
      <c r="E29" s="23" t="s">
        <v>583</v>
      </c>
      <c r="F29" s="23">
        <v>20</v>
      </c>
      <c r="G29" s="23" t="s">
        <v>583</v>
      </c>
      <c r="H29" s="23" t="s">
        <v>583</v>
      </c>
      <c r="I29" s="23" t="s">
        <v>583</v>
      </c>
      <c r="J29" s="23" t="s">
        <v>583</v>
      </c>
      <c r="K29" s="23" t="s">
        <v>583</v>
      </c>
      <c r="L29" s="23" t="s">
        <v>583</v>
      </c>
      <c r="M29" s="23" t="s">
        <v>583</v>
      </c>
      <c r="N29" s="23">
        <v>20</v>
      </c>
      <c r="O29" s="23" t="s">
        <v>583</v>
      </c>
      <c r="P29" s="24">
        <v>-100</v>
      </c>
      <c r="R29" s="47"/>
      <c r="S29" s="47"/>
    </row>
    <row r="30" spans="1:19">
      <c r="A30" s="912" t="s">
        <v>558</v>
      </c>
      <c r="B30" s="23">
        <v>175</v>
      </c>
      <c r="C30" s="23">
        <v>179</v>
      </c>
      <c r="D30" s="23">
        <v>18</v>
      </c>
      <c r="E30" s="23">
        <v>14</v>
      </c>
      <c r="F30" s="23">
        <v>193</v>
      </c>
      <c r="G30" s="23">
        <v>193</v>
      </c>
      <c r="H30" s="23" t="s">
        <v>583</v>
      </c>
      <c r="I30" s="23">
        <v>65</v>
      </c>
      <c r="J30" s="23">
        <v>30</v>
      </c>
      <c r="K30" s="23">
        <v>18</v>
      </c>
      <c r="L30" s="23">
        <v>30</v>
      </c>
      <c r="M30" s="23">
        <v>83</v>
      </c>
      <c r="N30" s="23">
        <v>223</v>
      </c>
      <c r="O30" s="23">
        <v>276</v>
      </c>
      <c r="P30" s="24">
        <v>23.76681614349776</v>
      </c>
      <c r="R30" s="47"/>
      <c r="S30" s="47"/>
    </row>
    <row r="31" spans="1:19">
      <c r="A31" s="912" t="s">
        <v>525</v>
      </c>
      <c r="B31" s="23">
        <v>14</v>
      </c>
      <c r="C31" s="23">
        <v>10</v>
      </c>
      <c r="D31" s="23" t="s">
        <v>583</v>
      </c>
      <c r="E31" s="23" t="s">
        <v>583</v>
      </c>
      <c r="F31" s="23">
        <v>14</v>
      </c>
      <c r="G31" s="23">
        <v>10</v>
      </c>
      <c r="H31" s="23">
        <v>16</v>
      </c>
      <c r="I31" s="23">
        <v>13</v>
      </c>
      <c r="J31" s="23" t="s">
        <v>583</v>
      </c>
      <c r="K31" s="23">
        <v>13</v>
      </c>
      <c r="L31" s="23">
        <v>16</v>
      </c>
      <c r="M31" s="23">
        <v>26</v>
      </c>
      <c r="N31" s="23">
        <v>30</v>
      </c>
      <c r="O31" s="23">
        <v>36</v>
      </c>
      <c r="P31" s="24">
        <v>19.999999999999996</v>
      </c>
      <c r="R31" s="47"/>
      <c r="S31" s="47"/>
    </row>
    <row r="32" spans="1:19">
      <c r="A32" s="912" t="s">
        <v>527</v>
      </c>
      <c r="B32" s="23">
        <v>895</v>
      </c>
      <c r="C32" s="23">
        <v>538</v>
      </c>
      <c r="D32" s="23">
        <v>60</v>
      </c>
      <c r="E32" s="23">
        <v>23</v>
      </c>
      <c r="F32" s="23">
        <v>955</v>
      </c>
      <c r="G32" s="23">
        <v>561</v>
      </c>
      <c r="H32" s="23" t="s">
        <v>583</v>
      </c>
      <c r="I32" s="23">
        <v>30</v>
      </c>
      <c r="J32" s="23">
        <v>10</v>
      </c>
      <c r="K32" s="23">
        <v>2</v>
      </c>
      <c r="L32" s="23">
        <v>10</v>
      </c>
      <c r="M32" s="23">
        <v>32</v>
      </c>
      <c r="N32" s="23">
        <v>965</v>
      </c>
      <c r="O32" s="23">
        <v>593</v>
      </c>
      <c r="P32" s="24">
        <v>-38.549222797927463</v>
      </c>
      <c r="R32" s="47"/>
      <c r="S32" s="47"/>
    </row>
    <row r="33" spans="1:19">
      <c r="A33" s="912" t="s">
        <v>542</v>
      </c>
      <c r="B33" s="23">
        <v>258</v>
      </c>
      <c r="C33" s="23">
        <v>489</v>
      </c>
      <c r="D33" s="23">
        <v>20</v>
      </c>
      <c r="E33" s="23">
        <v>40</v>
      </c>
      <c r="F33" s="23">
        <v>278</v>
      </c>
      <c r="G33" s="23">
        <v>529</v>
      </c>
      <c r="H33" s="23">
        <v>21</v>
      </c>
      <c r="I33" s="23">
        <v>231</v>
      </c>
      <c r="J33" s="23" t="s">
        <v>583</v>
      </c>
      <c r="K33" s="23">
        <v>3</v>
      </c>
      <c r="L33" s="23">
        <v>21</v>
      </c>
      <c r="M33" s="23">
        <v>234</v>
      </c>
      <c r="N33" s="23">
        <v>299</v>
      </c>
      <c r="O33" s="23">
        <v>763</v>
      </c>
      <c r="P33" s="24">
        <v>155.18394648829431</v>
      </c>
      <c r="R33" s="47"/>
      <c r="S33" s="47"/>
    </row>
    <row r="34" spans="1:19">
      <c r="A34" s="912" t="s">
        <v>560</v>
      </c>
      <c r="B34" s="23">
        <v>22</v>
      </c>
      <c r="C34" s="23" t="s">
        <v>583</v>
      </c>
      <c r="D34" s="23" t="s">
        <v>583</v>
      </c>
      <c r="E34" s="23" t="s">
        <v>583</v>
      </c>
      <c r="F34" s="23">
        <v>22</v>
      </c>
      <c r="G34" s="23" t="s">
        <v>583</v>
      </c>
      <c r="H34" s="23" t="s">
        <v>583</v>
      </c>
      <c r="I34" s="23" t="s">
        <v>583</v>
      </c>
      <c r="J34" s="23" t="s">
        <v>583</v>
      </c>
      <c r="K34" s="23" t="s">
        <v>583</v>
      </c>
      <c r="L34" s="23" t="s">
        <v>583</v>
      </c>
      <c r="M34" s="23" t="s">
        <v>583</v>
      </c>
      <c r="N34" s="23">
        <v>22</v>
      </c>
      <c r="O34" s="23" t="s">
        <v>583</v>
      </c>
      <c r="P34" s="24">
        <v>-100</v>
      </c>
      <c r="R34" s="47"/>
      <c r="S34" s="47"/>
    </row>
    <row r="35" spans="1:19">
      <c r="A35" s="912" t="s">
        <v>519</v>
      </c>
      <c r="B35" s="23">
        <v>395</v>
      </c>
      <c r="C35" s="23">
        <v>705</v>
      </c>
      <c r="D35" s="23" t="s">
        <v>583</v>
      </c>
      <c r="E35" s="23">
        <v>31</v>
      </c>
      <c r="F35" s="23">
        <v>395</v>
      </c>
      <c r="G35" s="23">
        <v>736</v>
      </c>
      <c r="H35" s="23">
        <v>41</v>
      </c>
      <c r="I35" s="23">
        <v>127</v>
      </c>
      <c r="J35" s="23">
        <v>28</v>
      </c>
      <c r="K35" s="23" t="s">
        <v>583</v>
      </c>
      <c r="L35" s="23">
        <v>69</v>
      </c>
      <c r="M35" s="23">
        <v>127</v>
      </c>
      <c r="N35" s="23">
        <v>464</v>
      </c>
      <c r="O35" s="23">
        <v>863</v>
      </c>
      <c r="P35" s="24">
        <v>85.991379310344811</v>
      </c>
      <c r="R35" s="47"/>
      <c r="S35" s="47"/>
    </row>
    <row r="36" spans="1:19">
      <c r="A36" s="912" t="s">
        <v>546</v>
      </c>
      <c r="B36" s="23">
        <v>2790</v>
      </c>
      <c r="C36" s="23">
        <v>3101</v>
      </c>
      <c r="D36" s="23">
        <v>60</v>
      </c>
      <c r="E36" s="23">
        <v>128</v>
      </c>
      <c r="F36" s="23">
        <v>2850</v>
      </c>
      <c r="G36" s="23">
        <v>3229</v>
      </c>
      <c r="H36" s="23">
        <v>747</v>
      </c>
      <c r="I36" s="23">
        <v>742</v>
      </c>
      <c r="J36" s="23">
        <v>179</v>
      </c>
      <c r="K36" s="23">
        <v>207</v>
      </c>
      <c r="L36" s="23">
        <v>926</v>
      </c>
      <c r="M36" s="23">
        <v>949</v>
      </c>
      <c r="N36" s="23">
        <v>3776</v>
      </c>
      <c r="O36" s="23">
        <v>4178</v>
      </c>
      <c r="P36" s="24">
        <v>10.646186440677962</v>
      </c>
      <c r="R36" s="47"/>
      <c r="S36" s="47"/>
    </row>
    <row r="37" spans="1:19">
      <c r="A37" s="912" t="s">
        <v>515</v>
      </c>
      <c r="B37" s="23">
        <v>23</v>
      </c>
      <c r="C37" s="23" t="s">
        <v>583</v>
      </c>
      <c r="D37" s="23" t="s">
        <v>583</v>
      </c>
      <c r="E37" s="23" t="s">
        <v>583</v>
      </c>
      <c r="F37" s="23">
        <v>23</v>
      </c>
      <c r="G37" s="23" t="s">
        <v>583</v>
      </c>
      <c r="H37" s="23" t="s">
        <v>583</v>
      </c>
      <c r="I37" s="23">
        <v>10</v>
      </c>
      <c r="J37" s="23" t="s">
        <v>583</v>
      </c>
      <c r="K37" s="23" t="s">
        <v>583</v>
      </c>
      <c r="L37" s="23" t="s">
        <v>583</v>
      </c>
      <c r="M37" s="23">
        <v>10</v>
      </c>
      <c r="N37" s="23">
        <v>23</v>
      </c>
      <c r="O37" s="23">
        <v>10</v>
      </c>
      <c r="P37" s="24">
        <v>-56.521739130434788</v>
      </c>
      <c r="R37" s="47"/>
      <c r="S37" s="47"/>
    </row>
    <row r="38" spans="1:19">
      <c r="A38" s="914" t="s">
        <v>554</v>
      </c>
      <c r="B38" s="31">
        <v>39</v>
      </c>
      <c r="C38" s="31">
        <v>11</v>
      </c>
      <c r="D38" s="31" t="s">
        <v>583</v>
      </c>
      <c r="E38" s="31">
        <v>12</v>
      </c>
      <c r="F38" s="31">
        <v>39</v>
      </c>
      <c r="G38" s="31">
        <v>23</v>
      </c>
      <c r="H38" s="31">
        <v>64</v>
      </c>
      <c r="I38" s="31">
        <v>123</v>
      </c>
      <c r="J38" s="31" t="s">
        <v>583</v>
      </c>
      <c r="K38" s="31" t="s">
        <v>583</v>
      </c>
      <c r="L38" s="31">
        <v>64</v>
      </c>
      <c r="M38" s="31">
        <v>123</v>
      </c>
      <c r="N38" s="31">
        <v>103</v>
      </c>
      <c r="O38" s="31">
        <v>146</v>
      </c>
      <c r="P38" s="32">
        <v>41.747572815533985</v>
      </c>
      <c r="R38" s="47"/>
      <c r="S38" s="47"/>
    </row>
    <row r="39" spans="1:19">
      <c r="A39" s="912"/>
      <c r="B39" s="23"/>
      <c r="C39" s="23"/>
      <c r="D39" s="23"/>
      <c r="E39" s="23"/>
      <c r="F39" s="23"/>
      <c r="G39" s="23"/>
      <c r="H39" s="23"/>
      <c r="I39" s="23"/>
      <c r="J39" s="23"/>
      <c r="K39" s="23"/>
      <c r="L39" s="23"/>
      <c r="M39" s="23"/>
      <c r="N39" s="23"/>
      <c r="O39" s="23"/>
      <c r="P39" s="24"/>
    </row>
    <row r="40" spans="1:19" ht="10.5">
      <c r="A40" s="920" t="s">
        <v>1907</v>
      </c>
    </row>
    <row r="41" spans="1:19">
      <c r="A41" s="293" t="s">
        <v>778</v>
      </c>
    </row>
    <row r="42" spans="1:19">
      <c r="A42" s="293" t="s">
        <v>589</v>
      </c>
    </row>
    <row r="43" spans="1:19" ht="10.15" customHeight="1">
      <c r="A43" s="920" t="s">
        <v>1892</v>
      </c>
      <c r="B43" s="300"/>
      <c r="C43" s="300"/>
      <c r="D43" s="300"/>
      <c r="E43" s="300"/>
      <c r="F43" s="300"/>
      <c r="G43" s="300"/>
      <c r="H43" s="300"/>
      <c r="I43" s="300"/>
    </row>
    <row r="44" spans="1:19">
      <c r="A44" s="300"/>
      <c r="B44" s="300"/>
      <c r="C44" s="300"/>
      <c r="D44" s="300"/>
      <c r="E44" s="300"/>
      <c r="F44" s="300"/>
      <c r="G44" s="300"/>
      <c r="H44" s="300"/>
      <c r="I44" s="300"/>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xr:uid="{00000000-0004-0000-8500-000000000000}"/>
  </hyperlinks>
  <pageMargins left="0.511811024" right="0.511811024" top="0.78740157499999996" bottom="0.78740157499999996" header="0.31496062000000002" footer="0.31496062000000002"/>
  <pageSetup paperSize="9" orientation="portrait" verticalDpi="0"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P44"/>
  <sheetViews>
    <sheetView zoomScaleNormal="100" workbookViewId="0">
      <pane xSplit="1" topLeftCell="B1" activePane="topRight" state="frozen"/>
      <selection pane="topRight" activeCell="A2" sqref="A2"/>
      <selection activeCell="N37" sqref="N37"/>
    </sheetView>
  </sheetViews>
  <sheetFormatPr defaultColWidth="9.28515625" defaultRowHeight="9.9499999999999993"/>
  <cols>
    <col min="1" max="1" width="16.7109375" style="2" customWidth="1"/>
    <col min="2" max="8" width="9.28515625" style="2"/>
    <col min="9" max="12" width="9.28515625" style="2" customWidth="1"/>
    <col min="13" max="14" width="9.28515625" style="2"/>
    <col min="15" max="15" width="9.28515625" style="2" customWidth="1"/>
    <col min="16" max="16384" width="9.28515625" style="2"/>
  </cols>
  <sheetData>
    <row r="1" spans="1:16" ht="10.5">
      <c r="A1" s="697" t="s">
        <v>1967</v>
      </c>
      <c r="P1" s="866" t="s">
        <v>494</v>
      </c>
    </row>
    <row r="2" spans="1:16" ht="12">
      <c r="A2" s="1055" t="s">
        <v>1968</v>
      </c>
    </row>
    <row r="3" spans="1:16">
      <c r="A3" s="1055" t="s">
        <v>798</v>
      </c>
    </row>
    <row r="5" spans="1:16">
      <c r="A5" s="1084" t="s">
        <v>570</v>
      </c>
      <c r="B5" s="1084" t="s">
        <v>1953</v>
      </c>
      <c r="C5" s="1084"/>
      <c r="D5" s="1084"/>
      <c r="E5" s="1084"/>
      <c r="F5" s="1084"/>
      <c r="G5" s="1084"/>
      <c r="H5" s="1084" t="s">
        <v>1954</v>
      </c>
      <c r="I5" s="1084"/>
      <c r="J5" s="1084"/>
      <c r="K5" s="1084"/>
      <c r="L5" s="1084"/>
      <c r="M5" s="1084"/>
      <c r="N5" s="1090" t="s">
        <v>787</v>
      </c>
      <c r="O5" s="1090"/>
      <c r="P5" s="1090"/>
    </row>
    <row r="6" spans="1:16">
      <c r="A6" s="1084"/>
      <c r="B6" s="1084"/>
      <c r="C6" s="1084"/>
      <c r="D6" s="1084"/>
      <c r="E6" s="1084"/>
      <c r="F6" s="1084"/>
      <c r="G6" s="1084"/>
      <c r="H6" s="1084"/>
      <c r="I6" s="1084"/>
      <c r="J6" s="1084"/>
      <c r="K6" s="1084"/>
      <c r="L6" s="1084"/>
      <c r="M6" s="1084"/>
      <c r="N6" s="1090"/>
      <c r="O6" s="1090"/>
      <c r="P6" s="1090"/>
    </row>
    <row r="7" spans="1:16" ht="15" customHeight="1">
      <c r="A7" s="1084"/>
      <c r="B7" s="1090" t="s">
        <v>658</v>
      </c>
      <c r="C7" s="1090"/>
      <c r="D7" s="1090" t="s">
        <v>657</v>
      </c>
      <c r="E7" s="1090"/>
      <c r="F7" s="1090" t="s">
        <v>787</v>
      </c>
      <c r="G7" s="1090"/>
      <c r="H7" s="1090" t="s">
        <v>658</v>
      </c>
      <c r="I7" s="1090"/>
      <c r="J7" s="1090" t="s">
        <v>657</v>
      </c>
      <c r="K7" s="1090"/>
      <c r="L7" s="1090" t="s">
        <v>787</v>
      </c>
      <c r="M7" s="1090"/>
      <c r="N7" s="1090" t="s">
        <v>1321</v>
      </c>
      <c r="O7" s="1090"/>
      <c r="P7" s="1084" t="s">
        <v>580</v>
      </c>
    </row>
    <row r="8" spans="1:16" ht="15.75" customHeight="1">
      <c r="A8" s="1084"/>
      <c r="B8" s="1025">
        <v>2022</v>
      </c>
      <c r="C8" s="1025">
        <v>2023</v>
      </c>
      <c r="D8" s="1025">
        <v>2022</v>
      </c>
      <c r="E8" s="1025">
        <v>2023</v>
      </c>
      <c r="F8" s="1025">
        <v>2022</v>
      </c>
      <c r="G8" s="1025">
        <v>2023</v>
      </c>
      <c r="H8" s="1025">
        <v>2022</v>
      </c>
      <c r="I8" s="1025">
        <v>2023</v>
      </c>
      <c r="J8" s="1025">
        <v>2022</v>
      </c>
      <c r="K8" s="1025">
        <v>2023</v>
      </c>
      <c r="L8" s="1025">
        <v>2022</v>
      </c>
      <c r="M8" s="1025">
        <v>2023</v>
      </c>
      <c r="N8" s="1025">
        <v>2022</v>
      </c>
      <c r="O8" s="1025">
        <v>2023</v>
      </c>
      <c r="P8" s="1084"/>
    </row>
    <row r="9" spans="1:16" ht="10.5">
      <c r="A9" s="14"/>
    </row>
    <row r="10" spans="1:16" ht="10.5">
      <c r="A10" s="1022" t="s">
        <v>582</v>
      </c>
      <c r="B10" s="201">
        <v>8857</v>
      </c>
      <c r="C10" s="201">
        <v>11114</v>
      </c>
      <c r="D10" s="201">
        <v>377</v>
      </c>
      <c r="E10" s="201">
        <v>1291</v>
      </c>
      <c r="F10" s="201">
        <v>9234</v>
      </c>
      <c r="G10" s="201">
        <v>12405</v>
      </c>
      <c r="H10" s="201">
        <v>19154</v>
      </c>
      <c r="I10" s="201">
        <v>21203</v>
      </c>
      <c r="J10" s="201">
        <v>2594</v>
      </c>
      <c r="K10" s="201">
        <v>3706</v>
      </c>
      <c r="L10" s="201">
        <v>21748</v>
      </c>
      <c r="M10" s="201">
        <v>24909</v>
      </c>
      <c r="N10" s="201">
        <v>30982</v>
      </c>
      <c r="O10" s="201">
        <v>37314</v>
      </c>
      <c r="P10" s="21">
        <v>20.437673487831653</v>
      </c>
    </row>
    <row r="11" spans="1:16" ht="10.5">
      <c r="A11" s="1024"/>
      <c r="B11" s="23"/>
      <c r="C11" s="23"/>
      <c r="L11" s="27"/>
      <c r="M11" s="27"/>
      <c r="P11" s="947"/>
    </row>
    <row r="12" spans="1:16">
      <c r="A12" s="913" t="s">
        <v>550</v>
      </c>
      <c r="B12" s="27" t="s">
        <v>583</v>
      </c>
      <c r="C12" s="27" t="s">
        <v>583</v>
      </c>
      <c r="D12" s="27" t="s">
        <v>583</v>
      </c>
      <c r="E12" s="27" t="s">
        <v>583</v>
      </c>
      <c r="F12" s="27" t="s">
        <v>583</v>
      </c>
      <c r="G12" s="27" t="s">
        <v>583</v>
      </c>
      <c r="H12" s="67">
        <v>52</v>
      </c>
      <c r="I12" s="67">
        <v>10</v>
      </c>
      <c r="J12" s="27" t="s">
        <v>583</v>
      </c>
      <c r="K12" s="27" t="s">
        <v>583</v>
      </c>
      <c r="L12" s="27">
        <v>52</v>
      </c>
      <c r="M12" s="27">
        <v>10</v>
      </c>
      <c r="N12" s="27">
        <v>52</v>
      </c>
      <c r="O12" s="27">
        <v>10</v>
      </c>
      <c r="P12" s="28">
        <v>-80.769230769230774</v>
      </c>
    </row>
    <row r="13" spans="1:16">
      <c r="A13" s="912" t="s">
        <v>521</v>
      </c>
      <c r="B13" s="23">
        <v>66</v>
      </c>
      <c r="C13" s="23">
        <v>62</v>
      </c>
      <c r="D13" s="23">
        <v>31</v>
      </c>
      <c r="E13" s="23">
        <v>7</v>
      </c>
      <c r="F13" s="23">
        <v>97</v>
      </c>
      <c r="G13" s="23">
        <v>69</v>
      </c>
      <c r="H13" s="69" t="s">
        <v>583</v>
      </c>
      <c r="I13" s="69">
        <v>161</v>
      </c>
      <c r="J13" s="23" t="s">
        <v>583</v>
      </c>
      <c r="K13" s="23">
        <v>10</v>
      </c>
      <c r="L13" s="23" t="s">
        <v>583</v>
      </c>
      <c r="M13" s="23">
        <v>171</v>
      </c>
      <c r="N13" s="23">
        <v>97</v>
      </c>
      <c r="O13" s="23">
        <v>240</v>
      </c>
      <c r="P13" s="24">
        <v>147.42268041237114</v>
      </c>
    </row>
    <row r="14" spans="1:16">
      <c r="A14" s="912" t="s">
        <v>556</v>
      </c>
      <c r="B14" s="23" t="s">
        <v>583</v>
      </c>
      <c r="C14" s="23" t="s">
        <v>583</v>
      </c>
      <c r="D14" s="23" t="s">
        <v>583</v>
      </c>
      <c r="E14" s="23" t="s">
        <v>583</v>
      </c>
      <c r="F14" s="23" t="s">
        <v>583</v>
      </c>
      <c r="G14" s="23" t="s">
        <v>583</v>
      </c>
      <c r="H14" s="69" t="s">
        <v>583</v>
      </c>
      <c r="I14" s="69" t="s">
        <v>583</v>
      </c>
      <c r="J14" s="23" t="s">
        <v>583</v>
      </c>
      <c r="K14" s="23">
        <v>42</v>
      </c>
      <c r="L14" s="23" t="s">
        <v>583</v>
      </c>
      <c r="M14" s="23">
        <v>42</v>
      </c>
      <c r="N14" s="23" t="s">
        <v>583</v>
      </c>
      <c r="O14" s="23">
        <v>42</v>
      </c>
      <c r="P14" s="24" t="s">
        <v>561</v>
      </c>
    </row>
    <row r="15" spans="1:16">
      <c r="A15" s="912" t="s">
        <v>544</v>
      </c>
      <c r="B15" s="23">
        <v>3</v>
      </c>
      <c r="C15" s="23">
        <v>55</v>
      </c>
      <c r="D15" s="23">
        <v>3</v>
      </c>
      <c r="E15" s="23">
        <v>18</v>
      </c>
      <c r="F15" s="23">
        <v>6</v>
      </c>
      <c r="G15" s="23">
        <v>73</v>
      </c>
      <c r="H15" s="69">
        <v>324</v>
      </c>
      <c r="I15" s="69" t="s">
        <v>583</v>
      </c>
      <c r="J15" s="23">
        <v>39</v>
      </c>
      <c r="K15" s="23" t="s">
        <v>583</v>
      </c>
      <c r="L15" s="23">
        <v>363</v>
      </c>
      <c r="M15" s="23" t="s">
        <v>583</v>
      </c>
      <c r="N15" s="23">
        <v>369</v>
      </c>
      <c r="O15" s="23">
        <v>73</v>
      </c>
      <c r="P15" s="24">
        <v>-80.216802168021687</v>
      </c>
    </row>
    <row r="16" spans="1:16">
      <c r="A16" s="912" t="s">
        <v>529</v>
      </c>
      <c r="B16" s="23">
        <v>68</v>
      </c>
      <c r="C16" s="23">
        <v>52</v>
      </c>
      <c r="D16" s="23" t="s">
        <v>583</v>
      </c>
      <c r="E16" s="23" t="s">
        <v>583</v>
      </c>
      <c r="F16" s="23">
        <v>68</v>
      </c>
      <c r="G16" s="23">
        <v>52</v>
      </c>
      <c r="H16" s="69">
        <v>123</v>
      </c>
      <c r="I16" s="69">
        <v>201</v>
      </c>
      <c r="J16" s="23">
        <v>4</v>
      </c>
      <c r="K16" s="23">
        <v>13</v>
      </c>
      <c r="L16" s="23">
        <v>127</v>
      </c>
      <c r="M16" s="23">
        <v>214</v>
      </c>
      <c r="N16" s="23">
        <v>195</v>
      </c>
      <c r="O16" s="23">
        <v>266</v>
      </c>
      <c r="P16" s="24">
        <v>36.410256410256416</v>
      </c>
    </row>
    <row r="17" spans="1:16">
      <c r="A17" s="912" t="s">
        <v>513</v>
      </c>
      <c r="B17" s="23">
        <v>411</v>
      </c>
      <c r="C17" s="23" t="s">
        <v>583</v>
      </c>
      <c r="D17" s="23">
        <v>14</v>
      </c>
      <c r="E17" s="23" t="s">
        <v>583</v>
      </c>
      <c r="F17" s="23">
        <v>425</v>
      </c>
      <c r="G17" s="23" t="s">
        <v>583</v>
      </c>
      <c r="H17" s="69">
        <v>364</v>
      </c>
      <c r="I17" s="69">
        <v>355</v>
      </c>
      <c r="J17" s="23">
        <v>107</v>
      </c>
      <c r="K17" s="23">
        <v>82</v>
      </c>
      <c r="L17" s="23">
        <v>471</v>
      </c>
      <c r="M17" s="23">
        <v>437</v>
      </c>
      <c r="N17" s="23">
        <v>896</v>
      </c>
      <c r="O17" s="23">
        <v>437</v>
      </c>
      <c r="P17" s="24">
        <v>-51.227678571428569</v>
      </c>
    </row>
    <row r="18" spans="1:16">
      <c r="A18" s="912" t="s">
        <v>535</v>
      </c>
      <c r="B18" s="23" t="s">
        <v>583</v>
      </c>
      <c r="C18" s="23" t="s">
        <v>583</v>
      </c>
      <c r="D18" s="23" t="s">
        <v>583</v>
      </c>
      <c r="E18" s="23">
        <v>2</v>
      </c>
      <c r="F18" s="23" t="s">
        <v>583</v>
      </c>
      <c r="G18" s="23">
        <v>2</v>
      </c>
      <c r="H18" s="69">
        <v>30</v>
      </c>
      <c r="I18" s="69" t="s">
        <v>583</v>
      </c>
      <c r="J18" s="23">
        <v>21</v>
      </c>
      <c r="K18" s="23" t="s">
        <v>583</v>
      </c>
      <c r="L18" s="23">
        <v>51</v>
      </c>
      <c r="M18" s="23" t="s">
        <v>583</v>
      </c>
      <c r="N18" s="23">
        <v>51</v>
      </c>
      <c r="O18" s="23">
        <v>2</v>
      </c>
      <c r="P18" s="24">
        <v>-96.078431372549019</v>
      </c>
    </row>
    <row r="19" spans="1:16">
      <c r="A19" s="912" t="s">
        <v>531</v>
      </c>
      <c r="B19" s="23">
        <v>1269</v>
      </c>
      <c r="C19" s="23">
        <v>1437</v>
      </c>
      <c r="D19" s="23">
        <v>19</v>
      </c>
      <c r="E19" s="23">
        <v>38</v>
      </c>
      <c r="F19" s="23">
        <v>1288</v>
      </c>
      <c r="G19" s="23">
        <v>1475</v>
      </c>
      <c r="H19" s="69">
        <v>385</v>
      </c>
      <c r="I19" s="69">
        <v>613</v>
      </c>
      <c r="J19" s="23">
        <v>133</v>
      </c>
      <c r="K19" s="23">
        <v>121</v>
      </c>
      <c r="L19" s="23">
        <v>518</v>
      </c>
      <c r="M19" s="23">
        <v>734</v>
      </c>
      <c r="N19" s="23">
        <v>1806</v>
      </c>
      <c r="O19" s="23">
        <v>2209</v>
      </c>
      <c r="P19" s="24">
        <v>22.314507198228139</v>
      </c>
    </row>
    <row r="20" spans="1:16">
      <c r="A20" s="912" t="s">
        <v>552</v>
      </c>
      <c r="B20" s="23">
        <v>549</v>
      </c>
      <c r="C20" s="23">
        <v>282</v>
      </c>
      <c r="D20" s="23" t="s">
        <v>583</v>
      </c>
      <c r="E20" s="23" t="s">
        <v>583</v>
      </c>
      <c r="F20" s="23">
        <v>549</v>
      </c>
      <c r="G20" s="23">
        <v>282</v>
      </c>
      <c r="H20" s="69" t="s">
        <v>583</v>
      </c>
      <c r="I20" s="69">
        <v>214</v>
      </c>
      <c r="J20" s="23">
        <v>30</v>
      </c>
      <c r="K20" s="23">
        <v>207</v>
      </c>
      <c r="L20" s="23">
        <v>30</v>
      </c>
      <c r="M20" s="23">
        <v>421</v>
      </c>
      <c r="N20" s="23">
        <v>579</v>
      </c>
      <c r="O20" s="23">
        <v>703</v>
      </c>
      <c r="P20" s="24">
        <v>21.416234887737474</v>
      </c>
    </row>
    <row r="21" spans="1:16">
      <c r="A21" s="912" t="s">
        <v>539</v>
      </c>
      <c r="B21" s="23" t="s">
        <v>583</v>
      </c>
      <c r="C21" s="23" t="s">
        <v>583</v>
      </c>
      <c r="D21" s="23">
        <v>22</v>
      </c>
      <c r="E21" s="23" t="s">
        <v>583</v>
      </c>
      <c r="F21" s="23">
        <v>22</v>
      </c>
      <c r="G21" s="23" t="s">
        <v>583</v>
      </c>
      <c r="H21" s="69">
        <v>152</v>
      </c>
      <c r="I21" s="69">
        <v>109</v>
      </c>
      <c r="J21" s="23">
        <v>27</v>
      </c>
      <c r="K21" s="23">
        <v>32</v>
      </c>
      <c r="L21" s="23">
        <v>179</v>
      </c>
      <c r="M21" s="23">
        <v>141</v>
      </c>
      <c r="N21" s="23">
        <v>201</v>
      </c>
      <c r="O21" s="23">
        <v>141</v>
      </c>
      <c r="P21" s="24">
        <v>-29.850746268656714</v>
      </c>
    </row>
    <row r="22" spans="1:16">
      <c r="A22" s="912" t="s">
        <v>533</v>
      </c>
      <c r="B22" s="23">
        <v>380</v>
      </c>
      <c r="C22" s="23">
        <v>757</v>
      </c>
      <c r="D22" s="23">
        <v>2</v>
      </c>
      <c r="E22" s="23">
        <v>16</v>
      </c>
      <c r="F22" s="23">
        <v>382</v>
      </c>
      <c r="G22" s="23">
        <v>773</v>
      </c>
      <c r="H22" s="69">
        <v>56</v>
      </c>
      <c r="I22" s="69">
        <v>66</v>
      </c>
      <c r="J22" s="23" t="s">
        <v>583</v>
      </c>
      <c r="K22" s="23" t="s">
        <v>583</v>
      </c>
      <c r="L22" s="23">
        <v>56</v>
      </c>
      <c r="M22" s="23">
        <v>66</v>
      </c>
      <c r="N22" s="23">
        <v>438</v>
      </c>
      <c r="O22" s="23">
        <v>839</v>
      </c>
      <c r="P22" s="24">
        <v>91.552511415525117</v>
      </c>
    </row>
    <row r="23" spans="1:16">
      <c r="A23" s="912" t="s">
        <v>537</v>
      </c>
      <c r="B23" s="23">
        <v>936</v>
      </c>
      <c r="C23" s="23">
        <v>701</v>
      </c>
      <c r="D23" s="23">
        <v>28</v>
      </c>
      <c r="E23" s="23">
        <v>37</v>
      </c>
      <c r="F23" s="23">
        <v>964</v>
      </c>
      <c r="G23" s="23">
        <v>738</v>
      </c>
      <c r="H23" s="69">
        <v>2232</v>
      </c>
      <c r="I23" s="69">
        <v>2471</v>
      </c>
      <c r="J23" s="23">
        <v>191</v>
      </c>
      <c r="K23" s="23">
        <v>216</v>
      </c>
      <c r="L23" s="23">
        <v>2423</v>
      </c>
      <c r="M23" s="23">
        <v>2687</v>
      </c>
      <c r="N23" s="23">
        <v>3387</v>
      </c>
      <c r="O23" s="23">
        <v>3425</v>
      </c>
      <c r="P23" s="24">
        <v>1.1219368172423971</v>
      </c>
    </row>
    <row r="24" spans="1:16">
      <c r="A24" s="912" t="s">
        <v>517</v>
      </c>
      <c r="B24" s="23">
        <v>340</v>
      </c>
      <c r="C24" s="23">
        <v>910</v>
      </c>
      <c r="D24" s="23">
        <v>14</v>
      </c>
      <c r="E24" s="23">
        <v>723</v>
      </c>
      <c r="F24" s="23">
        <v>354</v>
      </c>
      <c r="G24" s="23">
        <v>1633</v>
      </c>
      <c r="H24" s="69">
        <v>1770</v>
      </c>
      <c r="I24" s="69">
        <v>250</v>
      </c>
      <c r="J24" s="23">
        <v>141</v>
      </c>
      <c r="K24" s="23">
        <v>1189</v>
      </c>
      <c r="L24" s="23">
        <v>1911</v>
      </c>
      <c r="M24" s="23">
        <v>1439</v>
      </c>
      <c r="N24" s="23">
        <v>2265</v>
      </c>
      <c r="O24" s="23">
        <v>3072</v>
      </c>
      <c r="P24" s="24">
        <v>35.629139072847678</v>
      </c>
    </row>
    <row r="25" spans="1:16">
      <c r="A25" s="912" t="s">
        <v>506</v>
      </c>
      <c r="B25" s="23">
        <v>172</v>
      </c>
      <c r="C25" s="23">
        <v>162</v>
      </c>
      <c r="D25" s="23">
        <v>3</v>
      </c>
      <c r="E25" s="23">
        <v>26</v>
      </c>
      <c r="F25" s="23">
        <v>175</v>
      </c>
      <c r="G25" s="23">
        <v>188</v>
      </c>
      <c r="H25" s="69">
        <v>36</v>
      </c>
      <c r="I25" s="69" t="s">
        <v>583</v>
      </c>
      <c r="J25" s="23" t="s">
        <v>583</v>
      </c>
      <c r="K25" s="23" t="s">
        <v>583</v>
      </c>
      <c r="L25" s="23">
        <v>36</v>
      </c>
      <c r="M25" s="23" t="s">
        <v>583</v>
      </c>
      <c r="N25" s="23">
        <v>211</v>
      </c>
      <c r="O25" s="23">
        <v>188</v>
      </c>
      <c r="P25" s="24">
        <v>-10.900473933649291</v>
      </c>
    </row>
    <row r="26" spans="1:16">
      <c r="A26" s="912" t="s">
        <v>548</v>
      </c>
      <c r="B26" s="23">
        <v>20</v>
      </c>
      <c r="C26" s="23" t="s">
        <v>583</v>
      </c>
      <c r="D26" s="23" t="s">
        <v>583</v>
      </c>
      <c r="E26" s="23" t="s">
        <v>583</v>
      </c>
      <c r="F26" s="23">
        <v>20</v>
      </c>
      <c r="G26" s="23" t="s">
        <v>583</v>
      </c>
      <c r="H26" s="69">
        <v>342</v>
      </c>
      <c r="I26" s="69">
        <v>417</v>
      </c>
      <c r="J26" s="23">
        <v>19</v>
      </c>
      <c r="K26" s="23">
        <v>23</v>
      </c>
      <c r="L26" s="23">
        <v>361</v>
      </c>
      <c r="M26" s="23">
        <v>440</v>
      </c>
      <c r="N26" s="23">
        <v>381</v>
      </c>
      <c r="O26" s="23">
        <v>440</v>
      </c>
      <c r="P26" s="24">
        <v>15.485564304461953</v>
      </c>
    </row>
    <row r="27" spans="1:16">
      <c r="A27" s="912" t="s">
        <v>523</v>
      </c>
      <c r="B27" s="23">
        <v>882</v>
      </c>
      <c r="C27" s="23">
        <v>952</v>
      </c>
      <c r="D27" s="23">
        <v>18</v>
      </c>
      <c r="E27" s="23">
        <v>47</v>
      </c>
      <c r="F27" s="23">
        <v>900</v>
      </c>
      <c r="G27" s="23">
        <v>999</v>
      </c>
      <c r="H27" s="69">
        <v>1260</v>
      </c>
      <c r="I27" s="69">
        <v>1729</v>
      </c>
      <c r="J27" s="23">
        <v>123</v>
      </c>
      <c r="K27" s="23">
        <v>127</v>
      </c>
      <c r="L27" s="23">
        <v>1383</v>
      </c>
      <c r="M27" s="23">
        <v>1856</v>
      </c>
      <c r="N27" s="23">
        <v>2283</v>
      </c>
      <c r="O27" s="23">
        <v>2855</v>
      </c>
      <c r="P27" s="24">
        <v>25.054752518615864</v>
      </c>
    </row>
    <row r="28" spans="1:16">
      <c r="A28" s="912" t="s">
        <v>511</v>
      </c>
      <c r="B28" s="23">
        <v>138</v>
      </c>
      <c r="C28" s="23">
        <v>211</v>
      </c>
      <c r="D28" s="23">
        <v>69</v>
      </c>
      <c r="E28" s="23">
        <v>21</v>
      </c>
      <c r="F28" s="23">
        <v>207</v>
      </c>
      <c r="G28" s="23">
        <v>232</v>
      </c>
      <c r="H28" s="69">
        <v>187</v>
      </c>
      <c r="I28" s="69">
        <v>96</v>
      </c>
      <c r="J28" s="23">
        <v>87</v>
      </c>
      <c r="K28" s="23">
        <v>51</v>
      </c>
      <c r="L28" s="23">
        <v>274</v>
      </c>
      <c r="M28" s="23">
        <v>147</v>
      </c>
      <c r="N28" s="23">
        <v>481</v>
      </c>
      <c r="O28" s="23">
        <v>379</v>
      </c>
      <c r="P28" s="24">
        <v>-21.205821205821206</v>
      </c>
    </row>
    <row r="29" spans="1:16">
      <c r="A29" s="912" t="s">
        <v>509</v>
      </c>
      <c r="B29" s="23">
        <v>48</v>
      </c>
      <c r="C29" s="23">
        <v>83</v>
      </c>
      <c r="D29" s="23" t="s">
        <v>583</v>
      </c>
      <c r="E29" s="23" t="s">
        <v>583</v>
      </c>
      <c r="F29" s="23">
        <v>48</v>
      </c>
      <c r="G29" s="23">
        <v>83</v>
      </c>
      <c r="H29" s="69">
        <v>6</v>
      </c>
      <c r="I29" s="69">
        <v>25</v>
      </c>
      <c r="J29" s="23" t="s">
        <v>583</v>
      </c>
      <c r="K29" s="23" t="s">
        <v>583</v>
      </c>
      <c r="L29" s="23">
        <v>6</v>
      </c>
      <c r="M29" s="23">
        <v>25</v>
      </c>
      <c r="N29" s="23">
        <v>54</v>
      </c>
      <c r="O29" s="23">
        <v>108</v>
      </c>
      <c r="P29" s="24">
        <v>100</v>
      </c>
    </row>
    <row r="30" spans="1:16">
      <c r="A30" s="912" t="s">
        <v>558</v>
      </c>
      <c r="B30" s="23" t="s">
        <v>583</v>
      </c>
      <c r="C30" s="23">
        <v>27</v>
      </c>
      <c r="D30" s="23">
        <v>1</v>
      </c>
      <c r="E30" s="23" t="s">
        <v>583</v>
      </c>
      <c r="F30" s="23">
        <v>1</v>
      </c>
      <c r="G30" s="23">
        <v>27</v>
      </c>
      <c r="H30" s="69">
        <v>47</v>
      </c>
      <c r="I30" s="69" t="s">
        <v>583</v>
      </c>
      <c r="J30" s="23" t="s">
        <v>583</v>
      </c>
      <c r="K30" s="23" t="s">
        <v>583</v>
      </c>
      <c r="L30" s="23">
        <v>47</v>
      </c>
      <c r="M30" s="23" t="s">
        <v>583</v>
      </c>
      <c r="N30" s="23">
        <v>48</v>
      </c>
      <c r="O30" s="23">
        <v>27</v>
      </c>
      <c r="P30" s="24">
        <v>-43.75</v>
      </c>
    </row>
    <row r="31" spans="1:16">
      <c r="A31" s="912" t="s">
        <v>525</v>
      </c>
      <c r="B31" s="23" t="s">
        <v>583</v>
      </c>
      <c r="C31" s="23">
        <v>15</v>
      </c>
      <c r="D31" s="23" t="s">
        <v>583</v>
      </c>
      <c r="E31" s="23" t="s">
        <v>583</v>
      </c>
      <c r="F31" s="23" t="s">
        <v>583</v>
      </c>
      <c r="G31" s="23">
        <v>15</v>
      </c>
      <c r="H31" s="69" t="s">
        <v>583</v>
      </c>
      <c r="I31" s="69">
        <v>12</v>
      </c>
      <c r="J31" s="23">
        <v>18</v>
      </c>
      <c r="K31" s="23">
        <v>24</v>
      </c>
      <c r="L31" s="23">
        <v>18</v>
      </c>
      <c r="M31" s="23">
        <v>36</v>
      </c>
      <c r="N31" s="23">
        <v>18</v>
      </c>
      <c r="O31" s="23">
        <v>51</v>
      </c>
      <c r="P31" s="24">
        <v>183.33333333333334</v>
      </c>
    </row>
    <row r="32" spans="1:16">
      <c r="A32" s="912" t="s">
        <v>527</v>
      </c>
      <c r="B32" s="23">
        <v>194</v>
      </c>
      <c r="C32" s="23">
        <v>360</v>
      </c>
      <c r="D32" s="23">
        <v>6</v>
      </c>
      <c r="E32" s="23">
        <v>14</v>
      </c>
      <c r="F32" s="23">
        <v>200</v>
      </c>
      <c r="G32" s="23">
        <v>374</v>
      </c>
      <c r="H32" s="69">
        <v>717</v>
      </c>
      <c r="I32" s="69">
        <v>622</v>
      </c>
      <c r="J32" s="23">
        <v>42</v>
      </c>
      <c r="K32" s="23">
        <v>50</v>
      </c>
      <c r="L32" s="23">
        <v>759</v>
      </c>
      <c r="M32" s="23">
        <v>672</v>
      </c>
      <c r="N32" s="23">
        <v>959</v>
      </c>
      <c r="O32" s="23">
        <v>1046</v>
      </c>
      <c r="P32" s="24">
        <v>9.0719499478623575</v>
      </c>
    </row>
    <row r="33" spans="1:16">
      <c r="A33" s="912" t="s">
        <v>542</v>
      </c>
      <c r="B33" s="23">
        <v>126</v>
      </c>
      <c r="C33" s="23">
        <v>384</v>
      </c>
      <c r="D33" s="23">
        <v>3</v>
      </c>
      <c r="E33" s="23">
        <v>4</v>
      </c>
      <c r="F33" s="23">
        <v>129</v>
      </c>
      <c r="G33" s="23">
        <v>388</v>
      </c>
      <c r="H33" s="69">
        <v>79</v>
      </c>
      <c r="I33" s="69">
        <v>747</v>
      </c>
      <c r="J33" s="23">
        <v>7</v>
      </c>
      <c r="K33" s="23">
        <v>10</v>
      </c>
      <c r="L33" s="23">
        <v>86</v>
      </c>
      <c r="M33" s="23">
        <v>757</v>
      </c>
      <c r="N33" s="23">
        <v>215</v>
      </c>
      <c r="O33" s="23">
        <v>1145</v>
      </c>
      <c r="P33" s="24">
        <v>432.55813953488371</v>
      </c>
    </row>
    <row r="34" spans="1:16">
      <c r="A34" s="912" t="s">
        <v>560</v>
      </c>
      <c r="B34" s="23" t="s">
        <v>583</v>
      </c>
      <c r="C34" s="23" t="s">
        <v>583</v>
      </c>
      <c r="D34" s="23" t="s">
        <v>583</v>
      </c>
      <c r="E34" s="23" t="s">
        <v>583</v>
      </c>
      <c r="F34" s="23" t="s">
        <v>583</v>
      </c>
      <c r="G34" s="23" t="s">
        <v>583</v>
      </c>
      <c r="H34" s="69" t="s">
        <v>583</v>
      </c>
      <c r="I34" s="69" t="s">
        <v>583</v>
      </c>
      <c r="J34" s="23" t="s">
        <v>583</v>
      </c>
      <c r="K34" s="23" t="s">
        <v>583</v>
      </c>
      <c r="L34" s="23" t="s">
        <v>583</v>
      </c>
      <c r="M34" s="23" t="s">
        <v>583</v>
      </c>
      <c r="N34" s="23" t="s">
        <v>583</v>
      </c>
      <c r="O34" s="23" t="s">
        <v>583</v>
      </c>
      <c r="P34" s="24" t="s">
        <v>583</v>
      </c>
    </row>
    <row r="35" spans="1:16">
      <c r="A35" s="912" t="s">
        <v>519</v>
      </c>
      <c r="B35" s="23">
        <v>709</v>
      </c>
      <c r="C35" s="23">
        <v>1455</v>
      </c>
      <c r="D35" s="23" t="s">
        <v>583</v>
      </c>
      <c r="E35" s="23">
        <v>74</v>
      </c>
      <c r="F35" s="23">
        <v>709</v>
      </c>
      <c r="G35" s="23">
        <v>1529</v>
      </c>
      <c r="H35" s="69">
        <v>3931</v>
      </c>
      <c r="I35" s="69">
        <v>3846</v>
      </c>
      <c r="J35" s="23">
        <v>497</v>
      </c>
      <c r="K35" s="23">
        <v>341</v>
      </c>
      <c r="L35" s="23">
        <v>4428</v>
      </c>
      <c r="M35" s="23">
        <v>4187</v>
      </c>
      <c r="N35" s="23">
        <v>5137</v>
      </c>
      <c r="O35" s="23">
        <v>5716</v>
      </c>
      <c r="P35" s="24">
        <v>11.271169943546822</v>
      </c>
    </row>
    <row r="36" spans="1:16">
      <c r="A36" s="912" t="s">
        <v>546</v>
      </c>
      <c r="B36" s="23">
        <v>2451</v>
      </c>
      <c r="C36" s="23">
        <v>3209</v>
      </c>
      <c r="D36" s="23">
        <v>144</v>
      </c>
      <c r="E36" s="23">
        <v>264</v>
      </c>
      <c r="F36" s="23">
        <v>2595</v>
      </c>
      <c r="G36" s="23">
        <v>3473</v>
      </c>
      <c r="H36" s="69">
        <v>6515</v>
      </c>
      <c r="I36" s="69">
        <v>8872</v>
      </c>
      <c r="J36" s="23">
        <v>1107</v>
      </c>
      <c r="K36" s="23">
        <v>1168</v>
      </c>
      <c r="L36" s="23">
        <v>7622</v>
      </c>
      <c r="M36" s="23">
        <v>10040</v>
      </c>
      <c r="N36" s="23">
        <v>10217</v>
      </c>
      <c r="O36" s="23">
        <v>13513</v>
      </c>
      <c r="P36" s="24">
        <v>32.259958892042675</v>
      </c>
    </row>
    <row r="37" spans="1:16">
      <c r="A37" s="912" t="s">
        <v>515</v>
      </c>
      <c r="B37" s="23">
        <v>83</v>
      </c>
      <c r="C37" s="23" t="s">
        <v>583</v>
      </c>
      <c r="D37" s="23" t="s">
        <v>583</v>
      </c>
      <c r="E37" s="23" t="s">
        <v>583</v>
      </c>
      <c r="F37" s="23">
        <v>83</v>
      </c>
      <c r="G37" s="23" t="s">
        <v>583</v>
      </c>
      <c r="H37" s="69">
        <v>480</v>
      </c>
      <c r="I37" s="69">
        <v>346</v>
      </c>
      <c r="J37" s="23" t="s">
        <v>583</v>
      </c>
      <c r="K37" s="23" t="s">
        <v>583</v>
      </c>
      <c r="L37" s="23">
        <v>480</v>
      </c>
      <c r="M37" s="23">
        <v>346</v>
      </c>
      <c r="N37" s="23">
        <v>563</v>
      </c>
      <c r="O37" s="23">
        <v>346</v>
      </c>
      <c r="P37" s="24">
        <v>-38.543516873889871</v>
      </c>
    </row>
    <row r="38" spans="1:16">
      <c r="A38" s="914" t="s">
        <v>554</v>
      </c>
      <c r="B38" s="31">
        <v>12</v>
      </c>
      <c r="C38" s="31" t="s">
        <v>583</v>
      </c>
      <c r="D38" s="31" t="s">
        <v>583</v>
      </c>
      <c r="E38" s="31" t="s">
        <v>583</v>
      </c>
      <c r="F38" s="31">
        <v>12</v>
      </c>
      <c r="G38" s="31" t="s">
        <v>583</v>
      </c>
      <c r="H38" s="73">
        <v>66</v>
      </c>
      <c r="I38" s="73">
        <v>41</v>
      </c>
      <c r="J38" s="31">
        <v>1</v>
      </c>
      <c r="K38" s="31" t="s">
        <v>583</v>
      </c>
      <c r="L38" s="31">
        <v>67</v>
      </c>
      <c r="M38" s="31">
        <v>41</v>
      </c>
      <c r="N38" s="31">
        <v>79</v>
      </c>
      <c r="O38" s="31">
        <v>41</v>
      </c>
      <c r="P38" s="32">
        <v>-48.101265822784811</v>
      </c>
    </row>
    <row r="39" spans="1:16">
      <c r="A39" s="912"/>
      <c r="B39" s="23"/>
      <c r="C39" s="23"/>
      <c r="D39" s="23"/>
      <c r="E39" s="23"/>
      <c r="F39" s="23"/>
      <c r="G39" s="23"/>
      <c r="J39" s="23"/>
      <c r="K39" s="23"/>
      <c r="L39" s="23"/>
      <c r="M39" s="23"/>
      <c r="N39" s="23"/>
      <c r="O39" s="23"/>
      <c r="P39" s="24"/>
    </row>
    <row r="40" spans="1:16" ht="10.5">
      <c r="A40" s="920" t="s">
        <v>1907</v>
      </c>
    </row>
    <row r="41" spans="1:16">
      <c r="A41" s="293" t="s">
        <v>778</v>
      </c>
    </row>
    <row r="42" spans="1:16">
      <c r="A42" s="293" t="s">
        <v>589</v>
      </c>
    </row>
    <row r="43" spans="1:16" ht="10.15" customHeight="1">
      <c r="A43" s="920" t="s">
        <v>1892</v>
      </c>
      <c r="B43" s="920"/>
      <c r="C43" s="920"/>
      <c r="D43" s="920"/>
      <c r="E43" s="920"/>
      <c r="F43" s="920"/>
      <c r="G43" s="920"/>
      <c r="H43" s="920"/>
      <c r="I43" s="920"/>
    </row>
    <row r="44" spans="1:16">
      <c r="A44" s="920"/>
      <c r="B44" s="920"/>
      <c r="C44" s="920"/>
      <c r="D44" s="920"/>
      <c r="E44" s="920"/>
      <c r="F44" s="920"/>
      <c r="G44" s="920"/>
      <c r="H44" s="920"/>
      <c r="I44" s="920"/>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xr:uid="{00000000-0004-0000-8600-000000000000}"/>
  </hyperlinks>
  <pageMargins left="0.511811024" right="0.511811024" top="0.78740157499999996" bottom="0.78740157499999996" header="0.31496062000000002" footer="0.31496062000000002"/>
  <pageSetup paperSize="9" orientation="portrait" verticalDpi="0"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S44"/>
  <sheetViews>
    <sheetView zoomScaleNormal="100" workbookViewId="0">
      <pane xSplit="1" topLeftCell="B1" activePane="topRight" state="frozen"/>
      <selection pane="topRight" activeCell="A2" sqref="A2"/>
      <selection activeCell="N37" sqref="N37"/>
    </sheetView>
  </sheetViews>
  <sheetFormatPr defaultColWidth="9.28515625" defaultRowHeight="9.9499999999999993"/>
  <cols>
    <col min="1" max="1" width="16" style="2" customWidth="1"/>
    <col min="2" max="9" width="9.28515625" style="2"/>
    <col min="10" max="13" width="9.28515625" style="2" customWidth="1"/>
    <col min="14" max="16384" width="9.28515625" style="2"/>
  </cols>
  <sheetData>
    <row r="1" spans="1:19" ht="10.5">
      <c r="A1" s="697" t="s">
        <v>1969</v>
      </c>
      <c r="P1" s="866" t="s">
        <v>494</v>
      </c>
    </row>
    <row r="2" spans="1:19" ht="12">
      <c r="A2" s="1055" t="s">
        <v>1970</v>
      </c>
    </row>
    <row r="3" spans="1:19">
      <c r="A3" s="1055" t="s">
        <v>798</v>
      </c>
    </row>
    <row r="5" spans="1:19">
      <c r="A5" s="1084" t="s">
        <v>570</v>
      </c>
      <c r="B5" s="1084" t="s">
        <v>1953</v>
      </c>
      <c r="C5" s="1084"/>
      <c r="D5" s="1084"/>
      <c r="E5" s="1084"/>
      <c r="F5" s="1084"/>
      <c r="G5" s="1084"/>
      <c r="H5" s="1084" t="s">
        <v>1954</v>
      </c>
      <c r="I5" s="1084"/>
      <c r="J5" s="1084"/>
      <c r="K5" s="1084"/>
      <c r="L5" s="1084"/>
      <c r="M5" s="1084"/>
      <c r="N5" s="1084" t="s">
        <v>787</v>
      </c>
      <c r="O5" s="1084"/>
      <c r="P5" s="1084"/>
    </row>
    <row r="6" spans="1:19">
      <c r="A6" s="1084"/>
      <c r="B6" s="1084"/>
      <c r="C6" s="1084"/>
      <c r="D6" s="1084"/>
      <c r="E6" s="1084"/>
      <c r="F6" s="1084"/>
      <c r="G6" s="1084"/>
      <c r="H6" s="1084"/>
      <c r="I6" s="1084"/>
      <c r="J6" s="1084"/>
      <c r="K6" s="1084"/>
      <c r="L6" s="1084"/>
      <c r="M6" s="1084"/>
      <c r="N6" s="1084"/>
      <c r="O6" s="1084"/>
      <c r="P6" s="1084"/>
    </row>
    <row r="7" spans="1:19" ht="23.25" customHeight="1">
      <c r="A7" s="1084"/>
      <c r="B7" s="1090" t="s">
        <v>658</v>
      </c>
      <c r="C7" s="1090"/>
      <c r="D7" s="1090" t="s">
        <v>657</v>
      </c>
      <c r="E7" s="1090"/>
      <c r="F7" s="1090" t="s">
        <v>787</v>
      </c>
      <c r="G7" s="1090"/>
      <c r="H7" s="1090" t="s">
        <v>658</v>
      </c>
      <c r="I7" s="1090"/>
      <c r="J7" s="1090" t="s">
        <v>657</v>
      </c>
      <c r="K7" s="1090"/>
      <c r="L7" s="1090" t="s">
        <v>787</v>
      </c>
      <c r="M7" s="1090"/>
      <c r="N7" s="1090" t="s">
        <v>1321</v>
      </c>
      <c r="O7" s="1090"/>
      <c r="P7" s="1084" t="s">
        <v>580</v>
      </c>
    </row>
    <row r="8" spans="1:19" ht="19.5" customHeight="1">
      <c r="A8" s="1084"/>
      <c r="B8" s="1025">
        <v>2022</v>
      </c>
      <c r="C8" s="1025">
        <v>2023</v>
      </c>
      <c r="D8" s="1025">
        <v>2022</v>
      </c>
      <c r="E8" s="1025">
        <v>2023</v>
      </c>
      <c r="F8" s="1025">
        <v>2022</v>
      </c>
      <c r="G8" s="1025">
        <v>2023</v>
      </c>
      <c r="H8" s="1025">
        <v>2022</v>
      </c>
      <c r="I8" s="1025">
        <v>2023</v>
      </c>
      <c r="J8" s="1025">
        <v>2022</v>
      </c>
      <c r="K8" s="1025">
        <v>2023</v>
      </c>
      <c r="L8" s="1025">
        <v>2022</v>
      </c>
      <c r="M8" s="1025">
        <v>2023</v>
      </c>
      <c r="N8" s="1025">
        <v>2022</v>
      </c>
      <c r="O8" s="1025">
        <v>2023</v>
      </c>
      <c r="P8" s="1084"/>
    </row>
    <row r="9" spans="1:19" ht="10.5">
      <c r="A9" s="14"/>
      <c r="P9" s="1024"/>
    </row>
    <row r="10" spans="1:19" ht="10.5">
      <c r="A10" s="1022" t="s">
        <v>582</v>
      </c>
      <c r="B10" s="201">
        <v>320</v>
      </c>
      <c r="C10" s="201">
        <v>960</v>
      </c>
      <c r="D10" s="201">
        <v>16</v>
      </c>
      <c r="E10" s="201">
        <v>19</v>
      </c>
      <c r="F10" s="201">
        <v>336</v>
      </c>
      <c r="G10" s="201">
        <v>979</v>
      </c>
      <c r="H10" s="201">
        <v>1300</v>
      </c>
      <c r="I10" s="201">
        <v>1607</v>
      </c>
      <c r="J10" s="201">
        <v>154</v>
      </c>
      <c r="K10" s="201">
        <v>138</v>
      </c>
      <c r="L10" s="201">
        <v>1454</v>
      </c>
      <c r="M10" s="201">
        <v>1745</v>
      </c>
      <c r="N10" s="201">
        <v>1790</v>
      </c>
      <c r="O10" s="201">
        <v>2724</v>
      </c>
      <c r="P10" s="21">
        <v>52.178770949720679</v>
      </c>
      <c r="R10" s="47"/>
      <c r="S10" s="47"/>
    </row>
    <row r="11" spans="1:19" ht="10.5">
      <c r="A11" s="1024"/>
      <c r="F11" s="27"/>
      <c r="G11" s="27"/>
      <c r="H11" s="23"/>
      <c r="I11" s="23"/>
      <c r="N11" s="919"/>
      <c r="O11" s="919"/>
      <c r="P11" s="952"/>
      <c r="R11" s="47"/>
      <c r="S11" s="47"/>
    </row>
    <row r="12" spans="1:19">
      <c r="A12" s="913" t="s">
        <v>550</v>
      </c>
      <c r="B12" s="27" t="s">
        <v>583</v>
      </c>
      <c r="C12" s="27" t="s">
        <v>583</v>
      </c>
      <c r="D12" s="27" t="s">
        <v>583</v>
      </c>
      <c r="E12" s="27" t="s">
        <v>583</v>
      </c>
      <c r="F12" s="27" t="s">
        <v>583</v>
      </c>
      <c r="G12" s="27" t="s">
        <v>583</v>
      </c>
      <c r="H12" s="27" t="s">
        <v>583</v>
      </c>
      <c r="I12" s="27" t="s">
        <v>583</v>
      </c>
      <c r="J12" s="27" t="s">
        <v>583</v>
      </c>
      <c r="K12" s="27" t="s">
        <v>583</v>
      </c>
      <c r="L12" s="27" t="s">
        <v>583</v>
      </c>
      <c r="M12" s="27" t="s">
        <v>583</v>
      </c>
      <c r="N12" s="27" t="s">
        <v>583</v>
      </c>
      <c r="O12" s="27" t="s">
        <v>583</v>
      </c>
      <c r="P12" s="28" t="s">
        <v>583</v>
      </c>
      <c r="R12" s="47"/>
      <c r="S12" s="47"/>
    </row>
    <row r="13" spans="1:19">
      <c r="A13" s="912" t="s">
        <v>521</v>
      </c>
      <c r="B13" s="23" t="s">
        <v>583</v>
      </c>
      <c r="C13" s="23" t="s">
        <v>583</v>
      </c>
      <c r="D13" s="23" t="s">
        <v>583</v>
      </c>
      <c r="E13" s="23" t="s">
        <v>583</v>
      </c>
      <c r="F13" s="23" t="s">
        <v>583</v>
      </c>
      <c r="G13" s="23" t="s">
        <v>583</v>
      </c>
      <c r="H13" s="23" t="s">
        <v>583</v>
      </c>
      <c r="I13" s="23" t="s">
        <v>583</v>
      </c>
      <c r="J13" s="23" t="s">
        <v>583</v>
      </c>
      <c r="K13" s="23" t="s">
        <v>583</v>
      </c>
      <c r="L13" s="23" t="s">
        <v>583</v>
      </c>
      <c r="M13" s="23" t="s">
        <v>583</v>
      </c>
      <c r="N13" s="23" t="s">
        <v>583</v>
      </c>
      <c r="O13" s="23" t="s">
        <v>583</v>
      </c>
      <c r="P13" s="24" t="s">
        <v>583</v>
      </c>
      <c r="R13" s="47"/>
      <c r="S13" s="47"/>
    </row>
    <row r="14" spans="1:19">
      <c r="A14" s="912" t="s">
        <v>556</v>
      </c>
      <c r="B14" s="23" t="s">
        <v>583</v>
      </c>
      <c r="C14" s="23" t="s">
        <v>583</v>
      </c>
      <c r="D14" s="23" t="s">
        <v>583</v>
      </c>
      <c r="E14" s="23" t="s">
        <v>583</v>
      </c>
      <c r="F14" s="23" t="s">
        <v>583</v>
      </c>
      <c r="G14" s="23" t="s">
        <v>583</v>
      </c>
      <c r="H14" s="23" t="s">
        <v>583</v>
      </c>
      <c r="I14" s="23" t="s">
        <v>583</v>
      </c>
      <c r="J14" s="23" t="s">
        <v>583</v>
      </c>
      <c r="K14" s="23" t="s">
        <v>583</v>
      </c>
      <c r="L14" s="23" t="s">
        <v>583</v>
      </c>
      <c r="M14" s="23" t="s">
        <v>583</v>
      </c>
      <c r="N14" s="23" t="s">
        <v>583</v>
      </c>
      <c r="O14" s="23" t="s">
        <v>583</v>
      </c>
      <c r="P14" s="24" t="s">
        <v>583</v>
      </c>
      <c r="R14" s="47"/>
      <c r="S14" s="47"/>
    </row>
    <row r="15" spans="1:19">
      <c r="A15" s="912" t="s">
        <v>544</v>
      </c>
      <c r="B15" s="23" t="s">
        <v>583</v>
      </c>
      <c r="C15" s="23" t="s">
        <v>583</v>
      </c>
      <c r="D15" s="23">
        <v>1</v>
      </c>
      <c r="E15" s="23" t="s">
        <v>583</v>
      </c>
      <c r="F15" s="23">
        <v>1</v>
      </c>
      <c r="G15" s="23" t="s">
        <v>583</v>
      </c>
      <c r="H15" s="23" t="s">
        <v>583</v>
      </c>
      <c r="I15" s="23" t="s">
        <v>583</v>
      </c>
      <c r="J15" s="23" t="s">
        <v>583</v>
      </c>
      <c r="K15" s="23" t="s">
        <v>583</v>
      </c>
      <c r="L15" s="23" t="s">
        <v>583</v>
      </c>
      <c r="M15" s="23" t="s">
        <v>583</v>
      </c>
      <c r="N15" s="23">
        <v>1</v>
      </c>
      <c r="O15" s="23" t="s">
        <v>583</v>
      </c>
      <c r="P15" s="24">
        <v>-100</v>
      </c>
      <c r="R15" s="47"/>
      <c r="S15" s="47"/>
    </row>
    <row r="16" spans="1:19">
      <c r="A16" s="912" t="s">
        <v>529</v>
      </c>
      <c r="B16" s="23">
        <v>1</v>
      </c>
      <c r="C16" s="23" t="s">
        <v>583</v>
      </c>
      <c r="D16" s="23" t="s">
        <v>583</v>
      </c>
      <c r="E16" s="23" t="s">
        <v>583</v>
      </c>
      <c r="F16" s="23">
        <v>1</v>
      </c>
      <c r="G16" s="23" t="s">
        <v>583</v>
      </c>
      <c r="H16" s="23">
        <v>25</v>
      </c>
      <c r="I16" s="23" t="s">
        <v>583</v>
      </c>
      <c r="J16" s="23">
        <v>10</v>
      </c>
      <c r="K16" s="23" t="s">
        <v>583</v>
      </c>
      <c r="L16" s="23">
        <v>35</v>
      </c>
      <c r="M16" s="23" t="s">
        <v>583</v>
      </c>
      <c r="N16" s="23">
        <v>36</v>
      </c>
      <c r="O16" s="23" t="s">
        <v>583</v>
      </c>
      <c r="P16" s="24">
        <v>-100</v>
      </c>
      <c r="R16" s="47"/>
      <c r="S16" s="47"/>
    </row>
    <row r="17" spans="1:19">
      <c r="A17" s="912" t="s">
        <v>513</v>
      </c>
      <c r="B17" s="23" t="s">
        <v>583</v>
      </c>
      <c r="C17" s="23" t="s">
        <v>583</v>
      </c>
      <c r="D17" s="23" t="s">
        <v>583</v>
      </c>
      <c r="E17" s="23" t="s">
        <v>583</v>
      </c>
      <c r="F17" s="23" t="s">
        <v>583</v>
      </c>
      <c r="G17" s="23" t="s">
        <v>583</v>
      </c>
      <c r="H17" s="23" t="s">
        <v>583</v>
      </c>
      <c r="I17" s="23" t="s">
        <v>583</v>
      </c>
      <c r="J17" s="23" t="s">
        <v>583</v>
      </c>
      <c r="K17" s="23" t="s">
        <v>583</v>
      </c>
      <c r="L17" s="23" t="s">
        <v>583</v>
      </c>
      <c r="M17" s="23" t="s">
        <v>583</v>
      </c>
      <c r="N17" s="23" t="s">
        <v>583</v>
      </c>
      <c r="O17" s="23" t="s">
        <v>583</v>
      </c>
      <c r="P17" s="24" t="s">
        <v>583</v>
      </c>
      <c r="R17" s="47"/>
      <c r="S17" s="47"/>
    </row>
    <row r="18" spans="1:19">
      <c r="A18" s="912" t="s">
        <v>535</v>
      </c>
      <c r="B18" s="23" t="s">
        <v>583</v>
      </c>
      <c r="C18" s="23" t="s">
        <v>583</v>
      </c>
      <c r="D18" s="23" t="s">
        <v>583</v>
      </c>
      <c r="E18" s="23" t="s">
        <v>583</v>
      </c>
      <c r="F18" s="23" t="s">
        <v>583</v>
      </c>
      <c r="G18" s="23" t="s">
        <v>583</v>
      </c>
      <c r="H18" s="23" t="s">
        <v>583</v>
      </c>
      <c r="I18" s="23" t="s">
        <v>583</v>
      </c>
      <c r="J18" s="23" t="s">
        <v>583</v>
      </c>
      <c r="K18" s="23" t="s">
        <v>583</v>
      </c>
      <c r="L18" s="23" t="s">
        <v>583</v>
      </c>
      <c r="M18" s="23" t="s">
        <v>583</v>
      </c>
      <c r="N18" s="23" t="s">
        <v>583</v>
      </c>
      <c r="O18" s="23" t="s">
        <v>583</v>
      </c>
      <c r="P18" s="24" t="s">
        <v>583</v>
      </c>
      <c r="R18" s="47"/>
      <c r="S18" s="47"/>
    </row>
    <row r="19" spans="1:19">
      <c r="A19" s="912" t="s">
        <v>531</v>
      </c>
      <c r="B19" s="23">
        <v>8</v>
      </c>
      <c r="C19" s="23">
        <v>11</v>
      </c>
      <c r="D19" s="23">
        <v>7</v>
      </c>
      <c r="E19" s="23">
        <v>9</v>
      </c>
      <c r="F19" s="23">
        <v>15</v>
      </c>
      <c r="G19" s="23">
        <v>20</v>
      </c>
      <c r="H19" s="23" t="s">
        <v>583</v>
      </c>
      <c r="I19" s="23" t="s">
        <v>583</v>
      </c>
      <c r="J19" s="23" t="s">
        <v>583</v>
      </c>
      <c r="K19" s="23">
        <v>1</v>
      </c>
      <c r="L19" s="23" t="s">
        <v>583</v>
      </c>
      <c r="M19" s="23">
        <v>1</v>
      </c>
      <c r="N19" s="23">
        <v>15</v>
      </c>
      <c r="O19" s="23">
        <v>21</v>
      </c>
      <c r="P19" s="24">
        <v>39.999999999999993</v>
      </c>
      <c r="R19" s="47"/>
      <c r="S19" s="47"/>
    </row>
    <row r="20" spans="1:19">
      <c r="A20" s="912" t="s">
        <v>552</v>
      </c>
      <c r="B20" s="23">
        <v>5</v>
      </c>
      <c r="C20" s="23">
        <v>4</v>
      </c>
      <c r="D20" s="23" t="s">
        <v>583</v>
      </c>
      <c r="E20" s="23" t="s">
        <v>583</v>
      </c>
      <c r="F20" s="23">
        <v>5</v>
      </c>
      <c r="G20" s="23">
        <v>4</v>
      </c>
      <c r="H20" s="23">
        <v>219</v>
      </c>
      <c r="I20" s="23">
        <v>8</v>
      </c>
      <c r="J20" s="23">
        <v>25</v>
      </c>
      <c r="K20" s="23">
        <v>10</v>
      </c>
      <c r="L20" s="23">
        <v>244</v>
      </c>
      <c r="M20" s="23">
        <v>18</v>
      </c>
      <c r="N20" s="23">
        <v>249</v>
      </c>
      <c r="O20" s="23">
        <v>22</v>
      </c>
      <c r="P20" s="24">
        <v>-91.164658634538156</v>
      </c>
      <c r="R20" s="47"/>
      <c r="S20" s="47"/>
    </row>
    <row r="21" spans="1:19">
      <c r="A21" s="912" t="s">
        <v>539</v>
      </c>
      <c r="B21" s="23" t="s">
        <v>583</v>
      </c>
      <c r="C21" s="23" t="s">
        <v>583</v>
      </c>
      <c r="D21" s="23" t="s">
        <v>583</v>
      </c>
      <c r="E21" s="23" t="s">
        <v>583</v>
      </c>
      <c r="F21" s="23" t="s">
        <v>583</v>
      </c>
      <c r="G21" s="23" t="s">
        <v>583</v>
      </c>
      <c r="H21" s="23" t="s">
        <v>583</v>
      </c>
      <c r="I21" s="23">
        <v>1</v>
      </c>
      <c r="J21" s="23">
        <v>22</v>
      </c>
      <c r="K21" s="23">
        <v>69</v>
      </c>
      <c r="L21" s="23">
        <v>22</v>
      </c>
      <c r="M21" s="23">
        <v>70</v>
      </c>
      <c r="N21" s="23">
        <v>22</v>
      </c>
      <c r="O21" s="23">
        <v>70</v>
      </c>
      <c r="P21" s="24">
        <v>218.18181818181816</v>
      </c>
      <c r="R21" s="47"/>
      <c r="S21" s="47"/>
    </row>
    <row r="22" spans="1:19">
      <c r="A22" s="912" t="s">
        <v>533</v>
      </c>
      <c r="B22" s="23">
        <v>54</v>
      </c>
      <c r="C22" s="23">
        <v>12</v>
      </c>
      <c r="D22" s="23">
        <v>1</v>
      </c>
      <c r="E22" s="23">
        <v>1</v>
      </c>
      <c r="F22" s="23">
        <v>55</v>
      </c>
      <c r="G22" s="23">
        <v>13</v>
      </c>
      <c r="H22" s="23">
        <v>3</v>
      </c>
      <c r="I22" s="23">
        <v>19</v>
      </c>
      <c r="J22" s="23" t="s">
        <v>583</v>
      </c>
      <c r="K22" s="23" t="s">
        <v>583</v>
      </c>
      <c r="L22" s="23">
        <v>3</v>
      </c>
      <c r="M22" s="23">
        <v>19</v>
      </c>
      <c r="N22" s="23">
        <v>58</v>
      </c>
      <c r="O22" s="23">
        <v>32</v>
      </c>
      <c r="P22" s="24">
        <v>-44.827586206896555</v>
      </c>
      <c r="R22" s="47"/>
      <c r="S22" s="47"/>
    </row>
    <row r="23" spans="1:19">
      <c r="A23" s="912" t="s">
        <v>537</v>
      </c>
      <c r="B23" s="23" t="s">
        <v>583</v>
      </c>
      <c r="C23" s="23">
        <v>8</v>
      </c>
      <c r="D23" s="23" t="s">
        <v>583</v>
      </c>
      <c r="E23" s="23">
        <v>1</v>
      </c>
      <c r="F23" s="23" t="s">
        <v>583</v>
      </c>
      <c r="G23" s="23">
        <v>9</v>
      </c>
      <c r="H23" s="23">
        <v>41</v>
      </c>
      <c r="I23" s="23">
        <v>48</v>
      </c>
      <c r="J23" s="23" t="s">
        <v>583</v>
      </c>
      <c r="K23" s="23">
        <v>1</v>
      </c>
      <c r="L23" s="23">
        <v>41</v>
      </c>
      <c r="M23" s="23">
        <v>49</v>
      </c>
      <c r="N23" s="23">
        <v>41</v>
      </c>
      <c r="O23" s="23">
        <v>58</v>
      </c>
      <c r="P23" s="24">
        <v>41.463414634146332</v>
      </c>
      <c r="R23" s="47"/>
      <c r="S23" s="47"/>
    </row>
    <row r="24" spans="1:19">
      <c r="A24" s="912" t="s">
        <v>517</v>
      </c>
      <c r="B24" s="23">
        <v>3</v>
      </c>
      <c r="C24" s="23">
        <v>328</v>
      </c>
      <c r="D24" s="23" t="s">
        <v>583</v>
      </c>
      <c r="E24" s="23" t="s">
        <v>583</v>
      </c>
      <c r="F24" s="23">
        <v>3</v>
      </c>
      <c r="G24" s="23">
        <v>328</v>
      </c>
      <c r="H24" s="23">
        <v>66</v>
      </c>
      <c r="I24" s="23">
        <v>8</v>
      </c>
      <c r="J24" s="23">
        <v>6</v>
      </c>
      <c r="K24" s="23">
        <v>31</v>
      </c>
      <c r="L24" s="23">
        <v>72</v>
      </c>
      <c r="M24" s="23">
        <v>39</v>
      </c>
      <c r="N24" s="23">
        <v>75</v>
      </c>
      <c r="O24" s="23">
        <v>367</v>
      </c>
      <c r="P24" s="24">
        <v>389.33333333333337</v>
      </c>
      <c r="R24" s="47"/>
      <c r="S24" s="47"/>
    </row>
    <row r="25" spans="1:19">
      <c r="A25" s="912" t="s">
        <v>506</v>
      </c>
      <c r="B25" s="23" t="s">
        <v>583</v>
      </c>
      <c r="C25" s="23" t="s">
        <v>583</v>
      </c>
      <c r="D25" s="23" t="s">
        <v>583</v>
      </c>
      <c r="E25" s="23" t="s">
        <v>583</v>
      </c>
      <c r="F25" s="23" t="s">
        <v>583</v>
      </c>
      <c r="G25" s="23" t="s">
        <v>583</v>
      </c>
      <c r="H25" s="23">
        <v>5</v>
      </c>
      <c r="I25" s="23" t="s">
        <v>583</v>
      </c>
      <c r="J25" s="23" t="s">
        <v>583</v>
      </c>
      <c r="K25" s="23" t="s">
        <v>583</v>
      </c>
      <c r="L25" s="23">
        <v>5</v>
      </c>
      <c r="M25" s="23" t="s">
        <v>583</v>
      </c>
      <c r="N25" s="23">
        <v>5</v>
      </c>
      <c r="O25" s="23" t="s">
        <v>583</v>
      </c>
      <c r="P25" s="24">
        <v>-100</v>
      </c>
      <c r="R25" s="47"/>
      <c r="S25" s="47"/>
    </row>
    <row r="26" spans="1:19">
      <c r="A26" s="912" t="s">
        <v>548</v>
      </c>
      <c r="B26" s="23" t="s">
        <v>583</v>
      </c>
      <c r="C26" s="23" t="s">
        <v>583</v>
      </c>
      <c r="D26" s="23" t="s">
        <v>583</v>
      </c>
      <c r="E26" s="23" t="s">
        <v>583</v>
      </c>
      <c r="F26" s="23" t="s">
        <v>583</v>
      </c>
      <c r="G26" s="23" t="s">
        <v>583</v>
      </c>
      <c r="H26" s="23">
        <v>1</v>
      </c>
      <c r="I26" s="23">
        <v>17</v>
      </c>
      <c r="J26" s="23" t="s">
        <v>583</v>
      </c>
      <c r="K26" s="23" t="s">
        <v>583</v>
      </c>
      <c r="L26" s="23">
        <v>1</v>
      </c>
      <c r="M26" s="23">
        <v>17</v>
      </c>
      <c r="N26" s="23">
        <v>1</v>
      </c>
      <c r="O26" s="23">
        <v>17</v>
      </c>
      <c r="P26" s="24">
        <v>1600</v>
      </c>
      <c r="R26" s="47"/>
      <c r="S26" s="47"/>
    </row>
    <row r="27" spans="1:19">
      <c r="A27" s="912" t="s">
        <v>523</v>
      </c>
      <c r="B27" s="23">
        <v>69</v>
      </c>
      <c r="C27" s="23">
        <v>9</v>
      </c>
      <c r="D27" s="23" t="s">
        <v>583</v>
      </c>
      <c r="E27" s="23" t="s">
        <v>583</v>
      </c>
      <c r="F27" s="23">
        <v>69</v>
      </c>
      <c r="G27" s="23">
        <v>9</v>
      </c>
      <c r="H27" s="23">
        <v>697</v>
      </c>
      <c r="I27" s="23">
        <v>135</v>
      </c>
      <c r="J27" s="23">
        <v>34</v>
      </c>
      <c r="K27" s="23" t="s">
        <v>583</v>
      </c>
      <c r="L27" s="23">
        <v>731</v>
      </c>
      <c r="M27" s="23">
        <v>135</v>
      </c>
      <c r="N27" s="23">
        <v>800</v>
      </c>
      <c r="O27" s="23">
        <v>144</v>
      </c>
      <c r="P27" s="24">
        <v>-82</v>
      </c>
      <c r="R27" s="47"/>
      <c r="S27" s="47"/>
    </row>
    <row r="28" spans="1:19">
      <c r="A28" s="912" t="s">
        <v>511</v>
      </c>
      <c r="B28" s="23" t="s">
        <v>583</v>
      </c>
      <c r="C28" s="23">
        <v>63</v>
      </c>
      <c r="D28" s="23" t="s">
        <v>583</v>
      </c>
      <c r="E28" s="23" t="s">
        <v>583</v>
      </c>
      <c r="F28" s="23" t="s">
        <v>583</v>
      </c>
      <c r="G28" s="23">
        <v>63</v>
      </c>
      <c r="H28" s="23" t="s">
        <v>583</v>
      </c>
      <c r="I28" s="23" t="s">
        <v>583</v>
      </c>
      <c r="J28" s="23" t="s">
        <v>583</v>
      </c>
      <c r="K28" s="23" t="s">
        <v>583</v>
      </c>
      <c r="L28" s="23" t="s">
        <v>583</v>
      </c>
      <c r="M28" s="23" t="s">
        <v>583</v>
      </c>
      <c r="N28" s="23" t="s">
        <v>583</v>
      </c>
      <c r="O28" s="23">
        <v>63</v>
      </c>
      <c r="P28" s="24" t="s">
        <v>561</v>
      </c>
      <c r="R28" s="47"/>
      <c r="S28" s="47"/>
    </row>
    <row r="29" spans="1:19">
      <c r="A29" s="912" t="s">
        <v>509</v>
      </c>
      <c r="B29" s="23" t="s">
        <v>583</v>
      </c>
      <c r="C29" s="23" t="s">
        <v>583</v>
      </c>
      <c r="D29" s="23" t="s">
        <v>583</v>
      </c>
      <c r="E29" s="23" t="s">
        <v>583</v>
      </c>
      <c r="F29" s="23" t="s">
        <v>583</v>
      </c>
      <c r="G29" s="23" t="s">
        <v>583</v>
      </c>
      <c r="H29" s="23" t="s">
        <v>583</v>
      </c>
      <c r="I29" s="23" t="s">
        <v>583</v>
      </c>
      <c r="J29" s="23" t="s">
        <v>583</v>
      </c>
      <c r="K29" s="23" t="s">
        <v>583</v>
      </c>
      <c r="L29" s="23" t="s">
        <v>583</v>
      </c>
      <c r="M29" s="23" t="s">
        <v>583</v>
      </c>
      <c r="N29" s="23" t="s">
        <v>583</v>
      </c>
      <c r="O29" s="23" t="s">
        <v>583</v>
      </c>
      <c r="P29" s="24" t="s">
        <v>583</v>
      </c>
      <c r="R29" s="47"/>
      <c r="S29" s="47"/>
    </row>
    <row r="30" spans="1:19">
      <c r="A30" s="912" t="s">
        <v>558</v>
      </c>
      <c r="B30" s="23">
        <v>20</v>
      </c>
      <c r="C30" s="23" t="s">
        <v>583</v>
      </c>
      <c r="D30" s="23" t="s">
        <v>583</v>
      </c>
      <c r="E30" s="23" t="s">
        <v>583</v>
      </c>
      <c r="F30" s="23">
        <v>20</v>
      </c>
      <c r="G30" s="23" t="s">
        <v>583</v>
      </c>
      <c r="H30" s="23">
        <v>30</v>
      </c>
      <c r="I30" s="23" t="s">
        <v>583</v>
      </c>
      <c r="J30" s="23">
        <v>2</v>
      </c>
      <c r="K30" s="23" t="s">
        <v>583</v>
      </c>
      <c r="L30" s="23">
        <v>32</v>
      </c>
      <c r="M30" s="23" t="s">
        <v>583</v>
      </c>
      <c r="N30" s="23">
        <v>52</v>
      </c>
      <c r="O30" s="23" t="s">
        <v>583</v>
      </c>
      <c r="P30" s="24">
        <v>-100</v>
      </c>
      <c r="R30" s="47"/>
      <c r="S30" s="47"/>
    </row>
    <row r="31" spans="1:19">
      <c r="A31" s="912" t="s">
        <v>525</v>
      </c>
      <c r="B31" s="23">
        <v>1</v>
      </c>
      <c r="C31" s="23" t="s">
        <v>583</v>
      </c>
      <c r="D31" s="23" t="s">
        <v>583</v>
      </c>
      <c r="E31" s="23" t="s">
        <v>583</v>
      </c>
      <c r="F31" s="23">
        <v>1</v>
      </c>
      <c r="G31" s="23" t="s">
        <v>583</v>
      </c>
      <c r="H31" s="23" t="s">
        <v>583</v>
      </c>
      <c r="I31" s="23" t="s">
        <v>583</v>
      </c>
      <c r="J31" s="23" t="s">
        <v>583</v>
      </c>
      <c r="K31" s="23" t="s">
        <v>583</v>
      </c>
      <c r="L31" s="23" t="s">
        <v>583</v>
      </c>
      <c r="M31" s="23" t="s">
        <v>583</v>
      </c>
      <c r="N31" s="23">
        <v>1</v>
      </c>
      <c r="O31" s="23" t="s">
        <v>583</v>
      </c>
      <c r="P31" s="24">
        <v>-100</v>
      </c>
      <c r="R31" s="47"/>
      <c r="S31" s="47"/>
    </row>
    <row r="32" spans="1:19">
      <c r="A32" s="912" t="s">
        <v>527</v>
      </c>
      <c r="B32" s="23" t="s">
        <v>583</v>
      </c>
      <c r="C32" s="23" t="s">
        <v>583</v>
      </c>
      <c r="D32" s="23" t="s">
        <v>583</v>
      </c>
      <c r="E32" s="23" t="s">
        <v>583</v>
      </c>
      <c r="F32" s="23" t="s">
        <v>583</v>
      </c>
      <c r="G32" s="23" t="s">
        <v>583</v>
      </c>
      <c r="H32" s="23">
        <v>1</v>
      </c>
      <c r="I32" s="23" t="s">
        <v>583</v>
      </c>
      <c r="J32" s="23" t="s">
        <v>583</v>
      </c>
      <c r="K32" s="23">
        <v>9</v>
      </c>
      <c r="L32" s="23">
        <v>1</v>
      </c>
      <c r="M32" s="23">
        <v>9</v>
      </c>
      <c r="N32" s="23">
        <v>1</v>
      </c>
      <c r="O32" s="23">
        <v>9</v>
      </c>
      <c r="P32" s="24">
        <v>800</v>
      </c>
      <c r="R32" s="47"/>
      <c r="S32" s="47"/>
    </row>
    <row r="33" spans="1:19">
      <c r="A33" s="912" t="s">
        <v>542</v>
      </c>
      <c r="B33" s="23">
        <v>119</v>
      </c>
      <c r="C33" s="23">
        <v>513</v>
      </c>
      <c r="D33" s="23">
        <v>7</v>
      </c>
      <c r="E33" s="23">
        <v>8</v>
      </c>
      <c r="F33" s="23">
        <v>126</v>
      </c>
      <c r="G33" s="23">
        <v>521</v>
      </c>
      <c r="H33" s="23" t="s">
        <v>583</v>
      </c>
      <c r="I33" s="23">
        <v>740</v>
      </c>
      <c r="J33" s="23">
        <v>54</v>
      </c>
      <c r="K33" s="23">
        <v>17</v>
      </c>
      <c r="L33" s="23">
        <v>54</v>
      </c>
      <c r="M33" s="23">
        <v>757</v>
      </c>
      <c r="N33" s="23">
        <v>180</v>
      </c>
      <c r="O33" s="23">
        <v>1278</v>
      </c>
      <c r="P33" s="24">
        <v>610</v>
      </c>
      <c r="R33" s="47"/>
      <c r="S33" s="47"/>
    </row>
    <row r="34" spans="1:19">
      <c r="A34" s="912" t="s">
        <v>560</v>
      </c>
      <c r="B34" s="23" t="s">
        <v>583</v>
      </c>
      <c r="C34" s="23" t="s">
        <v>583</v>
      </c>
      <c r="D34" s="23" t="s">
        <v>583</v>
      </c>
      <c r="E34" s="23" t="s">
        <v>583</v>
      </c>
      <c r="F34" s="23" t="s">
        <v>583</v>
      </c>
      <c r="G34" s="23" t="s">
        <v>583</v>
      </c>
      <c r="H34" s="23" t="s">
        <v>583</v>
      </c>
      <c r="I34" s="23" t="s">
        <v>583</v>
      </c>
      <c r="J34" s="23" t="s">
        <v>583</v>
      </c>
      <c r="K34" s="23" t="s">
        <v>583</v>
      </c>
      <c r="L34" s="23" t="s">
        <v>583</v>
      </c>
      <c r="M34" s="23" t="s">
        <v>583</v>
      </c>
      <c r="N34" s="23" t="s">
        <v>583</v>
      </c>
      <c r="O34" s="23" t="s">
        <v>583</v>
      </c>
      <c r="P34" s="24" t="s">
        <v>583</v>
      </c>
      <c r="R34" s="47"/>
      <c r="S34" s="47"/>
    </row>
    <row r="35" spans="1:19">
      <c r="A35" s="912" t="s">
        <v>519</v>
      </c>
      <c r="B35" s="23">
        <v>3</v>
      </c>
      <c r="C35" s="23">
        <v>9</v>
      </c>
      <c r="D35" s="23" t="s">
        <v>583</v>
      </c>
      <c r="E35" s="23" t="s">
        <v>583</v>
      </c>
      <c r="F35" s="23">
        <v>3</v>
      </c>
      <c r="G35" s="23">
        <v>9</v>
      </c>
      <c r="H35" s="23">
        <v>69</v>
      </c>
      <c r="I35" s="23">
        <v>21</v>
      </c>
      <c r="J35" s="23" t="s">
        <v>583</v>
      </c>
      <c r="K35" s="23" t="s">
        <v>583</v>
      </c>
      <c r="L35" s="23">
        <v>69</v>
      </c>
      <c r="M35" s="23">
        <v>21</v>
      </c>
      <c r="N35" s="23">
        <v>72</v>
      </c>
      <c r="O35" s="23">
        <v>30</v>
      </c>
      <c r="P35" s="24">
        <v>-58.333333333333329</v>
      </c>
      <c r="R35" s="47"/>
      <c r="S35" s="47"/>
    </row>
    <row r="36" spans="1:19">
      <c r="A36" s="912" t="s">
        <v>546</v>
      </c>
      <c r="B36" s="23">
        <v>37</v>
      </c>
      <c r="C36" s="23">
        <v>3</v>
      </c>
      <c r="D36" s="23" t="s">
        <v>583</v>
      </c>
      <c r="E36" s="23" t="s">
        <v>583</v>
      </c>
      <c r="F36" s="23">
        <v>37</v>
      </c>
      <c r="G36" s="23">
        <v>3</v>
      </c>
      <c r="H36" s="23">
        <v>63</v>
      </c>
      <c r="I36" s="23">
        <v>98</v>
      </c>
      <c r="J36" s="23">
        <v>1</v>
      </c>
      <c r="K36" s="23" t="s">
        <v>583</v>
      </c>
      <c r="L36" s="23">
        <v>64</v>
      </c>
      <c r="M36" s="23">
        <v>98</v>
      </c>
      <c r="N36" s="23">
        <v>101</v>
      </c>
      <c r="O36" s="23">
        <v>101</v>
      </c>
      <c r="P36" s="24" t="s">
        <v>583</v>
      </c>
      <c r="R36" s="47"/>
      <c r="S36" s="47"/>
    </row>
    <row r="37" spans="1:19">
      <c r="A37" s="912" t="s">
        <v>515</v>
      </c>
      <c r="B37" s="23" t="s">
        <v>583</v>
      </c>
      <c r="C37" s="23" t="s">
        <v>583</v>
      </c>
      <c r="D37" s="23" t="s">
        <v>583</v>
      </c>
      <c r="E37" s="23" t="s">
        <v>583</v>
      </c>
      <c r="F37" s="23" t="s">
        <v>583</v>
      </c>
      <c r="G37" s="23" t="s">
        <v>583</v>
      </c>
      <c r="H37" s="23" t="s">
        <v>583</v>
      </c>
      <c r="I37" s="23">
        <v>500</v>
      </c>
      <c r="J37" s="23" t="s">
        <v>583</v>
      </c>
      <c r="K37" s="23" t="s">
        <v>583</v>
      </c>
      <c r="L37" s="23" t="s">
        <v>583</v>
      </c>
      <c r="M37" s="23">
        <v>500</v>
      </c>
      <c r="N37" s="23" t="s">
        <v>583</v>
      </c>
      <c r="O37" s="23">
        <v>500</v>
      </c>
      <c r="P37" s="24" t="s">
        <v>561</v>
      </c>
      <c r="R37" s="47"/>
      <c r="S37" s="47"/>
    </row>
    <row r="38" spans="1:19">
      <c r="A38" s="914" t="s">
        <v>554</v>
      </c>
      <c r="B38" s="31" t="s">
        <v>583</v>
      </c>
      <c r="C38" s="31" t="s">
        <v>583</v>
      </c>
      <c r="D38" s="31" t="s">
        <v>583</v>
      </c>
      <c r="E38" s="31" t="s">
        <v>583</v>
      </c>
      <c r="F38" s="31" t="s">
        <v>583</v>
      </c>
      <c r="G38" s="31" t="s">
        <v>583</v>
      </c>
      <c r="H38" s="31">
        <v>80</v>
      </c>
      <c r="I38" s="31">
        <v>12</v>
      </c>
      <c r="J38" s="31" t="s">
        <v>583</v>
      </c>
      <c r="K38" s="31" t="s">
        <v>583</v>
      </c>
      <c r="L38" s="31">
        <v>80</v>
      </c>
      <c r="M38" s="31">
        <v>12</v>
      </c>
      <c r="N38" s="31">
        <v>80</v>
      </c>
      <c r="O38" s="31">
        <v>12</v>
      </c>
      <c r="P38" s="32">
        <v>-85</v>
      </c>
      <c r="R38" s="47"/>
      <c r="S38" s="47"/>
    </row>
    <row r="39" spans="1:19">
      <c r="A39" s="912"/>
      <c r="B39" s="23"/>
      <c r="C39" s="23"/>
      <c r="D39" s="23"/>
      <c r="E39" s="23"/>
      <c r="F39" s="23"/>
      <c r="G39" s="23"/>
      <c r="H39" s="23"/>
      <c r="I39" s="23"/>
      <c r="J39" s="23"/>
      <c r="K39" s="23"/>
      <c r="L39" s="23"/>
      <c r="M39" s="23"/>
      <c r="N39" s="23"/>
      <c r="O39" s="23"/>
      <c r="P39" s="24"/>
    </row>
    <row r="40" spans="1:19" ht="10.5">
      <c r="A40" s="920" t="s">
        <v>1907</v>
      </c>
    </row>
    <row r="41" spans="1:19">
      <c r="A41" s="293" t="s">
        <v>778</v>
      </c>
    </row>
    <row r="42" spans="1:19">
      <c r="A42" s="293" t="s">
        <v>589</v>
      </c>
    </row>
    <row r="43" spans="1:19" ht="10.15" customHeight="1">
      <c r="A43" s="920" t="s">
        <v>1892</v>
      </c>
      <c r="B43" s="920"/>
      <c r="C43" s="920"/>
      <c r="D43" s="920"/>
      <c r="E43" s="920"/>
      <c r="F43" s="920"/>
      <c r="G43" s="920"/>
      <c r="H43" s="920"/>
      <c r="I43" s="920"/>
    </row>
    <row r="44" spans="1:19">
      <c r="A44" s="920"/>
      <c r="B44" s="920"/>
      <c r="C44" s="920"/>
      <c r="D44" s="920"/>
      <c r="E44" s="920"/>
      <c r="F44" s="920"/>
      <c r="G44" s="920"/>
      <c r="H44" s="920"/>
      <c r="I44" s="920"/>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xr:uid="{00000000-0004-0000-8700-000000000000}"/>
  </hyperlinks>
  <pageMargins left="0.511811024" right="0.511811024" top="0.78740157499999996" bottom="0.78740157499999996" header="0.31496062000000002" footer="0.3149606200000000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P44"/>
  <sheetViews>
    <sheetView zoomScaleNormal="100" workbookViewId="0">
      <pane xSplit="1" topLeftCell="B1" activePane="topRight" state="frozen"/>
      <selection pane="topRight" activeCell="A2" sqref="A2"/>
      <selection activeCell="N37" sqref="N37"/>
    </sheetView>
  </sheetViews>
  <sheetFormatPr defaultColWidth="9.28515625" defaultRowHeight="9.9499999999999993"/>
  <cols>
    <col min="1" max="1" width="15.7109375" style="2" customWidth="1"/>
    <col min="2" max="9" width="9.28515625" style="2"/>
    <col min="10" max="13" width="9.28515625" style="2" customWidth="1"/>
    <col min="14" max="16384" width="9.28515625" style="2"/>
  </cols>
  <sheetData>
    <row r="1" spans="1:16" ht="10.5">
      <c r="A1" s="697" t="s">
        <v>1971</v>
      </c>
      <c r="P1" s="866" t="s">
        <v>494</v>
      </c>
    </row>
    <row r="2" spans="1:16" ht="12">
      <c r="A2" s="1055" t="s">
        <v>1972</v>
      </c>
    </row>
    <row r="3" spans="1:16">
      <c r="A3" s="1055" t="s">
        <v>798</v>
      </c>
    </row>
    <row r="5" spans="1:16" ht="15" customHeight="1">
      <c r="A5" s="1084" t="s">
        <v>570</v>
      </c>
      <c r="B5" s="1084" t="s">
        <v>1953</v>
      </c>
      <c r="C5" s="1084"/>
      <c r="D5" s="1084"/>
      <c r="E5" s="1084"/>
      <c r="F5" s="1084"/>
      <c r="G5" s="1084"/>
      <c r="H5" s="1084" t="s">
        <v>1954</v>
      </c>
      <c r="I5" s="1084"/>
      <c r="J5" s="1084"/>
      <c r="K5" s="1084"/>
      <c r="L5" s="1084"/>
      <c r="M5" s="1084"/>
      <c r="N5" s="1084" t="s">
        <v>787</v>
      </c>
      <c r="O5" s="1084"/>
      <c r="P5" s="1084"/>
    </row>
    <row r="6" spans="1:16">
      <c r="A6" s="1084"/>
      <c r="B6" s="1084"/>
      <c r="C6" s="1084"/>
      <c r="D6" s="1084"/>
      <c r="E6" s="1084"/>
      <c r="F6" s="1084"/>
      <c r="G6" s="1084"/>
      <c r="H6" s="1084"/>
      <c r="I6" s="1084"/>
      <c r="J6" s="1084"/>
      <c r="K6" s="1084"/>
      <c r="L6" s="1084"/>
      <c r="M6" s="1084"/>
      <c r="N6" s="1084"/>
      <c r="O6" s="1084"/>
      <c r="P6" s="1084"/>
    </row>
    <row r="7" spans="1:16" ht="20.25" customHeight="1">
      <c r="A7" s="1084"/>
      <c r="B7" s="1090" t="s">
        <v>658</v>
      </c>
      <c r="C7" s="1090"/>
      <c r="D7" s="1090" t="s">
        <v>657</v>
      </c>
      <c r="E7" s="1090"/>
      <c r="F7" s="1090" t="s">
        <v>787</v>
      </c>
      <c r="G7" s="1090"/>
      <c r="H7" s="1090" t="s">
        <v>658</v>
      </c>
      <c r="I7" s="1090"/>
      <c r="J7" s="1090" t="s">
        <v>657</v>
      </c>
      <c r="K7" s="1090"/>
      <c r="L7" s="1090" t="s">
        <v>787</v>
      </c>
      <c r="M7" s="1090"/>
      <c r="N7" s="1090" t="s">
        <v>1321</v>
      </c>
      <c r="O7" s="1090"/>
      <c r="P7" s="1084" t="s">
        <v>580</v>
      </c>
    </row>
    <row r="8" spans="1:16" ht="20.25" customHeight="1">
      <c r="A8" s="1084"/>
      <c r="B8" s="1025">
        <v>2022</v>
      </c>
      <c r="C8" s="1025">
        <v>2023</v>
      </c>
      <c r="D8" s="1025">
        <v>2022</v>
      </c>
      <c r="E8" s="1025">
        <v>2023</v>
      </c>
      <c r="F8" s="1025">
        <v>2022</v>
      </c>
      <c r="G8" s="1025">
        <v>2023</v>
      </c>
      <c r="H8" s="1025">
        <v>2022</v>
      </c>
      <c r="I8" s="1025">
        <v>2023</v>
      </c>
      <c r="J8" s="1025">
        <v>2022</v>
      </c>
      <c r="K8" s="1025">
        <v>2023</v>
      </c>
      <c r="L8" s="1025">
        <v>2022</v>
      </c>
      <c r="M8" s="1025">
        <v>2023</v>
      </c>
      <c r="N8" s="1025">
        <v>2022</v>
      </c>
      <c r="O8" s="1025">
        <v>2023</v>
      </c>
      <c r="P8" s="1084"/>
    </row>
    <row r="9" spans="1:16" ht="10.5">
      <c r="A9" s="14"/>
      <c r="P9" s="1024"/>
    </row>
    <row r="10" spans="1:16" ht="10.5">
      <c r="A10" s="1022" t="s">
        <v>582</v>
      </c>
      <c r="B10" s="201">
        <v>12838</v>
      </c>
      <c r="C10" s="201">
        <v>12610</v>
      </c>
      <c r="D10" s="201">
        <v>584</v>
      </c>
      <c r="E10" s="201">
        <v>814</v>
      </c>
      <c r="F10" s="201">
        <v>13422</v>
      </c>
      <c r="G10" s="201">
        <v>13424</v>
      </c>
      <c r="H10" s="201">
        <v>15711</v>
      </c>
      <c r="I10" s="201">
        <v>12947</v>
      </c>
      <c r="J10" s="201">
        <v>1113</v>
      </c>
      <c r="K10" s="201">
        <v>1232</v>
      </c>
      <c r="L10" s="201">
        <v>16824</v>
      </c>
      <c r="M10" s="201">
        <v>14179</v>
      </c>
      <c r="N10" s="201">
        <v>30246</v>
      </c>
      <c r="O10" s="201">
        <v>27603</v>
      </c>
      <c r="P10" s="21">
        <v>-8.7383455663558767</v>
      </c>
    </row>
    <row r="11" spans="1:16" ht="10.5">
      <c r="A11" s="1024"/>
      <c r="F11" s="27"/>
      <c r="G11" s="27"/>
      <c r="H11" s="23"/>
      <c r="I11" s="23"/>
      <c r="L11" s="27"/>
      <c r="M11" s="27"/>
      <c r="N11" s="27"/>
      <c r="O11" s="27"/>
      <c r="P11" s="952"/>
    </row>
    <row r="12" spans="1:16">
      <c r="A12" s="913" t="s">
        <v>550</v>
      </c>
      <c r="B12" s="27" t="s">
        <v>583</v>
      </c>
      <c r="C12" s="27">
        <v>130</v>
      </c>
      <c r="D12" s="27" t="s">
        <v>583</v>
      </c>
      <c r="E12" s="27">
        <v>15</v>
      </c>
      <c r="F12" s="27" t="s">
        <v>583</v>
      </c>
      <c r="G12" s="27">
        <v>145</v>
      </c>
      <c r="H12" s="27" t="s">
        <v>583</v>
      </c>
      <c r="I12" s="27" t="s">
        <v>583</v>
      </c>
      <c r="J12" s="27" t="s">
        <v>583</v>
      </c>
      <c r="K12" s="27">
        <v>13</v>
      </c>
      <c r="L12" s="27" t="s">
        <v>583</v>
      </c>
      <c r="M12" s="27">
        <v>13</v>
      </c>
      <c r="N12" s="27" t="s">
        <v>583</v>
      </c>
      <c r="O12" s="27">
        <v>158</v>
      </c>
      <c r="P12" s="28" t="s">
        <v>561</v>
      </c>
    </row>
    <row r="13" spans="1:16">
      <c r="A13" s="912" t="s">
        <v>521</v>
      </c>
      <c r="B13" s="23" t="s">
        <v>583</v>
      </c>
      <c r="C13" s="23" t="s">
        <v>583</v>
      </c>
      <c r="D13" s="23" t="s">
        <v>583</v>
      </c>
      <c r="E13" s="23" t="s">
        <v>583</v>
      </c>
      <c r="F13" s="23" t="s">
        <v>583</v>
      </c>
      <c r="G13" s="23" t="s">
        <v>583</v>
      </c>
      <c r="H13" s="23" t="s">
        <v>583</v>
      </c>
      <c r="I13" s="23" t="s">
        <v>583</v>
      </c>
      <c r="J13" s="23" t="s">
        <v>583</v>
      </c>
      <c r="K13" s="23" t="s">
        <v>583</v>
      </c>
      <c r="L13" s="23" t="s">
        <v>583</v>
      </c>
      <c r="M13" s="23" t="s">
        <v>583</v>
      </c>
      <c r="N13" s="23" t="s">
        <v>583</v>
      </c>
      <c r="O13" s="23" t="s">
        <v>583</v>
      </c>
      <c r="P13" s="24" t="s">
        <v>583</v>
      </c>
    </row>
    <row r="14" spans="1:16">
      <c r="A14" s="912" t="s">
        <v>556</v>
      </c>
      <c r="B14" s="23">
        <v>149</v>
      </c>
      <c r="C14" s="23">
        <v>82</v>
      </c>
      <c r="D14" s="23">
        <v>5</v>
      </c>
      <c r="E14" s="23" t="s">
        <v>583</v>
      </c>
      <c r="F14" s="23">
        <v>154</v>
      </c>
      <c r="G14" s="23">
        <v>82</v>
      </c>
      <c r="H14" s="23" t="s">
        <v>583</v>
      </c>
      <c r="I14" s="23" t="s">
        <v>583</v>
      </c>
      <c r="J14" s="23" t="s">
        <v>583</v>
      </c>
      <c r="K14" s="23" t="s">
        <v>583</v>
      </c>
      <c r="L14" s="23" t="s">
        <v>583</v>
      </c>
      <c r="M14" s="23" t="s">
        <v>583</v>
      </c>
      <c r="N14" s="23">
        <v>154</v>
      </c>
      <c r="O14" s="23">
        <v>82</v>
      </c>
      <c r="P14" s="24">
        <v>-46.753246753246756</v>
      </c>
    </row>
    <row r="15" spans="1:16">
      <c r="A15" s="912" t="s">
        <v>544</v>
      </c>
      <c r="B15" s="23" t="s">
        <v>583</v>
      </c>
      <c r="C15" s="23" t="s">
        <v>583</v>
      </c>
      <c r="D15" s="23" t="s">
        <v>583</v>
      </c>
      <c r="E15" s="23" t="s">
        <v>583</v>
      </c>
      <c r="F15" s="23" t="s">
        <v>583</v>
      </c>
      <c r="G15" s="23" t="s">
        <v>583</v>
      </c>
      <c r="H15" s="23" t="s">
        <v>583</v>
      </c>
      <c r="I15" s="23" t="s">
        <v>583</v>
      </c>
      <c r="J15" s="23" t="s">
        <v>583</v>
      </c>
      <c r="K15" s="23" t="s">
        <v>583</v>
      </c>
      <c r="L15" s="23" t="s">
        <v>583</v>
      </c>
      <c r="M15" s="23" t="s">
        <v>583</v>
      </c>
      <c r="N15" s="23" t="s">
        <v>583</v>
      </c>
      <c r="O15" s="23" t="s">
        <v>583</v>
      </c>
      <c r="P15" s="24" t="s">
        <v>583</v>
      </c>
    </row>
    <row r="16" spans="1:16">
      <c r="A16" s="912" t="s">
        <v>529</v>
      </c>
      <c r="B16" s="23">
        <v>305</v>
      </c>
      <c r="C16" s="23">
        <v>644</v>
      </c>
      <c r="D16" s="23">
        <v>9</v>
      </c>
      <c r="E16" s="23">
        <v>27</v>
      </c>
      <c r="F16" s="23">
        <v>314</v>
      </c>
      <c r="G16" s="23">
        <v>671</v>
      </c>
      <c r="H16" s="23">
        <v>554</v>
      </c>
      <c r="I16" s="23">
        <v>66</v>
      </c>
      <c r="J16" s="23">
        <v>10</v>
      </c>
      <c r="K16" s="23">
        <v>4</v>
      </c>
      <c r="L16" s="23">
        <v>564</v>
      </c>
      <c r="M16" s="23">
        <v>70</v>
      </c>
      <c r="N16" s="23">
        <v>878</v>
      </c>
      <c r="O16" s="23">
        <v>741</v>
      </c>
      <c r="P16" s="24">
        <v>-15.603644646924831</v>
      </c>
    </row>
    <row r="17" spans="1:16">
      <c r="A17" s="912" t="s">
        <v>513</v>
      </c>
      <c r="B17" s="23" t="s">
        <v>583</v>
      </c>
      <c r="C17" s="23" t="s">
        <v>583</v>
      </c>
      <c r="D17" s="23" t="s">
        <v>583</v>
      </c>
      <c r="E17" s="23" t="s">
        <v>583</v>
      </c>
      <c r="F17" s="23" t="s">
        <v>583</v>
      </c>
      <c r="G17" s="23" t="s">
        <v>583</v>
      </c>
      <c r="H17" s="23">
        <v>5</v>
      </c>
      <c r="I17" s="23" t="s">
        <v>583</v>
      </c>
      <c r="J17" s="23" t="s">
        <v>583</v>
      </c>
      <c r="K17" s="23" t="s">
        <v>583</v>
      </c>
      <c r="L17" s="23">
        <v>5</v>
      </c>
      <c r="M17" s="23" t="s">
        <v>583</v>
      </c>
      <c r="N17" s="23">
        <v>5</v>
      </c>
      <c r="O17" s="23" t="s">
        <v>583</v>
      </c>
      <c r="P17" s="24">
        <v>-100</v>
      </c>
    </row>
    <row r="18" spans="1:16">
      <c r="A18" s="912" t="s">
        <v>535</v>
      </c>
      <c r="B18" s="23">
        <v>348</v>
      </c>
      <c r="C18" s="23">
        <v>298</v>
      </c>
      <c r="D18" s="23">
        <v>1</v>
      </c>
      <c r="E18" s="23">
        <v>2</v>
      </c>
      <c r="F18" s="23">
        <v>349</v>
      </c>
      <c r="G18" s="23">
        <v>300</v>
      </c>
      <c r="H18" s="23" t="s">
        <v>583</v>
      </c>
      <c r="I18" s="23">
        <v>459</v>
      </c>
      <c r="J18" s="23">
        <v>27</v>
      </c>
      <c r="K18" s="23" t="s">
        <v>583</v>
      </c>
      <c r="L18" s="23">
        <v>27</v>
      </c>
      <c r="M18" s="23">
        <v>459</v>
      </c>
      <c r="N18" s="23">
        <v>376</v>
      </c>
      <c r="O18" s="23">
        <v>759</v>
      </c>
      <c r="P18" s="24">
        <v>101.8617021276596</v>
      </c>
    </row>
    <row r="19" spans="1:16">
      <c r="A19" s="912" t="s">
        <v>531</v>
      </c>
      <c r="B19" s="23">
        <v>88</v>
      </c>
      <c r="C19" s="23">
        <v>23</v>
      </c>
      <c r="D19" s="23">
        <v>13</v>
      </c>
      <c r="E19" s="23">
        <v>5</v>
      </c>
      <c r="F19" s="23">
        <v>101</v>
      </c>
      <c r="G19" s="23">
        <v>28</v>
      </c>
      <c r="H19" s="23" t="s">
        <v>583</v>
      </c>
      <c r="I19" s="23">
        <v>8</v>
      </c>
      <c r="J19" s="23" t="s">
        <v>583</v>
      </c>
      <c r="K19" s="23">
        <v>2</v>
      </c>
      <c r="L19" s="23" t="s">
        <v>583</v>
      </c>
      <c r="M19" s="23">
        <v>10</v>
      </c>
      <c r="N19" s="23">
        <v>101</v>
      </c>
      <c r="O19" s="23">
        <v>38</v>
      </c>
      <c r="P19" s="24">
        <v>-62.376237623762378</v>
      </c>
    </row>
    <row r="20" spans="1:16">
      <c r="A20" s="912" t="s">
        <v>552</v>
      </c>
      <c r="B20" s="23">
        <v>326</v>
      </c>
      <c r="C20" s="23">
        <v>588</v>
      </c>
      <c r="D20" s="23" t="s">
        <v>583</v>
      </c>
      <c r="E20" s="23">
        <v>30</v>
      </c>
      <c r="F20" s="23">
        <v>326</v>
      </c>
      <c r="G20" s="23">
        <v>618</v>
      </c>
      <c r="H20" s="23">
        <v>2142</v>
      </c>
      <c r="I20" s="23">
        <v>1543</v>
      </c>
      <c r="J20" s="23">
        <v>202</v>
      </c>
      <c r="K20" s="23">
        <v>82</v>
      </c>
      <c r="L20" s="23">
        <v>2344</v>
      </c>
      <c r="M20" s="23">
        <v>1625</v>
      </c>
      <c r="N20" s="23">
        <v>2670</v>
      </c>
      <c r="O20" s="23">
        <v>2243</v>
      </c>
      <c r="P20" s="24">
        <v>-15.992509363295881</v>
      </c>
    </row>
    <row r="21" spans="1:16">
      <c r="A21" s="912" t="s">
        <v>539</v>
      </c>
      <c r="B21" s="23">
        <v>158</v>
      </c>
      <c r="C21" s="23">
        <v>179</v>
      </c>
      <c r="D21" s="23">
        <v>1</v>
      </c>
      <c r="E21" s="23">
        <v>1</v>
      </c>
      <c r="F21" s="23">
        <v>159</v>
      </c>
      <c r="G21" s="23">
        <v>180</v>
      </c>
      <c r="H21" s="23" t="s">
        <v>583</v>
      </c>
      <c r="I21" s="23" t="s">
        <v>583</v>
      </c>
      <c r="J21" s="23" t="s">
        <v>583</v>
      </c>
      <c r="K21" s="23" t="s">
        <v>583</v>
      </c>
      <c r="L21" s="23" t="s">
        <v>583</v>
      </c>
      <c r="M21" s="23" t="s">
        <v>583</v>
      </c>
      <c r="N21" s="23">
        <v>159</v>
      </c>
      <c r="O21" s="23">
        <v>180</v>
      </c>
      <c r="P21" s="24">
        <v>13.207547169811317</v>
      </c>
    </row>
    <row r="22" spans="1:16">
      <c r="A22" s="912" t="s">
        <v>533</v>
      </c>
      <c r="B22" s="23">
        <v>669</v>
      </c>
      <c r="C22" s="23">
        <v>145</v>
      </c>
      <c r="D22" s="23">
        <v>30</v>
      </c>
      <c r="E22" s="23" t="s">
        <v>583</v>
      </c>
      <c r="F22" s="23">
        <v>699</v>
      </c>
      <c r="G22" s="23">
        <v>145</v>
      </c>
      <c r="H22" s="23">
        <v>301</v>
      </c>
      <c r="I22" s="23">
        <v>252</v>
      </c>
      <c r="J22" s="23">
        <v>111</v>
      </c>
      <c r="K22" s="23">
        <v>143</v>
      </c>
      <c r="L22" s="23">
        <v>412</v>
      </c>
      <c r="M22" s="23">
        <v>395</v>
      </c>
      <c r="N22" s="23">
        <v>1111</v>
      </c>
      <c r="O22" s="23">
        <v>540</v>
      </c>
      <c r="P22" s="24">
        <v>-51.395139513951392</v>
      </c>
    </row>
    <row r="23" spans="1:16">
      <c r="A23" s="912" t="s">
        <v>537</v>
      </c>
      <c r="B23" s="23">
        <v>740</v>
      </c>
      <c r="C23" s="23">
        <v>1306</v>
      </c>
      <c r="D23" s="23">
        <v>102</v>
      </c>
      <c r="E23" s="23">
        <v>208</v>
      </c>
      <c r="F23" s="23">
        <v>842</v>
      </c>
      <c r="G23" s="23">
        <v>1514</v>
      </c>
      <c r="H23" s="23">
        <v>332</v>
      </c>
      <c r="I23" s="23">
        <v>367</v>
      </c>
      <c r="J23" s="23">
        <v>8</v>
      </c>
      <c r="K23" s="23">
        <v>21</v>
      </c>
      <c r="L23" s="23">
        <v>340</v>
      </c>
      <c r="M23" s="23">
        <v>388</v>
      </c>
      <c r="N23" s="23">
        <v>1182</v>
      </c>
      <c r="O23" s="23">
        <v>1902</v>
      </c>
      <c r="P23" s="24">
        <v>60.913705583756354</v>
      </c>
    </row>
    <row r="24" spans="1:16">
      <c r="A24" s="912" t="s">
        <v>517</v>
      </c>
      <c r="B24" s="23">
        <v>1477</v>
      </c>
      <c r="C24" s="23" t="s">
        <v>583</v>
      </c>
      <c r="D24" s="23">
        <v>31</v>
      </c>
      <c r="E24" s="23">
        <v>98</v>
      </c>
      <c r="F24" s="23">
        <v>1508</v>
      </c>
      <c r="G24" s="23">
        <v>98</v>
      </c>
      <c r="H24" s="23">
        <v>3170</v>
      </c>
      <c r="I24" s="23">
        <v>4349</v>
      </c>
      <c r="J24" s="23">
        <v>90</v>
      </c>
      <c r="K24" s="23" t="s">
        <v>583</v>
      </c>
      <c r="L24" s="23">
        <v>3260</v>
      </c>
      <c r="M24" s="23">
        <v>4349</v>
      </c>
      <c r="N24" s="23">
        <v>4768</v>
      </c>
      <c r="O24" s="23">
        <v>4447</v>
      </c>
      <c r="P24" s="24">
        <v>-6.7323825503355694</v>
      </c>
    </row>
    <row r="25" spans="1:16">
      <c r="A25" s="912" t="s">
        <v>506</v>
      </c>
      <c r="B25" s="23">
        <v>356</v>
      </c>
      <c r="C25" s="23">
        <v>86</v>
      </c>
      <c r="D25" s="23">
        <v>15</v>
      </c>
      <c r="E25" s="23">
        <v>3</v>
      </c>
      <c r="F25" s="23">
        <v>371</v>
      </c>
      <c r="G25" s="23">
        <v>89</v>
      </c>
      <c r="H25" s="23">
        <v>16</v>
      </c>
      <c r="I25" s="23" t="s">
        <v>583</v>
      </c>
      <c r="J25" s="23" t="s">
        <v>583</v>
      </c>
      <c r="K25" s="23" t="s">
        <v>583</v>
      </c>
      <c r="L25" s="23">
        <v>16</v>
      </c>
      <c r="M25" s="23" t="s">
        <v>583</v>
      </c>
      <c r="N25" s="23">
        <v>387</v>
      </c>
      <c r="O25" s="23">
        <v>89</v>
      </c>
      <c r="P25" s="24">
        <v>-77.002583979328165</v>
      </c>
    </row>
    <row r="26" spans="1:16">
      <c r="A26" s="912" t="s">
        <v>548</v>
      </c>
      <c r="B26" s="23">
        <v>248</v>
      </c>
      <c r="C26" s="23">
        <v>72</v>
      </c>
      <c r="D26" s="23" t="s">
        <v>583</v>
      </c>
      <c r="E26" s="23" t="s">
        <v>583</v>
      </c>
      <c r="F26" s="23">
        <v>248</v>
      </c>
      <c r="G26" s="23">
        <v>72</v>
      </c>
      <c r="H26" s="23">
        <v>209</v>
      </c>
      <c r="I26" s="23">
        <v>263</v>
      </c>
      <c r="J26" s="23">
        <v>44</v>
      </c>
      <c r="K26" s="23">
        <v>22</v>
      </c>
      <c r="L26" s="23">
        <v>253</v>
      </c>
      <c r="M26" s="23">
        <v>285</v>
      </c>
      <c r="N26" s="23">
        <v>501</v>
      </c>
      <c r="O26" s="23">
        <v>357</v>
      </c>
      <c r="P26" s="24">
        <v>-28.742514970059887</v>
      </c>
    </row>
    <row r="27" spans="1:16">
      <c r="A27" s="912" t="s">
        <v>523</v>
      </c>
      <c r="B27" s="23">
        <v>482</v>
      </c>
      <c r="C27" s="23">
        <v>2302</v>
      </c>
      <c r="D27" s="23">
        <v>7</v>
      </c>
      <c r="E27" s="23">
        <v>100</v>
      </c>
      <c r="F27" s="23">
        <v>489</v>
      </c>
      <c r="G27" s="23">
        <v>2402</v>
      </c>
      <c r="H27" s="23">
        <v>2424</v>
      </c>
      <c r="I27" s="23">
        <v>1917</v>
      </c>
      <c r="J27" s="23">
        <v>205</v>
      </c>
      <c r="K27" s="23">
        <v>304</v>
      </c>
      <c r="L27" s="23">
        <v>2629</v>
      </c>
      <c r="M27" s="23">
        <v>2221</v>
      </c>
      <c r="N27" s="23">
        <v>3118</v>
      </c>
      <c r="O27" s="23">
        <v>4623</v>
      </c>
      <c r="P27" s="24">
        <v>48.268120590121868</v>
      </c>
    </row>
    <row r="28" spans="1:16">
      <c r="A28" s="912" t="s">
        <v>511</v>
      </c>
      <c r="B28" s="23">
        <v>621</v>
      </c>
      <c r="C28" s="23">
        <v>370</v>
      </c>
      <c r="D28" s="23">
        <v>81</v>
      </c>
      <c r="E28" s="23">
        <v>5</v>
      </c>
      <c r="F28" s="23">
        <v>702</v>
      </c>
      <c r="G28" s="23">
        <v>375</v>
      </c>
      <c r="H28" s="23">
        <v>263</v>
      </c>
      <c r="I28" s="23">
        <v>274</v>
      </c>
      <c r="J28" s="23">
        <v>80</v>
      </c>
      <c r="K28" s="23">
        <v>50</v>
      </c>
      <c r="L28" s="23">
        <v>343</v>
      </c>
      <c r="M28" s="23">
        <v>324</v>
      </c>
      <c r="N28" s="23">
        <v>1045</v>
      </c>
      <c r="O28" s="23">
        <v>699</v>
      </c>
      <c r="P28" s="24">
        <v>-33.110047846889955</v>
      </c>
    </row>
    <row r="29" spans="1:16">
      <c r="A29" s="912" t="s">
        <v>509</v>
      </c>
      <c r="B29" s="23">
        <v>118</v>
      </c>
      <c r="C29" s="23">
        <v>61</v>
      </c>
      <c r="D29" s="23">
        <v>1</v>
      </c>
      <c r="E29" s="23" t="s">
        <v>583</v>
      </c>
      <c r="F29" s="23">
        <v>119</v>
      </c>
      <c r="G29" s="23">
        <v>61</v>
      </c>
      <c r="H29" s="23">
        <v>215</v>
      </c>
      <c r="I29" s="23" t="s">
        <v>583</v>
      </c>
      <c r="J29" s="23">
        <v>5</v>
      </c>
      <c r="K29" s="23" t="s">
        <v>583</v>
      </c>
      <c r="L29" s="23">
        <v>220</v>
      </c>
      <c r="M29" s="23" t="s">
        <v>583</v>
      </c>
      <c r="N29" s="23">
        <v>339</v>
      </c>
      <c r="O29" s="23">
        <v>61</v>
      </c>
      <c r="P29" s="24">
        <v>-82.005899705014755</v>
      </c>
    </row>
    <row r="30" spans="1:16">
      <c r="A30" s="912" t="s">
        <v>558</v>
      </c>
      <c r="B30" s="23">
        <v>155</v>
      </c>
      <c r="C30" s="23">
        <v>120</v>
      </c>
      <c r="D30" s="23">
        <v>3</v>
      </c>
      <c r="E30" s="23">
        <v>1</v>
      </c>
      <c r="F30" s="23">
        <v>158</v>
      </c>
      <c r="G30" s="23">
        <v>121</v>
      </c>
      <c r="H30" s="23">
        <v>83</v>
      </c>
      <c r="I30" s="23">
        <v>44</v>
      </c>
      <c r="J30" s="23">
        <v>12</v>
      </c>
      <c r="K30" s="23">
        <v>35</v>
      </c>
      <c r="L30" s="23">
        <v>95</v>
      </c>
      <c r="M30" s="23">
        <v>79</v>
      </c>
      <c r="N30" s="23">
        <v>253</v>
      </c>
      <c r="O30" s="23">
        <v>200</v>
      </c>
      <c r="P30" s="24">
        <v>-20.948616600790515</v>
      </c>
    </row>
    <row r="31" spans="1:16">
      <c r="A31" s="912" t="s">
        <v>525</v>
      </c>
      <c r="B31" s="23">
        <v>2382</v>
      </c>
      <c r="C31" s="23">
        <v>2263</v>
      </c>
      <c r="D31" s="23">
        <v>86</v>
      </c>
      <c r="E31" s="23">
        <v>96</v>
      </c>
      <c r="F31" s="23">
        <v>2468</v>
      </c>
      <c r="G31" s="23">
        <v>2359</v>
      </c>
      <c r="H31" s="23">
        <v>21</v>
      </c>
      <c r="I31" s="23">
        <v>11</v>
      </c>
      <c r="J31" s="23">
        <v>30</v>
      </c>
      <c r="K31" s="23">
        <v>55</v>
      </c>
      <c r="L31" s="23">
        <v>51</v>
      </c>
      <c r="M31" s="23">
        <v>66</v>
      </c>
      <c r="N31" s="23">
        <v>2519</v>
      </c>
      <c r="O31" s="23">
        <v>2425</v>
      </c>
      <c r="P31" s="24">
        <v>-3.7316395394997981</v>
      </c>
    </row>
    <row r="32" spans="1:16">
      <c r="A32" s="912" t="s">
        <v>527</v>
      </c>
      <c r="B32" s="23">
        <v>2475</v>
      </c>
      <c r="C32" s="23">
        <v>2127</v>
      </c>
      <c r="D32" s="23">
        <v>136</v>
      </c>
      <c r="E32" s="23">
        <v>160</v>
      </c>
      <c r="F32" s="23">
        <v>2611</v>
      </c>
      <c r="G32" s="23">
        <v>2287</v>
      </c>
      <c r="H32" s="23">
        <v>953</v>
      </c>
      <c r="I32" s="23">
        <v>139</v>
      </c>
      <c r="J32" s="23">
        <v>100</v>
      </c>
      <c r="K32" s="23">
        <v>23</v>
      </c>
      <c r="L32" s="23">
        <v>1053</v>
      </c>
      <c r="M32" s="23">
        <v>162</v>
      </c>
      <c r="N32" s="23">
        <v>3664</v>
      </c>
      <c r="O32" s="23">
        <v>2449</v>
      </c>
      <c r="P32" s="24">
        <v>-33.160480349344979</v>
      </c>
    </row>
    <row r="33" spans="1:16">
      <c r="A33" s="912" t="s">
        <v>542</v>
      </c>
      <c r="B33" s="23">
        <v>824</v>
      </c>
      <c r="C33" s="23">
        <v>1015</v>
      </c>
      <c r="D33" s="23">
        <v>63</v>
      </c>
      <c r="E33" s="23">
        <v>49</v>
      </c>
      <c r="F33" s="23">
        <v>887</v>
      </c>
      <c r="G33" s="23">
        <v>1064</v>
      </c>
      <c r="H33" s="23">
        <v>2394</v>
      </c>
      <c r="I33" s="23">
        <v>2062</v>
      </c>
      <c r="J33" s="23">
        <v>77</v>
      </c>
      <c r="K33" s="23">
        <v>67</v>
      </c>
      <c r="L33" s="23">
        <v>2471</v>
      </c>
      <c r="M33" s="23">
        <v>2129</v>
      </c>
      <c r="N33" s="23">
        <v>3358</v>
      </c>
      <c r="O33" s="23">
        <v>3193</v>
      </c>
      <c r="P33" s="24">
        <v>-4.9136390708755195</v>
      </c>
    </row>
    <row r="34" spans="1:16">
      <c r="A34" s="912" t="s">
        <v>560</v>
      </c>
      <c r="B34" s="23">
        <v>233</v>
      </c>
      <c r="C34" s="23">
        <v>286</v>
      </c>
      <c r="D34" s="23" t="s">
        <v>583</v>
      </c>
      <c r="E34" s="23">
        <v>13</v>
      </c>
      <c r="F34" s="23">
        <v>233</v>
      </c>
      <c r="G34" s="23">
        <v>299</v>
      </c>
      <c r="H34" s="23" t="s">
        <v>583</v>
      </c>
      <c r="I34" s="23" t="s">
        <v>583</v>
      </c>
      <c r="J34" s="23" t="s">
        <v>583</v>
      </c>
      <c r="K34" s="23" t="s">
        <v>583</v>
      </c>
      <c r="L34" s="23" t="s">
        <v>583</v>
      </c>
      <c r="M34" s="23" t="s">
        <v>583</v>
      </c>
      <c r="N34" s="23">
        <v>233</v>
      </c>
      <c r="O34" s="23">
        <v>299</v>
      </c>
      <c r="P34" s="24">
        <v>28.326180257510725</v>
      </c>
    </row>
    <row r="35" spans="1:16">
      <c r="A35" s="912" t="s">
        <v>519</v>
      </c>
      <c r="B35" s="23">
        <v>433</v>
      </c>
      <c r="C35" s="23">
        <v>191</v>
      </c>
      <c r="D35" s="23" t="s">
        <v>583</v>
      </c>
      <c r="E35" s="23">
        <v>1</v>
      </c>
      <c r="F35" s="23">
        <v>433</v>
      </c>
      <c r="G35" s="23">
        <v>192</v>
      </c>
      <c r="H35" s="23">
        <v>714</v>
      </c>
      <c r="I35" s="23">
        <v>68</v>
      </c>
      <c r="J35" s="23">
        <v>54</v>
      </c>
      <c r="K35" s="23">
        <v>322</v>
      </c>
      <c r="L35" s="23">
        <v>768</v>
      </c>
      <c r="M35" s="23">
        <v>390</v>
      </c>
      <c r="N35" s="23">
        <v>1201</v>
      </c>
      <c r="O35" s="23">
        <v>582</v>
      </c>
      <c r="P35" s="24">
        <v>-51.54038301415487</v>
      </c>
    </row>
    <row r="36" spans="1:16">
      <c r="A36" s="912" t="s">
        <v>546</v>
      </c>
      <c r="B36" s="23" t="s">
        <v>583</v>
      </c>
      <c r="C36" s="23" t="s">
        <v>583</v>
      </c>
      <c r="D36" s="23" t="s">
        <v>583</v>
      </c>
      <c r="E36" s="23" t="s">
        <v>583</v>
      </c>
      <c r="F36" s="23" t="s">
        <v>583</v>
      </c>
      <c r="G36" s="23" t="s">
        <v>583</v>
      </c>
      <c r="H36" s="23">
        <v>513</v>
      </c>
      <c r="I36" s="23">
        <v>188</v>
      </c>
      <c r="J36" s="23">
        <v>31</v>
      </c>
      <c r="K36" s="23">
        <v>45</v>
      </c>
      <c r="L36" s="23">
        <v>544</v>
      </c>
      <c r="M36" s="23">
        <v>233</v>
      </c>
      <c r="N36" s="23">
        <v>544</v>
      </c>
      <c r="O36" s="23">
        <v>233</v>
      </c>
      <c r="P36" s="24">
        <v>-57.169117647058833</v>
      </c>
    </row>
    <row r="37" spans="1:16">
      <c r="A37" s="912" t="s">
        <v>515</v>
      </c>
      <c r="B37" s="23">
        <v>152</v>
      </c>
      <c r="C37" s="23">
        <v>70</v>
      </c>
      <c r="D37" s="23" t="s">
        <v>583</v>
      </c>
      <c r="E37" s="23" t="s">
        <v>583</v>
      </c>
      <c r="F37" s="23">
        <v>152</v>
      </c>
      <c r="G37" s="23">
        <v>70</v>
      </c>
      <c r="H37" s="23">
        <v>866</v>
      </c>
      <c r="I37" s="23">
        <v>246</v>
      </c>
      <c r="J37" s="23" t="s">
        <v>583</v>
      </c>
      <c r="K37" s="23" t="s">
        <v>583</v>
      </c>
      <c r="L37" s="23">
        <v>866</v>
      </c>
      <c r="M37" s="23">
        <v>246</v>
      </c>
      <c r="N37" s="23">
        <v>1018</v>
      </c>
      <c r="O37" s="23">
        <v>316</v>
      </c>
      <c r="P37" s="24">
        <v>-68.958742632612967</v>
      </c>
    </row>
    <row r="38" spans="1:16">
      <c r="A38" s="914" t="s">
        <v>554</v>
      </c>
      <c r="B38" s="31">
        <v>99</v>
      </c>
      <c r="C38" s="31">
        <v>252</v>
      </c>
      <c r="D38" s="31" t="s">
        <v>583</v>
      </c>
      <c r="E38" s="31" t="s">
        <v>583</v>
      </c>
      <c r="F38" s="31">
        <v>99</v>
      </c>
      <c r="G38" s="31">
        <v>252</v>
      </c>
      <c r="H38" s="31">
        <v>536</v>
      </c>
      <c r="I38" s="31">
        <v>691</v>
      </c>
      <c r="J38" s="31">
        <v>27</v>
      </c>
      <c r="K38" s="31">
        <v>44</v>
      </c>
      <c r="L38" s="31">
        <v>563</v>
      </c>
      <c r="M38" s="31">
        <v>735</v>
      </c>
      <c r="N38" s="31">
        <v>662</v>
      </c>
      <c r="O38" s="31">
        <v>987</v>
      </c>
      <c r="P38" s="32">
        <v>49.093655589123863</v>
      </c>
    </row>
    <row r="39" spans="1:16">
      <c r="A39" s="912"/>
      <c r="B39" s="23"/>
      <c r="C39" s="23"/>
      <c r="D39" s="23"/>
      <c r="E39" s="23"/>
      <c r="F39" s="23"/>
      <c r="G39" s="23"/>
      <c r="H39" s="23"/>
      <c r="I39" s="23"/>
      <c r="J39" s="23"/>
      <c r="K39" s="23"/>
      <c r="L39" s="23"/>
      <c r="M39" s="23"/>
      <c r="N39" s="23"/>
      <c r="O39" s="23"/>
      <c r="P39" s="24"/>
    </row>
    <row r="40" spans="1:16" ht="10.5">
      <c r="A40" s="920" t="s">
        <v>1907</v>
      </c>
    </row>
    <row r="41" spans="1:16">
      <c r="A41" s="293" t="s">
        <v>778</v>
      </c>
    </row>
    <row r="42" spans="1:16">
      <c r="A42" s="293" t="s">
        <v>589</v>
      </c>
    </row>
    <row r="43" spans="1:16" ht="10.15" customHeight="1">
      <c r="A43" s="920" t="s">
        <v>1892</v>
      </c>
      <c r="B43" s="920"/>
      <c r="C43" s="920"/>
      <c r="D43" s="920"/>
      <c r="E43" s="920"/>
      <c r="F43" s="920"/>
      <c r="G43" s="920"/>
      <c r="H43" s="920"/>
      <c r="I43" s="920"/>
    </row>
    <row r="44" spans="1:16">
      <c r="A44" s="920"/>
      <c r="B44" s="920"/>
      <c r="C44" s="920"/>
      <c r="D44" s="920"/>
      <c r="E44" s="920"/>
      <c r="F44" s="920"/>
      <c r="G44" s="920"/>
      <c r="H44" s="920"/>
      <c r="I44" s="920"/>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xr:uid="{00000000-0004-0000-8800-000000000000}"/>
  </hyperlinks>
  <pageMargins left="0.511811024" right="0.511811024" top="0.78740157499999996" bottom="0.78740157499999996" header="0.31496062000000002" footer="0.3149606200000000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AE43"/>
  <sheetViews>
    <sheetView zoomScaleNormal="100" workbookViewId="0">
      <pane xSplit="1" topLeftCell="B1" activePane="topRight" state="frozen"/>
      <selection pane="topRight" activeCell="B1" sqref="B1"/>
      <selection activeCell="N37" sqref="N37"/>
    </sheetView>
  </sheetViews>
  <sheetFormatPr defaultColWidth="9.28515625" defaultRowHeight="9.9499999999999993"/>
  <cols>
    <col min="1" max="1" width="15.28515625" style="2" customWidth="1"/>
    <col min="2" max="31" width="9.28515625" style="2" customWidth="1"/>
    <col min="32" max="16384" width="9.28515625" style="2"/>
  </cols>
  <sheetData>
    <row r="1" spans="1:31" ht="10.5">
      <c r="A1" s="697" t="s">
        <v>1973</v>
      </c>
      <c r="AE1" s="866" t="s">
        <v>494</v>
      </c>
    </row>
    <row r="2" spans="1:31" ht="12">
      <c r="A2" s="1055" t="s">
        <v>1974</v>
      </c>
    </row>
    <row r="3" spans="1:31">
      <c r="A3" s="1055" t="s">
        <v>798</v>
      </c>
    </row>
    <row r="4" spans="1:31">
      <c r="A4" s="1055"/>
    </row>
    <row r="5" spans="1:31" ht="12.75" customHeight="1">
      <c r="A5" s="1097" t="s">
        <v>570</v>
      </c>
      <c r="B5" s="1084" t="s">
        <v>1975</v>
      </c>
      <c r="C5" s="1084"/>
      <c r="D5" s="1084"/>
      <c r="E5" s="1084"/>
      <c r="F5" s="1084"/>
      <c r="G5" s="1084"/>
      <c r="H5" s="1084" t="s">
        <v>1976</v>
      </c>
      <c r="I5" s="1084"/>
      <c r="J5" s="1084"/>
      <c r="K5" s="1084"/>
      <c r="L5" s="1084"/>
      <c r="M5" s="1084"/>
      <c r="N5" s="1084" t="s">
        <v>1977</v>
      </c>
      <c r="O5" s="1084"/>
      <c r="P5" s="1084"/>
      <c r="Q5" s="1084"/>
      <c r="R5" s="1084"/>
      <c r="S5" s="1084"/>
      <c r="T5" s="1084" t="s">
        <v>1978</v>
      </c>
      <c r="U5" s="1084"/>
      <c r="V5" s="1084"/>
      <c r="W5" s="1084"/>
      <c r="X5" s="1084"/>
      <c r="Y5" s="1084"/>
      <c r="Z5" s="1084" t="s">
        <v>1979</v>
      </c>
      <c r="AA5" s="1084"/>
      <c r="AB5" s="1084"/>
      <c r="AC5" s="1084"/>
      <c r="AD5" s="1084"/>
      <c r="AE5" s="1084"/>
    </row>
    <row r="6" spans="1:31" ht="15.75" customHeight="1">
      <c r="A6" s="1289"/>
      <c r="B6" s="1084"/>
      <c r="C6" s="1084"/>
      <c r="D6" s="1084"/>
      <c r="E6" s="1084"/>
      <c r="F6" s="1084"/>
      <c r="G6" s="1084"/>
      <c r="H6" s="1084"/>
      <c r="I6" s="1084"/>
      <c r="J6" s="1084"/>
      <c r="K6" s="1084"/>
      <c r="L6" s="1084"/>
      <c r="M6" s="1084"/>
      <c r="N6" s="1084"/>
      <c r="O6" s="1084"/>
      <c r="P6" s="1084"/>
      <c r="Q6" s="1084"/>
      <c r="R6" s="1084"/>
      <c r="S6" s="1084"/>
      <c r="T6" s="1084"/>
      <c r="U6" s="1084"/>
      <c r="V6" s="1084"/>
      <c r="W6" s="1084"/>
      <c r="X6" s="1084"/>
      <c r="Y6" s="1084"/>
      <c r="Z6" s="1084"/>
      <c r="AA6" s="1084"/>
      <c r="AB6" s="1084"/>
      <c r="AC6" s="1084"/>
      <c r="AD6" s="1084"/>
      <c r="AE6" s="1084"/>
    </row>
    <row r="7" spans="1:31" ht="26.25" customHeight="1">
      <c r="A7" s="1289"/>
      <c r="B7" s="1112" t="s">
        <v>658</v>
      </c>
      <c r="C7" s="1113"/>
      <c r="D7" s="1112" t="s">
        <v>657</v>
      </c>
      <c r="E7" s="1113"/>
      <c r="F7" s="1112" t="s">
        <v>787</v>
      </c>
      <c r="G7" s="1113"/>
      <c r="H7" s="1112" t="s">
        <v>658</v>
      </c>
      <c r="I7" s="1113"/>
      <c r="J7" s="1112" t="s">
        <v>657</v>
      </c>
      <c r="K7" s="1113"/>
      <c r="L7" s="1112" t="s">
        <v>787</v>
      </c>
      <c r="M7" s="1113"/>
      <c r="N7" s="1112" t="s">
        <v>658</v>
      </c>
      <c r="O7" s="1113"/>
      <c r="P7" s="1112" t="s">
        <v>657</v>
      </c>
      <c r="Q7" s="1113"/>
      <c r="R7" s="1112" t="s">
        <v>787</v>
      </c>
      <c r="S7" s="1113"/>
      <c r="T7" s="1112" t="s">
        <v>658</v>
      </c>
      <c r="U7" s="1113"/>
      <c r="V7" s="1112" t="s">
        <v>657</v>
      </c>
      <c r="W7" s="1113"/>
      <c r="X7" s="1112" t="s">
        <v>787</v>
      </c>
      <c r="Y7" s="1113"/>
      <c r="Z7" s="1112" t="s">
        <v>658</v>
      </c>
      <c r="AA7" s="1113"/>
      <c r="AB7" s="1112" t="s">
        <v>657</v>
      </c>
      <c r="AC7" s="1113"/>
      <c r="AD7" s="1112" t="s">
        <v>787</v>
      </c>
      <c r="AE7" s="1113"/>
    </row>
    <row r="8" spans="1:31" ht="24.75" customHeight="1">
      <c r="A8" s="1289"/>
      <c r="B8" s="1025">
        <v>2022</v>
      </c>
      <c r="C8" s="1025">
        <v>2023</v>
      </c>
      <c r="D8" s="1025">
        <v>2022</v>
      </c>
      <c r="E8" s="1025">
        <v>2023</v>
      </c>
      <c r="F8" s="1025">
        <v>2022</v>
      </c>
      <c r="G8" s="1025">
        <v>2023</v>
      </c>
      <c r="H8" s="1025">
        <v>2022</v>
      </c>
      <c r="I8" s="1025">
        <v>2023</v>
      </c>
      <c r="J8" s="1025">
        <v>2022</v>
      </c>
      <c r="K8" s="1025">
        <v>2023</v>
      </c>
      <c r="L8" s="1025">
        <v>2022</v>
      </c>
      <c r="M8" s="1025">
        <v>2023</v>
      </c>
      <c r="N8" s="1025">
        <v>2022</v>
      </c>
      <c r="O8" s="1025">
        <v>2023</v>
      </c>
      <c r="P8" s="1025">
        <v>2022</v>
      </c>
      <c r="Q8" s="1025">
        <v>2023</v>
      </c>
      <c r="R8" s="1025">
        <v>2022</v>
      </c>
      <c r="S8" s="1025">
        <v>2023</v>
      </c>
      <c r="T8" s="1025">
        <v>2022</v>
      </c>
      <c r="U8" s="1025">
        <v>2023</v>
      </c>
      <c r="V8" s="1025">
        <v>2022</v>
      </c>
      <c r="W8" s="1025">
        <v>2023</v>
      </c>
      <c r="X8" s="1025">
        <v>2022</v>
      </c>
      <c r="Y8" s="1025">
        <v>2023</v>
      </c>
      <c r="Z8" s="1025">
        <v>2022</v>
      </c>
      <c r="AA8" s="1025">
        <v>2023</v>
      </c>
      <c r="AB8" s="1025">
        <v>2022</v>
      </c>
      <c r="AC8" s="1025">
        <v>2023</v>
      </c>
      <c r="AD8" s="1025">
        <v>2022</v>
      </c>
      <c r="AE8" s="1025">
        <v>2023</v>
      </c>
    </row>
    <row r="9" spans="1:31" ht="10.5">
      <c r="A9" s="14"/>
    </row>
    <row r="10" spans="1:31" ht="10.5">
      <c r="A10" s="1022" t="s">
        <v>582</v>
      </c>
      <c r="B10" s="201">
        <v>55719</v>
      </c>
      <c r="C10" s="201">
        <v>64750</v>
      </c>
      <c r="D10" s="201">
        <v>3810</v>
      </c>
      <c r="E10" s="201">
        <v>4259</v>
      </c>
      <c r="F10" s="201">
        <v>59529</v>
      </c>
      <c r="G10" s="201">
        <v>69009</v>
      </c>
      <c r="H10" s="201">
        <v>25635</v>
      </c>
      <c r="I10" s="201">
        <v>24605</v>
      </c>
      <c r="J10" s="201">
        <v>1782</v>
      </c>
      <c r="K10" s="201">
        <v>2098</v>
      </c>
      <c r="L10" s="201">
        <v>27417</v>
      </c>
      <c r="M10" s="201">
        <v>26703</v>
      </c>
      <c r="N10" s="201">
        <v>26667</v>
      </c>
      <c r="O10" s="201">
        <v>34345</v>
      </c>
      <c r="P10" s="201">
        <v>2844</v>
      </c>
      <c r="Q10" s="201">
        <v>3555</v>
      </c>
      <c r="R10" s="201">
        <v>29511</v>
      </c>
      <c r="S10" s="201">
        <v>37900</v>
      </c>
      <c r="T10" s="201">
        <v>8222</v>
      </c>
      <c r="U10" s="201">
        <v>8694</v>
      </c>
      <c r="V10" s="201">
        <v>754</v>
      </c>
      <c r="W10" s="201">
        <v>1046</v>
      </c>
      <c r="X10" s="201">
        <v>8976</v>
      </c>
      <c r="Y10" s="201">
        <v>9740</v>
      </c>
      <c r="Z10" s="201">
        <v>67</v>
      </c>
      <c r="AA10" s="201">
        <v>95</v>
      </c>
      <c r="AB10" s="201" t="s">
        <v>583</v>
      </c>
      <c r="AC10" s="201">
        <v>7</v>
      </c>
      <c r="AD10" s="201">
        <v>67</v>
      </c>
      <c r="AE10" s="201">
        <v>102</v>
      </c>
    </row>
    <row r="11" spans="1:31" ht="10.5">
      <c r="A11" s="1024"/>
      <c r="F11" s="27"/>
      <c r="G11" s="27"/>
      <c r="H11" s="23"/>
      <c r="I11" s="23"/>
      <c r="L11" s="27"/>
      <c r="M11" s="27"/>
      <c r="N11" s="23"/>
      <c r="O11" s="23"/>
      <c r="R11" s="27"/>
      <c r="S11" s="27"/>
      <c r="T11" s="23"/>
      <c r="U11" s="23"/>
      <c r="X11" s="27"/>
      <c r="Y11" s="27"/>
    </row>
    <row r="12" spans="1:31">
      <c r="A12" s="913" t="s">
        <v>550</v>
      </c>
      <c r="B12" s="27">
        <v>1333</v>
      </c>
      <c r="C12" s="27">
        <v>1873</v>
      </c>
      <c r="D12" s="27">
        <v>161</v>
      </c>
      <c r="E12" s="27">
        <v>13</v>
      </c>
      <c r="F12" s="27">
        <v>1494</v>
      </c>
      <c r="G12" s="27">
        <v>1886</v>
      </c>
      <c r="H12" s="27" t="s">
        <v>583</v>
      </c>
      <c r="I12" s="27">
        <v>37</v>
      </c>
      <c r="J12" s="27" t="s">
        <v>583</v>
      </c>
      <c r="K12" s="27" t="s">
        <v>583</v>
      </c>
      <c r="L12" s="27" t="s">
        <v>583</v>
      </c>
      <c r="M12" s="27">
        <v>37</v>
      </c>
      <c r="N12" s="27">
        <v>52</v>
      </c>
      <c r="O12" s="27">
        <v>84</v>
      </c>
      <c r="P12" s="27" t="s">
        <v>583</v>
      </c>
      <c r="Q12" s="27" t="s">
        <v>583</v>
      </c>
      <c r="R12" s="27">
        <v>52</v>
      </c>
      <c r="S12" s="27">
        <v>84</v>
      </c>
      <c r="T12" s="27" t="s">
        <v>583</v>
      </c>
      <c r="U12" s="27" t="s">
        <v>583</v>
      </c>
      <c r="V12" s="27" t="s">
        <v>583</v>
      </c>
      <c r="W12" s="27" t="s">
        <v>583</v>
      </c>
      <c r="X12" s="27" t="s">
        <v>583</v>
      </c>
      <c r="Y12" s="27" t="s">
        <v>583</v>
      </c>
      <c r="Z12" s="27" t="s">
        <v>583</v>
      </c>
      <c r="AA12" s="27" t="s">
        <v>583</v>
      </c>
      <c r="AB12" s="27" t="s">
        <v>583</v>
      </c>
      <c r="AC12" s="27" t="s">
        <v>583</v>
      </c>
      <c r="AD12" s="27" t="s">
        <v>583</v>
      </c>
      <c r="AE12" s="27" t="s">
        <v>583</v>
      </c>
    </row>
    <row r="13" spans="1:31">
      <c r="A13" s="912" t="s">
        <v>521</v>
      </c>
      <c r="B13" s="23">
        <v>243</v>
      </c>
      <c r="C13" s="23">
        <v>1024</v>
      </c>
      <c r="D13" s="23">
        <v>33</v>
      </c>
      <c r="E13" s="23">
        <v>49</v>
      </c>
      <c r="F13" s="23">
        <v>276</v>
      </c>
      <c r="G13" s="23">
        <v>1073</v>
      </c>
      <c r="H13" s="23" t="s">
        <v>583</v>
      </c>
      <c r="I13" s="23" t="s">
        <v>583</v>
      </c>
      <c r="J13" s="23" t="s">
        <v>583</v>
      </c>
      <c r="K13" s="23" t="s">
        <v>583</v>
      </c>
      <c r="L13" s="23" t="s">
        <v>583</v>
      </c>
      <c r="M13" s="23" t="s">
        <v>583</v>
      </c>
      <c r="N13" s="23">
        <v>145</v>
      </c>
      <c r="O13" s="23">
        <v>181</v>
      </c>
      <c r="P13" s="23" t="s">
        <v>583</v>
      </c>
      <c r="Q13" s="23">
        <v>14</v>
      </c>
      <c r="R13" s="23">
        <v>145</v>
      </c>
      <c r="S13" s="23">
        <v>195</v>
      </c>
      <c r="T13" s="23">
        <v>501</v>
      </c>
      <c r="U13" s="23">
        <v>856</v>
      </c>
      <c r="V13" s="23">
        <v>174</v>
      </c>
      <c r="W13" s="23">
        <v>343</v>
      </c>
      <c r="X13" s="23">
        <v>675</v>
      </c>
      <c r="Y13" s="23">
        <v>1199</v>
      </c>
      <c r="Z13" s="23" t="s">
        <v>583</v>
      </c>
      <c r="AA13" s="23" t="s">
        <v>583</v>
      </c>
      <c r="AB13" s="23" t="s">
        <v>583</v>
      </c>
      <c r="AC13" s="23" t="s">
        <v>583</v>
      </c>
      <c r="AD13" s="23" t="s">
        <v>583</v>
      </c>
      <c r="AE13" s="23" t="s">
        <v>583</v>
      </c>
    </row>
    <row r="14" spans="1:31">
      <c r="A14" s="912" t="s">
        <v>556</v>
      </c>
      <c r="B14" s="23">
        <v>67</v>
      </c>
      <c r="C14" s="23">
        <v>188</v>
      </c>
      <c r="D14" s="23" t="s">
        <v>583</v>
      </c>
      <c r="E14" s="23">
        <v>24</v>
      </c>
      <c r="F14" s="23">
        <v>67</v>
      </c>
      <c r="G14" s="23">
        <v>212</v>
      </c>
      <c r="H14" s="23">
        <v>2</v>
      </c>
      <c r="I14" s="23" t="s">
        <v>583</v>
      </c>
      <c r="J14" s="23" t="s">
        <v>583</v>
      </c>
      <c r="K14" s="23" t="s">
        <v>583</v>
      </c>
      <c r="L14" s="23">
        <v>2</v>
      </c>
      <c r="M14" s="23" t="s">
        <v>583</v>
      </c>
      <c r="N14" s="23">
        <v>81</v>
      </c>
      <c r="O14" s="23">
        <v>124</v>
      </c>
      <c r="P14" s="23" t="s">
        <v>583</v>
      </c>
      <c r="Q14" s="23">
        <v>5</v>
      </c>
      <c r="R14" s="23">
        <v>81</v>
      </c>
      <c r="S14" s="23">
        <v>129</v>
      </c>
      <c r="T14" s="23">
        <v>146</v>
      </c>
      <c r="U14" s="23" t="s">
        <v>583</v>
      </c>
      <c r="V14" s="23">
        <v>5</v>
      </c>
      <c r="W14" s="23" t="s">
        <v>583</v>
      </c>
      <c r="X14" s="23">
        <v>151</v>
      </c>
      <c r="Y14" s="23" t="s">
        <v>583</v>
      </c>
      <c r="Z14" s="23" t="s">
        <v>583</v>
      </c>
      <c r="AA14" s="23" t="s">
        <v>583</v>
      </c>
      <c r="AB14" s="23" t="s">
        <v>583</v>
      </c>
      <c r="AC14" s="23" t="s">
        <v>583</v>
      </c>
      <c r="AD14" s="23" t="s">
        <v>583</v>
      </c>
      <c r="AE14" s="23" t="s">
        <v>583</v>
      </c>
    </row>
    <row r="15" spans="1:31">
      <c r="A15" s="912" t="s">
        <v>544</v>
      </c>
      <c r="B15" s="23">
        <v>584</v>
      </c>
      <c r="C15" s="23">
        <v>877</v>
      </c>
      <c r="D15" s="23">
        <v>35</v>
      </c>
      <c r="E15" s="23">
        <v>55</v>
      </c>
      <c r="F15" s="23">
        <v>619</v>
      </c>
      <c r="G15" s="23">
        <v>932</v>
      </c>
      <c r="H15" s="23">
        <v>1</v>
      </c>
      <c r="I15" s="23">
        <v>5</v>
      </c>
      <c r="J15" s="23" t="s">
        <v>583</v>
      </c>
      <c r="K15" s="23" t="s">
        <v>583</v>
      </c>
      <c r="L15" s="23">
        <v>1</v>
      </c>
      <c r="M15" s="23">
        <v>5</v>
      </c>
      <c r="N15" s="23">
        <v>368</v>
      </c>
      <c r="O15" s="23">
        <v>351</v>
      </c>
      <c r="P15" s="23">
        <v>47</v>
      </c>
      <c r="Q15" s="23">
        <v>41</v>
      </c>
      <c r="R15" s="23">
        <v>415</v>
      </c>
      <c r="S15" s="23">
        <v>392</v>
      </c>
      <c r="T15" s="23">
        <v>30</v>
      </c>
      <c r="U15" s="23" t="s">
        <v>583</v>
      </c>
      <c r="V15" s="23" t="s">
        <v>583</v>
      </c>
      <c r="W15" s="23" t="s">
        <v>583</v>
      </c>
      <c r="X15" s="23">
        <v>30</v>
      </c>
      <c r="Y15" s="23" t="s">
        <v>583</v>
      </c>
      <c r="Z15" s="23" t="s">
        <v>583</v>
      </c>
      <c r="AA15" s="23" t="s">
        <v>583</v>
      </c>
      <c r="AB15" s="23" t="s">
        <v>583</v>
      </c>
      <c r="AC15" s="23" t="s">
        <v>583</v>
      </c>
      <c r="AD15" s="23" t="s">
        <v>583</v>
      </c>
      <c r="AE15" s="23" t="s">
        <v>583</v>
      </c>
    </row>
    <row r="16" spans="1:31">
      <c r="A16" s="912" t="s">
        <v>529</v>
      </c>
      <c r="B16" s="23">
        <v>761</v>
      </c>
      <c r="C16" s="23">
        <v>1272</v>
      </c>
      <c r="D16" s="23">
        <v>65</v>
      </c>
      <c r="E16" s="23">
        <v>47</v>
      </c>
      <c r="F16" s="23">
        <v>826</v>
      </c>
      <c r="G16" s="23">
        <v>1319</v>
      </c>
      <c r="H16" s="23">
        <v>217</v>
      </c>
      <c r="I16" s="23">
        <v>126</v>
      </c>
      <c r="J16" s="23" t="s">
        <v>583</v>
      </c>
      <c r="K16" s="23">
        <v>17</v>
      </c>
      <c r="L16" s="23">
        <v>217</v>
      </c>
      <c r="M16" s="23">
        <v>143</v>
      </c>
      <c r="N16" s="23">
        <v>316</v>
      </c>
      <c r="O16" s="23">
        <v>497</v>
      </c>
      <c r="P16" s="23">
        <v>40</v>
      </c>
      <c r="Q16" s="23">
        <v>40</v>
      </c>
      <c r="R16" s="23">
        <v>356</v>
      </c>
      <c r="S16" s="23">
        <v>537</v>
      </c>
      <c r="T16" s="23">
        <v>85</v>
      </c>
      <c r="U16" s="23">
        <v>65</v>
      </c>
      <c r="V16" s="23" t="s">
        <v>583</v>
      </c>
      <c r="W16" s="23">
        <v>4</v>
      </c>
      <c r="X16" s="23">
        <v>85</v>
      </c>
      <c r="Y16" s="23">
        <v>69</v>
      </c>
      <c r="Z16" s="23">
        <v>1</v>
      </c>
      <c r="AA16" s="23">
        <v>2</v>
      </c>
      <c r="AB16" s="23" t="s">
        <v>583</v>
      </c>
      <c r="AC16" s="23" t="s">
        <v>583</v>
      </c>
      <c r="AD16" s="23">
        <v>1</v>
      </c>
      <c r="AE16" s="23">
        <v>2</v>
      </c>
    </row>
    <row r="17" spans="1:31">
      <c r="A17" s="912" t="s">
        <v>513</v>
      </c>
      <c r="B17" s="23">
        <v>7317</v>
      </c>
      <c r="C17" s="23">
        <v>7658</v>
      </c>
      <c r="D17" s="23">
        <v>707</v>
      </c>
      <c r="E17" s="23">
        <v>753</v>
      </c>
      <c r="F17" s="23">
        <v>8024</v>
      </c>
      <c r="G17" s="23">
        <v>8411</v>
      </c>
      <c r="H17" s="23">
        <v>97</v>
      </c>
      <c r="I17" s="23" t="s">
        <v>583</v>
      </c>
      <c r="J17" s="23" t="s">
        <v>583</v>
      </c>
      <c r="K17" s="23" t="s">
        <v>583</v>
      </c>
      <c r="L17" s="23">
        <v>97</v>
      </c>
      <c r="M17" s="23" t="s">
        <v>583</v>
      </c>
      <c r="N17" s="23">
        <v>643</v>
      </c>
      <c r="O17" s="23">
        <v>355</v>
      </c>
      <c r="P17" s="23">
        <v>121</v>
      </c>
      <c r="Q17" s="23">
        <v>82</v>
      </c>
      <c r="R17" s="23">
        <v>764</v>
      </c>
      <c r="S17" s="23">
        <v>437</v>
      </c>
      <c r="T17" s="23" t="s">
        <v>583</v>
      </c>
      <c r="U17" s="23">
        <v>66</v>
      </c>
      <c r="V17" s="23">
        <v>27</v>
      </c>
      <c r="W17" s="23">
        <v>17</v>
      </c>
      <c r="X17" s="23">
        <v>27</v>
      </c>
      <c r="Y17" s="23">
        <v>83</v>
      </c>
      <c r="Z17" s="23" t="s">
        <v>583</v>
      </c>
      <c r="AA17" s="23" t="s">
        <v>583</v>
      </c>
      <c r="AB17" s="23" t="s">
        <v>583</v>
      </c>
      <c r="AC17" s="23" t="s">
        <v>583</v>
      </c>
      <c r="AD17" s="23" t="s">
        <v>583</v>
      </c>
      <c r="AE17" s="23" t="s">
        <v>583</v>
      </c>
    </row>
    <row r="18" spans="1:31">
      <c r="A18" s="912" t="s">
        <v>535</v>
      </c>
      <c r="B18" s="23">
        <v>1073</v>
      </c>
      <c r="C18" s="23">
        <v>1752</v>
      </c>
      <c r="D18" s="23" t="s">
        <v>583</v>
      </c>
      <c r="E18" s="23">
        <v>151</v>
      </c>
      <c r="F18" s="23">
        <v>1073</v>
      </c>
      <c r="G18" s="23">
        <v>1903</v>
      </c>
      <c r="H18" s="23">
        <v>31</v>
      </c>
      <c r="I18" s="23">
        <v>96</v>
      </c>
      <c r="J18" s="23" t="s">
        <v>583</v>
      </c>
      <c r="K18" s="23" t="s">
        <v>583</v>
      </c>
      <c r="L18" s="23">
        <v>31</v>
      </c>
      <c r="M18" s="23">
        <v>96</v>
      </c>
      <c r="N18" s="23">
        <v>28</v>
      </c>
      <c r="O18" s="23">
        <v>286</v>
      </c>
      <c r="P18" s="23">
        <v>84</v>
      </c>
      <c r="Q18" s="23">
        <v>57</v>
      </c>
      <c r="R18" s="23">
        <v>112</v>
      </c>
      <c r="S18" s="23">
        <v>343</v>
      </c>
      <c r="T18" s="23">
        <v>2075</v>
      </c>
      <c r="U18" s="23" t="s">
        <v>583</v>
      </c>
      <c r="V18" s="23" t="s">
        <v>583</v>
      </c>
      <c r="W18" s="23" t="s">
        <v>583</v>
      </c>
      <c r="X18" s="23">
        <v>2075</v>
      </c>
      <c r="Y18" s="23" t="s">
        <v>583</v>
      </c>
      <c r="Z18" s="23" t="s">
        <v>583</v>
      </c>
      <c r="AA18" s="23" t="s">
        <v>583</v>
      </c>
      <c r="AB18" s="23" t="s">
        <v>583</v>
      </c>
      <c r="AC18" s="23" t="s">
        <v>583</v>
      </c>
      <c r="AD18" s="23" t="s">
        <v>583</v>
      </c>
      <c r="AE18" s="23" t="s">
        <v>583</v>
      </c>
    </row>
    <row r="19" spans="1:31">
      <c r="A19" s="912" t="s">
        <v>531</v>
      </c>
      <c r="B19" s="23">
        <v>2119</v>
      </c>
      <c r="C19" s="23">
        <v>2521</v>
      </c>
      <c r="D19" s="23">
        <v>148</v>
      </c>
      <c r="E19" s="23">
        <v>122</v>
      </c>
      <c r="F19" s="23">
        <v>2267</v>
      </c>
      <c r="G19" s="23">
        <v>2643</v>
      </c>
      <c r="H19" s="23" t="s">
        <v>583</v>
      </c>
      <c r="I19" s="23" t="s">
        <v>583</v>
      </c>
      <c r="J19" s="23" t="s">
        <v>583</v>
      </c>
      <c r="K19" s="23" t="s">
        <v>583</v>
      </c>
      <c r="L19" s="23" t="s">
        <v>583</v>
      </c>
      <c r="M19" s="23" t="s">
        <v>583</v>
      </c>
      <c r="N19" s="23">
        <v>27</v>
      </c>
      <c r="O19" s="23" t="s">
        <v>583</v>
      </c>
      <c r="P19" s="23" t="s">
        <v>583</v>
      </c>
      <c r="Q19" s="23" t="s">
        <v>583</v>
      </c>
      <c r="R19" s="23">
        <v>27</v>
      </c>
      <c r="S19" s="23" t="s">
        <v>583</v>
      </c>
      <c r="T19" s="23">
        <v>156</v>
      </c>
      <c r="U19" s="23">
        <v>2628</v>
      </c>
      <c r="V19" s="23">
        <v>191</v>
      </c>
      <c r="W19" s="23">
        <v>184</v>
      </c>
      <c r="X19" s="23">
        <v>347</v>
      </c>
      <c r="Y19" s="23">
        <v>2812</v>
      </c>
      <c r="Z19" s="23" t="s">
        <v>583</v>
      </c>
      <c r="AA19" s="23" t="s">
        <v>583</v>
      </c>
      <c r="AB19" s="23" t="s">
        <v>583</v>
      </c>
      <c r="AC19" s="23" t="s">
        <v>583</v>
      </c>
      <c r="AD19" s="23" t="s">
        <v>583</v>
      </c>
      <c r="AE19" s="23" t="s">
        <v>583</v>
      </c>
    </row>
    <row r="20" spans="1:31">
      <c r="A20" s="912" t="s">
        <v>552</v>
      </c>
      <c r="B20" s="23">
        <v>2646</v>
      </c>
      <c r="C20" s="23">
        <v>2349</v>
      </c>
      <c r="D20" s="23">
        <v>213</v>
      </c>
      <c r="E20" s="23">
        <v>203</v>
      </c>
      <c r="F20" s="23">
        <v>2859</v>
      </c>
      <c r="G20" s="23">
        <v>2552</v>
      </c>
      <c r="H20" s="23">
        <v>93</v>
      </c>
      <c r="I20" s="23">
        <v>402</v>
      </c>
      <c r="J20" s="23" t="s">
        <v>583</v>
      </c>
      <c r="K20" s="23">
        <v>6</v>
      </c>
      <c r="L20" s="23">
        <v>93</v>
      </c>
      <c r="M20" s="23">
        <v>408</v>
      </c>
      <c r="N20" s="23">
        <v>630</v>
      </c>
      <c r="O20" s="23">
        <v>385</v>
      </c>
      <c r="P20" s="23">
        <v>71</v>
      </c>
      <c r="Q20" s="23">
        <v>18</v>
      </c>
      <c r="R20" s="23">
        <v>701</v>
      </c>
      <c r="S20" s="23">
        <v>403</v>
      </c>
      <c r="T20" s="23" t="s">
        <v>583</v>
      </c>
      <c r="U20" s="23">
        <v>44</v>
      </c>
      <c r="V20" s="23" t="s">
        <v>583</v>
      </c>
      <c r="W20" s="23">
        <v>26</v>
      </c>
      <c r="X20" s="23" t="s">
        <v>583</v>
      </c>
      <c r="Y20" s="23">
        <v>70</v>
      </c>
      <c r="Z20" s="23" t="s">
        <v>583</v>
      </c>
      <c r="AA20" s="23" t="s">
        <v>583</v>
      </c>
      <c r="AB20" s="23" t="s">
        <v>583</v>
      </c>
      <c r="AC20" s="23" t="s">
        <v>583</v>
      </c>
      <c r="AD20" s="23" t="s">
        <v>583</v>
      </c>
      <c r="AE20" s="23" t="s">
        <v>583</v>
      </c>
    </row>
    <row r="21" spans="1:31">
      <c r="A21" s="912" t="s">
        <v>539</v>
      </c>
      <c r="B21" s="23">
        <v>5221</v>
      </c>
      <c r="C21" s="23">
        <v>5690</v>
      </c>
      <c r="D21" s="23">
        <v>74</v>
      </c>
      <c r="E21" s="23">
        <v>179</v>
      </c>
      <c r="F21" s="23">
        <v>5295</v>
      </c>
      <c r="G21" s="23">
        <v>5869</v>
      </c>
      <c r="H21" s="23">
        <v>2695</v>
      </c>
      <c r="I21" s="23">
        <v>938</v>
      </c>
      <c r="J21" s="23">
        <v>208</v>
      </c>
      <c r="K21" s="23">
        <v>168</v>
      </c>
      <c r="L21" s="23">
        <v>2903</v>
      </c>
      <c r="M21" s="23">
        <v>1106</v>
      </c>
      <c r="N21" s="23" t="s">
        <v>583</v>
      </c>
      <c r="O21" s="23" t="s">
        <v>583</v>
      </c>
      <c r="P21" s="23" t="s">
        <v>583</v>
      </c>
      <c r="Q21" s="23" t="s">
        <v>583</v>
      </c>
      <c r="R21" s="23" t="s">
        <v>583</v>
      </c>
      <c r="S21" s="23" t="s">
        <v>583</v>
      </c>
      <c r="T21" s="23" t="s">
        <v>583</v>
      </c>
      <c r="U21" s="23" t="s">
        <v>583</v>
      </c>
      <c r="V21" s="23" t="s">
        <v>583</v>
      </c>
      <c r="W21" s="23" t="s">
        <v>583</v>
      </c>
      <c r="X21" s="23" t="s">
        <v>583</v>
      </c>
      <c r="Y21" s="23" t="s">
        <v>583</v>
      </c>
      <c r="Z21" s="23" t="s">
        <v>583</v>
      </c>
      <c r="AA21" s="23" t="s">
        <v>583</v>
      </c>
      <c r="AB21" s="23" t="s">
        <v>583</v>
      </c>
      <c r="AC21" s="23" t="s">
        <v>583</v>
      </c>
      <c r="AD21" s="23" t="s">
        <v>583</v>
      </c>
      <c r="AE21" s="23" t="s">
        <v>583</v>
      </c>
    </row>
    <row r="22" spans="1:31">
      <c r="A22" s="912" t="s">
        <v>533</v>
      </c>
      <c r="B22" s="23">
        <v>1054</v>
      </c>
      <c r="C22" s="23">
        <v>1028</v>
      </c>
      <c r="D22" s="23">
        <v>41</v>
      </c>
      <c r="E22" s="23">
        <v>188</v>
      </c>
      <c r="F22" s="23">
        <v>1095</v>
      </c>
      <c r="G22" s="23">
        <v>1216</v>
      </c>
      <c r="H22" s="23">
        <v>21</v>
      </c>
      <c r="I22" s="23" t="s">
        <v>583</v>
      </c>
      <c r="J22" s="23" t="s">
        <v>583</v>
      </c>
      <c r="K22" s="23" t="s">
        <v>583</v>
      </c>
      <c r="L22" s="23">
        <v>21</v>
      </c>
      <c r="M22" s="23" t="s">
        <v>583</v>
      </c>
      <c r="N22" s="23">
        <v>380</v>
      </c>
      <c r="O22" s="23">
        <v>608</v>
      </c>
      <c r="P22" s="23">
        <v>47</v>
      </c>
      <c r="Q22" s="23">
        <v>57</v>
      </c>
      <c r="R22" s="23">
        <v>427</v>
      </c>
      <c r="S22" s="23">
        <v>665</v>
      </c>
      <c r="T22" s="23">
        <v>335</v>
      </c>
      <c r="U22" s="23">
        <v>579</v>
      </c>
      <c r="V22" s="23" t="s">
        <v>583</v>
      </c>
      <c r="W22" s="23">
        <v>14</v>
      </c>
      <c r="X22" s="23">
        <v>335</v>
      </c>
      <c r="Y22" s="23">
        <v>593</v>
      </c>
      <c r="Z22" s="23">
        <v>9</v>
      </c>
      <c r="AA22" s="23" t="s">
        <v>583</v>
      </c>
      <c r="AB22" s="23" t="s">
        <v>583</v>
      </c>
      <c r="AC22" s="23" t="s">
        <v>583</v>
      </c>
      <c r="AD22" s="23">
        <v>9</v>
      </c>
      <c r="AE22" s="23" t="s">
        <v>583</v>
      </c>
    </row>
    <row r="23" spans="1:31">
      <c r="A23" s="912" t="s">
        <v>537</v>
      </c>
      <c r="B23" s="23">
        <v>1621</v>
      </c>
      <c r="C23" s="23">
        <v>1572</v>
      </c>
      <c r="D23" s="23">
        <v>286</v>
      </c>
      <c r="E23" s="23">
        <v>283</v>
      </c>
      <c r="F23" s="23">
        <v>1907</v>
      </c>
      <c r="G23" s="23">
        <v>1855</v>
      </c>
      <c r="H23" s="23">
        <v>1674</v>
      </c>
      <c r="I23" s="23">
        <v>1925</v>
      </c>
      <c r="J23" s="23">
        <v>119</v>
      </c>
      <c r="K23" s="23">
        <v>128</v>
      </c>
      <c r="L23" s="23">
        <v>1793</v>
      </c>
      <c r="M23" s="23">
        <v>2053</v>
      </c>
      <c r="N23" s="23">
        <v>965</v>
      </c>
      <c r="O23" s="23">
        <v>1594</v>
      </c>
      <c r="P23" s="23">
        <v>145</v>
      </c>
      <c r="Q23" s="23">
        <v>187</v>
      </c>
      <c r="R23" s="23">
        <v>1110</v>
      </c>
      <c r="S23" s="23">
        <v>1781</v>
      </c>
      <c r="T23" s="23">
        <v>791</v>
      </c>
      <c r="U23" s="23">
        <v>63</v>
      </c>
      <c r="V23" s="23">
        <v>16</v>
      </c>
      <c r="W23" s="23">
        <v>7</v>
      </c>
      <c r="X23" s="23">
        <v>807</v>
      </c>
      <c r="Y23" s="23">
        <v>70</v>
      </c>
      <c r="Z23" s="23" t="s">
        <v>583</v>
      </c>
      <c r="AA23" s="23">
        <v>1</v>
      </c>
      <c r="AB23" s="23" t="s">
        <v>583</v>
      </c>
      <c r="AC23" s="23">
        <v>1</v>
      </c>
      <c r="AD23" s="23" t="s">
        <v>583</v>
      </c>
      <c r="AE23" s="23">
        <v>2</v>
      </c>
    </row>
    <row r="24" spans="1:31">
      <c r="A24" s="912" t="s">
        <v>517</v>
      </c>
      <c r="B24" s="23">
        <v>10954</v>
      </c>
      <c r="C24" s="23">
        <v>11665</v>
      </c>
      <c r="D24" s="23">
        <v>815</v>
      </c>
      <c r="E24" s="23">
        <v>832</v>
      </c>
      <c r="F24" s="23">
        <v>11769</v>
      </c>
      <c r="G24" s="23">
        <v>12497</v>
      </c>
      <c r="H24" s="23">
        <v>19</v>
      </c>
      <c r="I24" s="23" t="s">
        <v>583</v>
      </c>
      <c r="J24" s="23" t="s">
        <v>583</v>
      </c>
      <c r="K24" s="23" t="s">
        <v>583</v>
      </c>
      <c r="L24" s="23">
        <v>19</v>
      </c>
      <c r="M24" s="23" t="s">
        <v>583</v>
      </c>
      <c r="N24" s="23">
        <v>3930</v>
      </c>
      <c r="O24" s="23">
        <v>4482</v>
      </c>
      <c r="P24" s="23">
        <v>199</v>
      </c>
      <c r="Q24" s="23">
        <v>209</v>
      </c>
      <c r="R24" s="23">
        <v>4129</v>
      </c>
      <c r="S24" s="23">
        <v>4691</v>
      </c>
      <c r="T24" s="23" t="s">
        <v>583</v>
      </c>
      <c r="U24" s="23" t="s">
        <v>583</v>
      </c>
      <c r="V24" s="23" t="s">
        <v>583</v>
      </c>
      <c r="W24" s="23" t="s">
        <v>583</v>
      </c>
      <c r="X24" s="23" t="s">
        <v>583</v>
      </c>
      <c r="Y24" s="23" t="s">
        <v>583</v>
      </c>
      <c r="Z24" s="23" t="s">
        <v>583</v>
      </c>
      <c r="AA24" s="23" t="s">
        <v>583</v>
      </c>
      <c r="AB24" s="23" t="s">
        <v>583</v>
      </c>
      <c r="AC24" s="23" t="s">
        <v>583</v>
      </c>
      <c r="AD24" s="23" t="s">
        <v>583</v>
      </c>
      <c r="AE24" s="23" t="s">
        <v>583</v>
      </c>
    </row>
    <row r="25" spans="1:31">
      <c r="A25" s="912" t="s">
        <v>506</v>
      </c>
      <c r="B25" s="23">
        <v>230</v>
      </c>
      <c r="C25" s="23">
        <v>2572</v>
      </c>
      <c r="D25" s="23">
        <v>83</v>
      </c>
      <c r="E25" s="23">
        <v>143</v>
      </c>
      <c r="F25" s="23">
        <v>313</v>
      </c>
      <c r="G25" s="23">
        <v>2715</v>
      </c>
      <c r="H25" s="23" t="s">
        <v>583</v>
      </c>
      <c r="I25" s="23" t="s">
        <v>583</v>
      </c>
      <c r="J25" s="23" t="s">
        <v>583</v>
      </c>
      <c r="K25" s="23" t="s">
        <v>583</v>
      </c>
      <c r="L25" s="23" t="s">
        <v>583</v>
      </c>
      <c r="M25" s="23" t="s">
        <v>583</v>
      </c>
      <c r="N25" s="23" t="s">
        <v>583</v>
      </c>
      <c r="O25" s="23" t="s">
        <v>583</v>
      </c>
      <c r="P25" s="23" t="s">
        <v>583</v>
      </c>
      <c r="Q25" s="23" t="s">
        <v>583</v>
      </c>
      <c r="R25" s="23" t="s">
        <v>583</v>
      </c>
      <c r="S25" s="23" t="s">
        <v>583</v>
      </c>
      <c r="T25" s="23">
        <v>328</v>
      </c>
      <c r="U25" s="23">
        <v>626</v>
      </c>
      <c r="V25" s="23">
        <v>77</v>
      </c>
      <c r="W25" s="23">
        <v>77</v>
      </c>
      <c r="X25" s="23">
        <v>405</v>
      </c>
      <c r="Y25" s="23">
        <v>703</v>
      </c>
      <c r="Z25" s="23" t="s">
        <v>583</v>
      </c>
      <c r="AA25" s="23" t="s">
        <v>583</v>
      </c>
      <c r="AB25" s="23" t="s">
        <v>583</v>
      </c>
      <c r="AC25" s="23" t="s">
        <v>583</v>
      </c>
      <c r="AD25" s="23" t="s">
        <v>583</v>
      </c>
      <c r="AE25" s="23" t="s">
        <v>583</v>
      </c>
    </row>
    <row r="26" spans="1:31">
      <c r="A26" s="912" t="s">
        <v>548</v>
      </c>
      <c r="B26" s="23">
        <v>132</v>
      </c>
      <c r="C26" s="23">
        <v>189</v>
      </c>
      <c r="D26" s="23">
        <v>15</v>
      </c>
      <c r="E26" s="23">
        <v>10</v>
      </c>
      <c r="F26" s="23">
        <v>147</v>
      </c>
      <c r="G26" s="23">
        <v>199</v>
      </c>
      <c r="H26" s="23">
        <v>582</v>
      </c>
      <c r="I26" s="23">
        <v>732</v>
      </c>
      <c r="J26" s="23">
        <v>25</v>
      </c>
      <c r="K26" s="23">
        <v>55</v>
      </c>
      <c r="L26" s="23">
        <v>607</v>
      </c>
      <c r="M26" s="23">
        <v>787</v>
      </c>
      <c r="N26" s="23">
        <v>44</v>
      </c>
      <c r="O26" s="23">
        <v>24</v>
      </c>
      <c r="P26" s="23">
        <v>4</v>
      </c>
      <c r="Q26" s="23">
        <v>2</v>
      </c>
      <c r="R26" s="23">
        <v>48</v>
      </c>
      <c r="S26" s="23">
        <v>26</v>
      </c>
      <c r="T26" s="23">
        <v>162</v>
      </c>
      <c r="U26" s="23">
        <v>98</v>
      </c>
      <c r="V26" s="23">
        <v>14</v>
      </c>
      <c r="W26" s="23">
        <v>15</v>
      </c>
      <c r="X26" s="23">
        <v>176</v>
      </c>
      <c r="Y26" s="23">
        <v>113</v>
      </c>
      <c r="Z26" s="23" t="s">
        <v>583</v>
      </c>
      <c r="AA26" s="23" t="s">
        <v>583</v>
      </c>
      <c r="AB26" s="23" t="s">
        <v>583</v>
      </c>
      <c r="AC26" s="23" t="s">
        <v>583</v>
      </c>
      <c r="AD26" s="23" t="s">
        <v>583</v>
      </c>
      <c r="AE26" s="23" t="s">
        <v>583</v>
      </c>
    </row>
    <row r="27" spans="1:31">
      <c r="A27" s="912" t="s">
        <v>523</v>
      </c>
      <c r="B27" s="23">
        <v>3645</v>
      </c>
      <c r="C27" s="23">
        <v>4360</v>
      </c>
      <c r="D27" s="23">
        <v>272</v>
      </c>
      <c r="E27" s="23">
        <v>184</v>
      </c>
      <c r="F27" s="23">
        <v>3917</v>
      </c>
      <c r="G27" s="23">
        <v>4544</v>
      </c>
      <c r="H27" s="23">
        <v>2096</v>
      </c>
      <c r="I27" s="23">
        <v>2077</v>
      </c>
      <c r="J27" s="23">
        <v>157</v>
      </c>
      <c r="K27" s="23">
        <v>110</v>
      </c>
      <c r="L27" s="23">
        <v>2253</v>
      </c>
      <c r="M27" s="23">
        <v>2187</v>
      </c>
      <c r="N27" s="23">
        <v>1923</v>
      </c>
      <c r="O27" s="23">
        <v>2056</v>
      </c>
      <c r="P27" s="23">
        <v>155</v>
      </c>
      <c r="Q27" s="23">
        <v>142</v>
      </c>
      <c r="R27" s="23">
        <v>2078</v>
      </c>
      <c r="S27" s="23">
        <v>2198</v>
      </c>
      <c r="T27" s="23">
        <v>125</v>
      </c>
      <c r="U27" s="23">
        <v>398</v>
      </c>
      <c r="V27" s="23" t="s">
        <v>583</v>
      </c>
      <c r="W27" s="23">
        <v>56</v>
      </c>
      <c r="X27" s="23">
        <v>125</v>
      </c>
      <c r="Y27" s="23">
        <v>454</v>
      </c>
      <c r="Z27" s="23" t="s">
        <v>583</v>
      </c>
      <c r="AA27" s="23" t="s">
        <v>583</v>
      </c>
      <c r="AB27" s="23" t="s">
        <v>583</v>
      </c>
      <c r="AC27" s="23">
        <v>1</v>
      </c>
      <c r="AD27" s="23" t="s">
        <v>583</v>
      </c>
      <c r="AE27" s="23">
        <v>1</v>
      </c>
    </row>
    <row r="28" spans="1:31">
      <c r="A28" s="912" t="s">
        <v>511</v>
      </c>
      <c r="B28" s="23">
        <v>592</v>
      </c>
      <c r="C28" s="23">
        <v>390</v>
      </c>
      <c r="D28" s="23">
        <v>12</v>
      </c>
      <c r="E28" s="23">
        <v>85</v>
      </c>
      <c r="F28" s="23">
        <v>604</v>
      </c>
      <c r="G28" s="23">
        <v>475</v>
      </c>
      <c r="H28" s="23">
        <v>531</v>
      </c>
      <c r="I28" s="23">
        <v>123</v>
      </c>
      <c r="J28" s="23" t="s">
        <v>583</v>
      </c>
      <c r="K28" s="23" t="s">
        <v>583</v>
      </c>
      <c r="L28" s="23">
        <v>531</v>
      </c>
      <c r="M28" s="23">
        <v>123</v>
      </c>
      <c r="N28" s="23">
        <v>1260</v>
      </c>
      <c r="O28" s="23">
        <v>1876</v>
      </c>
      <c r="P28" s="23">
        <v>107</v>
      </c>
      <c r="Q28" s="23">
        <v>316</v>
      </c>
      <c r="R28" s="23">
        <v>1367</v>
      </c>
      <c r="S28" s="23">
        <v>2192</v>
      </c>
      <c r="T28" s="23" t="s">
        <v>583</v>
      </c>
      <c r="U28" s="23">
        <v>98</v>
      </c>
      <c r="V28" s="23">
        <v>149</v>
      </c>
      <c r="W28" s="23" t="s">
        <v>583</v>
      </c>
      <c r="X28" s="23">
        <v>149</v>
      </c>
      <c r="Y28" s="23">
        <v>98</v>
      </c>
      <c r="Z28" s="23">
        <v>1</v>
      </c>
      <c r="AA28" s="23">
        <v>8</v>
      </c>
      <c r="AB28" s="23" t="s">
        <v>583</v>
      </c>
      <c r="AC28" s="23" t="s">
        <v>583</v>
      </c>
      <c r="AD28" s="23">
        <v>1</v>
      </c>
      <c r="AE28" s="23">
        <v>8</v>
      </c>
    </row>
    <row r="29" spans="1:31">
      <c r="A29" s="912" t="s">
        <v>509</v>
      </c>
      <c r="B29" s="23">
        <v>571</v>
      </c>
      <c r="C29" s="23">
        <v>749</v>
      </c>
      <c r="D29" s="23">
        <v>5</v>
      </c>
      <c r="E29" s="23">
        <v>47</v>
      </c>
      <c r="F29" s="23">
        <v>576</v>
      </c>
      <c r="G29" s="23">
        <v>796</v>
      </c>
      <c r="H29" s="23">
        <v>4</v>
      </c>
      <c r="I29" s="23">
        <v>31</v>
      </c>
      <c r="J29" s="23" t="s">
        <v>583</v>
      </c>
      <c r="K29" s="23" t="s">
        <v>583</v>
      </c>
      <c r="L29" s="23">
        <v>4</v>
      </c>
      <c r="M29" s="23">
        <v>31</v>
      </c>
      <c r="N29" s="23">
        <v>19</v>
      </c>
      <c r="O29" s="23">
        <v>124</v>
      </c>
      <c r="P29" s="23" t="s">
        <v>583</v>
      </c>
      <c r="Q29" s="23" t="s">
        <v>583</v>
      </c>
      <c r="R29" s="23">
        <v>19</v>
      </c>
      <c r="S29" s="23">
        <v>124</v>
      </c>
      <c r="T29" s="23">
        <v>45</v>
      </c>
      <c r="U29" s="23">
        <v>19</v>
      </c>
      <c r="V29" s="23" t="s">
        <v>583</v>
      </c>
      <c r="W29" s="23" t="s">
        <v>583</v>
      </c>
      <c r="X29" s="23">
        <v>45</v>
      </c>
      <c r="Y29" s="23">
        <v>19</v>
      </c>
      <c r="Z29" s="23">
        <v>8</v>
      </c>
      <c r="AA29" s="23">
        <v>1</v>
      </c>
      <c r="AB29" s="23" t="s">
        <v>583</v>
      </c>
      <c r="AC29" s="23" t="s">
        <v>583</v>
      </c>
      <c r="AD29" s="23">
        <v>8</v>
      </c>
      <c r="AE29" s="23">
        <v>1</v>
      </c>
    </row>
    <row r="30" spans="1:31">
      <c r="A30" s="912" t="s">
        <v>558</v>
      </c>
      <c r="B30" s="23">
        <v>354</v>
      </c>
      <c r="C30" s="23">
        <v>506</v>
      </c>
      <c r="D30" s="23">
        <v>44</v>
      </c>
      <c r="E30" s="23">
        <v>76</v>
      </c>
      <c r="F30" s="23">
        <v>398</v>
      </c>
      <c r="G30" s="23">
        <v>582</v>
      </c>
      <c r="H30" s="23" t="s">
        <v>583</v>
      </c>
      <c r="I30" s="23">
        <v>15</v>
      </c>
      <c r="J30" s="23" t="s">
        <v>583</v>
      </c>
      <c r="K30" s="23">
        <v>1</v>
      </c>
      <c r="L30" s="23" t="s">
        <v>583</v>
      </c>
      <c r="M30" s="23">
        <v>16</v>
      </c>
      <c r="N30" s="23" t="s">
        <v>583</v>
      </c>
      <c r="O30" s="23">
        <v>23</v>
      </c>
      <c r="P30" s="23">
        <v>4</v>
      </c>
      <c r="Q30" s="23" t="s">
        <v>583</v>
      </c>
      <c r="R30" s="23">
        <v>4</v>
      </c>
      <c r="S30" s="23">
        <v>23</v>
      </c>
      <c r="T30" s="23" t="s">
        <v>583</v>
      </c>
      <c r="U30" s="23" t="s">
        <v>583</v>
      </c>
      <c r="V30" s="23" t="s">
        <v>583</v>
      </c>
      <c r="W30" s="23" t="s">
        <v>583</v>
      </c>
      <c r="X30" s="23" t="s">
        <v>583</v>
      </c>
      <c r="Y30" s="23" t="s">
        <v>583</v>
      </c>
      <c r="Z30" s="23" t="s">
        <v>583</v>
      </c>
      <c r="AA30" s="23" t="s">
        <v>583</v>
      </c>
      <c r="AB30" s="23" t="s">
        <v>583</v>
      </c>
      <c r="AC30" s="23" t="s">
        <v>583</v>
      </c>
      <c r="AD30" s="23" t="s">
        <v>583</v>
      </c>
      <c r="AE30" s="23" t="s">
        <v>583</v>
      </c>
    </row>
    <row r="31" spans="1:31">
      <c r="A31" s="912" t="s">
        <v>525</v>
      </c>
      <c r="B31" s="23">
        <v>422</v>
      </c>
      <c r="C31" s="23">
        <v>180</v>
      </c>
      <c r="D31" s="23">
        <v>29</v>
      </c>
      <c r="E31" s="23">
        <v>62</v>
      </c>
      <c r="F31" s="23">
        <v>451</v>
      </c>
      <c r="G31" s="23">
        <v>242</v>
      </c>
      <c r="H31" s="23">
        <v>125</v>
      </c>
      <c r="I31" s="23">
        <v>147</v>
      </c>
      <c r="J31" s="23">
        <v>11</v>
      </c>
      <c r="K31" s="23">
        <v>36</v>
      </c>
      <c r="L31" s="23">
        <v>136</v>
      </c>
      <c r="M31" s="23">
        <v>183</v>
      </c>
      <c r="N31" s="23">
        <v>200</v>
      </c>
      <c r="O31" s="23">
        <v>234</v>
      </c>
      <c r="P31" s="23">
        <v>27</v>
      </c>
      <c r="Q31" s="23">
        <v>30</v>
      </c>
      <c r="R31" s="23">
        <v>227</v>
      </c>
      <c r="S31" s="23">
        <v>264</v>
      </c>
      <c r="T31" s="23">
        <v>319</v>
      </c>
      <c r="U31" s="23">
        <v>348</v>
      </c>
      <c r="V31" s="23">
        <v>5</v>
      </c>
      <c r="W31" s="23">
        <v>6</v>
      </c>
      <c r="X31" s="23">
        <v>324</v>
      </c>
      <c r="Y31" s="23">
        <v>354</v>
      </c>
      <c r="Z31" s="23">
        <v>46</v>
      </c>
      <c r="AA31" s="23">
        <v>49</v>
      </c>
      <c r="AB31" s="23" t="s">
        <v>583</v>
      </c>
      <c r="AC31" s="23" t="s">
        <v>583</v>
      </c>
      <c r="AD31" s="23">
        <v>46</v>
      </c>
      <c r="AE31" s="23">
        <v>49</v>
      </c>
    </row>
    <row r="32" spans="1:31">
      <c r="A32" s="912" t="s">
        <v>527</v>
      </c>
      <c r="B32" s="23">
        <v>3924</v>
      </c>
      <c r="C32" s="23">
        <v>5566</v>
      </c>
      <c r="D32" s="23">
        <v>286</v>
      </c>
      <c r="E32" s="23">
        <v>416</v>
      </c>
      <c r="F32" s="23">
        <v>4210</v>
      </c>
      <c r="G32" s="23">
        <v>5982</v>
      </c>
      <c r="H32" s="23">
        <v>50</v>
      </c>
      <c r="I32" s="23">
        <v>99</v>
      </c>
      <c r="J32" s="23">
        <v>13</v>
      </c>
      <c r="K32" s="23">
        <v>48</v>
      </c>
      <c r="L32" s="23">
        <v>63</v>
      </c>
      <c r="M32" s="23">
        <v>147</v>
      </c>
      <c r="N32" s="23">
        <v>853</v>
      </c>
      <c r="O32" s="23">
        <v>1199</v>
      </c>
      <c r="P32" s="23">
        <v>43</v>
      </c>
      <c r="Q32" s="23">
        <v>64</v>
      </c>
      <c r="R32" s="23">
        <v>896</v>
      </c>
      <c r="S32" s="23">
        <v>1263</v>
      </c>
      <c r="T32" s="23">
        <v>132</v>
      </c>
      <c r="U32" s="23">
        <v>120</v>
      </c>
      <c r="V32" s="23">
        <v>8</v>
      </c>
      <c r="W32" s="23">
        <v>1</v>
      </c>
      <c r="X32" s="23">
        <v>140</v>
      </c>
      <c r="Y32" s="23">
        <v>121</v>
      </c>
      <c r="Z32" s="23" t="s">
        <v>583</v>
      </c>
      <c r="AA32" s="23">
        <v>2</v>
      </c>
      <c r="AB32" s="23" t="s">
        <v>583</v>
      </c>
      <c r="AC32" s="23" t="s">
        <v>583</v>
      </c>
      <c r="AD32" s="23" t="s">
        <v>583</v>
      </c>
      <c r="AE32" s="23">
        <v>2</v>
      </c>
    </row>
    <row r="33" spans="1:31">
      <c r="A33" s="912" t="s">
        <v>542</v>
      </c>
      <c r="B33" s="23">
        <v>1517</v>
      </c>
      <c r="C33" s="23">
        <v>2190</v>
      </c>
      <c r="D33" s="23">
        <v>26</v>
      </c>
      <c r="E33" s="23">
        <v>25</v>
      </c>
      <c r="F33" s="23">
        <v>1543</v>
      </c>
      <c r="G33" s="23">
        <v>2215</v>
      </c>
      <c r="H33" s="23">
        <v>53</v>
      </c>
      <c r="I33" s="23">
        <v>140</v>
      </c>
      <c r="J33" s="23" t="s">
        <v>583</v>
      </c>
      <c r="K33" s="23" t="s">
        <v>583</v>
      </c>
      <c r="L33" s="23">
        <v>53</v>
      </c>
      <c r="M33" s="23">
        <v>140</v>
      </c>
      <c r="N33" s="23">
        <v>184</v>
      </c>
      <c r="O33" s="23">
        <v>209</v>
      </c>
      <c r="P33" s="23">
        <v>10</v>
      </c>
      <c r="Q33" s="23">
        <v>8</v>
      </c>
      <c r="R33" s="23">
        <v>194</v>
      </c>
      <c r="S33" s="23">
        <v>217</v>
      </c>
      <c r="T33" s="23">
        <v>30</v>
      </c>
      <c r="U33" s="23">
        <v>4</v>
      </c>
      <c r="V33" s="23">
        <v>1</v>
      </c>
      <c r="W33" s="23">
        <v>3</v>
      </c>
      <c r="X33" s="23">
        <v>31</v>
      </c>
      <c r="Y33" s="23">
        <v>7</v>
      </c>
      <c r="Z33" s="23" t="s">
        <v>583</v>
      </c>
      <c r="AA33" s="23" t="s">
        <v>583</v>
      </c>
      <c r="AB33" s="23" t="s">
        <v>583</v>
      </c>
      <c r="AC33" s="23" t="s">
        <v>583</v>
      </c>
      <c r="AD33" s="23" t="s">
        <v>583</v>
      </c>
      <c r="AE33" s="23" t="s">
        <v>583</v>
      </c>
    </row>
    <row r="34" spans="1:31">
      <c r="A34" s="912" t="s">
        <v>560</v>
      </c>
      <c r="B34" s="23">
        <v>132</v>
      </c>
      <c r="C34" s="23">
        <v>74</v>
      </c>
      <c r="D34" s="23" t="s">
        <v>583</v>
      </c>
      <c r="E34" s="23">
        <v>33</v>
      </c>
      <c r="F34" s="23">
        <v>132</v>
      </c>
      <c r="G34" s="23">
        <v>107</v>
      </c>
      <c r="H34" s="23" t="s">
        <v>583</v>
      </c>
      <c r="I34" s="23" t="s">
        <v>583</v>
      </c>
      <c r="J34" s="23" t="s">
        <v>583</v>
      </c>
      <c r="K34" s="23" t="s">
        <v>583</v>
      </c>
      <c r="L34" s="23" t="s">
        <v>583</v>
      </c>
      <c r="M34" s="23" t="s">
        <v>583</v>
      </c>
      <c r="N34" s="23" t="s">
        <v>583</v>
      </c>
      <c r="O34" s="23" t="s">
        <v>583</v>
      </c>
      <c r="P34" s="23">
        <v>20</v>
      </c>
      <c r="Q34" s="23">
        <v>13</v>
      </c>
      <c r="R34" s="23">
        <v>20</v>
      </c>
      <c r="S34" s="23">
        <v>13</v>
      </c>
      <c r="T34" s="23" t="s">
        <v>583</v>
      </c>
      <c r="U34" s="23">
        <v>2</v>
      </c>
      <c r="V34" s="23" t="s">
        <v>583</v>
      </c>
      <c r="W34" s="23" t="s">
        <v>583</v>
      </c>
      <c r="X34" s="23" t="s">
        <v>583</v>
      </c>
      <c r="Y34" s="23">
        <v>2</v>
      </c>
      <c r="Z34" s="23" t="s">
        <v>583</v>
      </c>
      <c r="AA34" s="23" t="s">
        <v>583</v>
      </c>
      <c r="AB34" s="23" t="s">
        <v>583</v>
      </c>
      <c r="AC34" s="23" t="s">
        <v>583</v>
      </c>
      <c r="AD34" s="23" t="s">
        <v>583</v>
      </c>
      <c r="AE34" s="23" t="s">
        <v>583</v>
      </c>
    </row>
    <row r="35" spans="1:31">
      <c r="A35" s="912" t="s">
        <v>519</v>
      </c>
      <c r="B35" s="23">
        <v>677</v>
      </c>
      <c r="C35" s="23">
        <v>932</v>
      </c>
      <c r="D35" s="23">
        <v>45</v>
      </c>
      <c r="E35" s="23">
        <v>61</v>
      </c>
      <c r="F35" s="23">
        <v>722</v>
      </c>
      <c r="G35" s="23">
        <v>993</v>
      </c>
      <c r="H35" s="23">
        <v>252</v>
      </c>
      <c r="I35" s="23">
        <v>66</v>
      </c>
      <c r="J35" s="23" t="s">
        <v>583</v>
      </c>
      <c r="K35" s="23" t="s">
        <v>583</v>
      </c>
      <c r="L35" s="23">
        <v>252</v>
      </c>
      <c r="M35" s="23">
        <v>66</v>
      </c>
      <c r="N35" s="23">
        <v>3995</v>
      </c>
      <c r="O35" s="23">
        <v>4577</v>
      </c>
      <c r="P35" s="23">
        <v>546</v>
      </c>
      <c r="Q35" s="23">
        <v>490</v>
      </c>
      <c r="R35" s="23">
        <v>4541</v>
      </c>
      <c r="S35" s="23">
        <v>5067</v>
      </c>
      <c r="T35" s="23">
        <v>2347</v>
      </c>
      <c r="U35" s="23">
        <v>2397</v>
      </c>
      <c r="V35" s="23" t="s">
        <v>583</v>
      </c>
      <c r="W35" s="23">
        <v>276</v>
      </c>
      <c r="X35" s="23">
        <v>2347</v>
      </c>
      <c r="Y35" s="23">
        <v>2673</v>
      </c>
      <c r="Z35" s="23">
        <v>2</v>
      </c>
      <c r="AA35" s="23" t="s">
        <v>583</v>
      </c>
      <c r="AB35" s="23" t="s">
        <v>583</v>
      </c>
      <c r="AC35" s="23" t="s">
        <v>583</v>
      </c>
      <c r="AD35" s="23">
        <v>2</v>
      </c>
      <c r="AE35" s="23" t="s">
        <v>583</v>
      </c>
    </row>
    <row r="36" spans="1:31">
      <c r="A36" s="912" t="s">
        <v>546</v>
      </c>
      <c r="B36" s="23">
        <v>5397</v>
      </c>
      <c r="C36" s="23">
        <v>3918</v>
      </c>
      <c r="D36" s="23">
        <v>287</v>
      </c>
      <c r="E36" s="23">
        <v>54</v>
      </c>
      <c r="F36" s="23">
        <v>5684</v>
      </c>
      <c r="G36" s="23">
        <v>3972</v>
      </c>
      <c r="H36" s="23">
        <v>16921</v>
      </c>
      <c r="I36" s="23">
        <v>17379</v>
      </c>
      <c r="J36" s="23">
        <v>1249</v>
      </c>
      <c r="K36" s="23">
        <v>1447</v>
      </c>
      <c r="L36" s="23">
        <v>18170</v>
      </c>
      <c r="M36" s="23">
        <v>18826</v>
      </c>
      <c r="N36" s="23">
        <v>10468</v>
      </c>
      <c r="O36" s="23">
        <v>14716</v>
      </c>
      <c r="P36" s="23">
        <v>1153</v>
      </c>
      <c r="Q36" s="23">
        <v>1739</v>
      </c>
      <c r="R36" s="23">
        <v>11621</v>
      </c>
      <c r="S36" s="23">
        <v>16455</v>
      </c>
      <c r="T36" s="23">
        <v>580</v>
      </c>
      <c r="U36" s="23">
        <v>37</v>
      </c>
      <c r="V36" s="23">
        <v>87</v>
      </c>
      <c r="W36" s="23">
        <v>4</v>
      </c>
      <c r="X36" s="23">
        <v>667</v>
      </c>
      <c r="Y36" s="23">
        <v>41</v>
      </c>
      <c r="Z36" s="23" t="s">
        <v>583</v>
      </c>
      <c r="AA36" s="23" t="s">
        <v>583</v>
      </c>
      <c r="AB36" s="23" t="s">
        <v>583</v>
      </c>
      <c r="AC36" s="23" t="s">
        <v>583</v>
      </c>
      <c r="AD36" s="23" t="s">
        <v>583</v>
      </c>
      <c r="AE36" s="23" t="s">
        <v>583</v>
      </c>
    </row>
    <row r="37" spans="1:31">
      <c r="A37" s="912" t="s">
        <v>515</v>
      </c>
      <c r="B37" s="23">
        <v>2393</v>
      </c>
      <c r="C37" s="23">
        <v>1977</v>
      </c>
      <c r="D37" s="23">
        <v>114</v>
      </c>
      <c r="E37" s="23">
        <v>94</v>
      </c>
      <c r="F37" s="23">
        <v>2507</v>
      </c>
      <c r="G37" s="23">
        <v>2071</v>
      </c>
      <c r="H37" s="23">
        <v>169</v>
      </c>
      <c r="I37" s="23">
        <v>210</v>
      </c>
      <c r="J37" s="23" t="s">
        <v>583</v>
      </c>
      <c r="K37" s="23">
        <v>81</v>
      </c>
      <c r="L37" s="23">
        <v>169</v>
      </c>
      <c r="M37" s="23">
        <v>291</v>
      </c>
      <c r="N37" s="23">
        <v>104</v>
      </c>
      <c r="O37" s="23">
        <v>278</v>
      </c>
      <c r="P37" s="23">
        <v>20</v>
      </c>
      <c r="Q37" s="23">
        <v>39</v>
      </c>
      <c r="R37" s="23">
        <v>124</v>
      </c>
      <c r="S37" s="23">
        <v>317</v>
      </c>
      <c r="T37" s="23" t="s">
        <v>583</v>
      </c>
      <c r="U37" s="23">
        <v>128</v>
      </c>
      <c r="V37" s="23" t="s">
        <v>583</v>
      </c>
      <c r="W37" s="23">
        <v>13</v>
      </c>
      <c r="X37" s="23" t="s">
        <v>583</v>
      </c>
      <c r="Y37" s="23">
        <v>141</v>
      </c>
      <c r="Z37" s="23" t="s">
        <v>583</v>
      </c>
      <c r="AA37" s="23">
        <v>27</v>
      </c>
      <c r="AB37" s="23" t="s">
        <v>583</v>
      </c>
      <c r="AC37" s="23">
        <v>5</v>
      </c>
      <c r="AD37" s="23" t="s">
        <v>583</v>
      </c>
      <c r="AE37" s="23">
        <v>32</v>
      </c>
    </row>
    <row r="38" spans="1:31">
      <c r="A38" s="914" t="s">
        <v>554</v>
      </c>
      <c r="B38" s="31">
        <v>740</v>
      </c>
      <c r="C38" s="31">
        <v>1678</v>
      </c>
      <c r="D38" s="31">
        <v>14</v>
      </c>
      <c r="E38" s="31">
        <v>70</v>
      </c>
      <c r="F38" s="31">
        <v>754</v>
      </c>
      <c r="G38" s="31">
        <v>1748</v>
      </c>
      <c r="H38" s="31">
        <v>2</v>
      </c>
      <c r="I38" s="31">
        <v>57</v>
      </c>
      <c r="J38" s="31" t="s">
        <v>583</v>
      </c>
      <c r="K38" s="31">
        <v>1</v>
      </c>
      <c r="L38" s="31">
        <v>2</v>
      </c>
      <c r="M38" s="31">
        <v>58</v>
      </c>
      <c r="N38" s="31">
        <v>52</v>
      </c>
      <c r="O38" s="31">
        <v>82</v>
      </c>
      <c r="P38" s="31">
        <v>1</v>
      </c>
      <c r="Q38" s="31">
        <v>2</v>
      </c>
      <c r="R38" s="31">
        <v>53</v>
      </c>
      <c r="S38" s="31">
        <v>84</v>
      </c>
      <c r="T38" s="31">
        <v>35</v>
      </c>
      <c r="U38" s="31">
        <v>118</v>
      </c>
      <c r="V38" s="31" t="s">
        <v>583</v>
      </c>
      <c r="W38" s="31" t="s">
        <v>583</v>
      </c>
      <c r="X38" s="31">
        <v>35</v>
      </c>
      <c r="Y38" s="31">
        <v>118</v>
      </c>
      <c r="Z38" s="31" t="s">
        <v>583</v>
      </c>
      <c r="AA38" s="31">
        <v>5</v>
      </c>
      <c r="AB38" s="31" t="s">
        <v>583</v>
      </c>
      <c r="AC38" s="31" t="s">
        <v>583</v>
      </c>
      <c r="AD38" s="31" t="s">
        <v>583</v>
      </c>
      <c r="AE38" s="31">
        <v>5</v>
      </c>
    </row>
    <row r="39" spans="1:31">
      <c r="A39" s="91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row r="40" spans="1:31" ht="10.5">
      <c r="A40" s="920" t="s">
        <v>1907</v>
      </c>
    </row>
    <row r="41" spans="1:31">
      <c r="A41" s="293" t="s">
        <v>778</v>
      </c>
    </row>
    <row r="42" spans="1:31" ht="11.25" customHeight="1">
      <c r="A42" s="920" t="s">
        <v>1892</v>
      </c>
      <c r="B42" s="920"/>
      <c r="C42" s="920"/>
      <c r="D42" s="920"/>
      <c r="E42" s="920"/>
      <c r="F42" s="920"/>
      <c r="G42" s="920"/>
      <c r="H42" s="920"/>
      <c r="I42" s="920"/>
    </row>
    <row r="43" spans="1:31">
      <c r="A43" s="920"/>
      <c r="B43" s="920"/>
      <c r="C43" s="920"/>
      <c r="D43" s="920"/>
      <c r="E43" s="920"/>
      <c r="F43" s="920"/>
      <c r="G43" s="920"/>
      <c r="H43" s="920"/>
      <c r="I43" s="920"/>
    </row>
  </sheetData>
  <mergeCells count="21">
    <mergeCell ref="A5:A8"/>
    <mergeCell ref="B5:G6"/>
    <mergeCell ref="H5:M6"/>
    <mergeCell ref="N5:S6"/>
    <mergeCell ref="T5:Y6"/>
    <mergeCell ref="J7:K7"/>
    <mergeCell ref="L7:M7"/>
    <mergeCell ref="N7:O7"/>
    <mergeCell ref="P7:Q7"/>
    <mergeCell ref="R7:S7"/>
    <mergeCell ref="V7:W7"/>
    <mergeCell ref="X7:Y7"/>
    <mergeCell ref="Z5:AE6"/>
    <mergeCell ref="B7:C7"/>
    <mergeCell ref="D7:E7"/>
    <mergeCell ref="F7:G7"/>
    <mergeCell ref="H7:I7"/>
    <mergeCell ref="T7:U7"/>
    <mergeCell ref="Z7:AA7"/>
    <mergeCell ref="AB7:AC7"/>
    <mergeCell ref="AD7:AE7"/>
  </mergeCells>
  <hyperlinks>
    <hyperlink ref="AE1" location="Índice!A1" display="(Voltar ao índice)" xr:uid="{00000000-0004-0000-8900-000000000000}"/>
  </hyperlinks>
  <pageMargins left="0.511811024" right="0.511811024" top="0.78740157499999996" bottom="0.78740157499999996" header="0.31496062000000002" footer="0.31496062000000002"/>
  <pageSetup paperSize="9" orientation="portrait" verticalDpi="0"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M35"/>
  <sheetViews>
    <sheetView zoomScaleNormal="100" workbookViewId="0">
      <selection activeCell="N16" sqref="N16"/>
    </sheetView>
  </sheetViews>
  <sheetFormatPr defaultColWidth="9.28515625" defaultRowHeight="9.9499999999999993"/>
  <cols>
    <col min="1" max="1" width="12" style="2" customWidth="1"/>
    <col min="2" max="2" width="12.28515625" style="2" customWidth="1"/>
    <col min="3" max="3" width="13" style="2" customWidth="1"/>
    <col min="4" max="4" width="12.7109375" style="2" customWidth="1"/>
    <col min="5" max="16384" width="9.28515625" style="2"/>
  </cols>
  <sheetData>
    <row r="1" spans="1:13" ht="10.5">
      <c r="A1" s="41" t="s">
        <v>1980</v>
      </c>
      <c r="C1" s="42"/>
      <c r="D1" s="953"/>
      <c r="E1" s="953"/>
      <c r="F1" s="953"/>
      <c r="G1" s="953"/>
      <c r="H1" s="953"/>
      <c r="I1" s="953"/>
      <c r="J1" s="953"/>
      <c r="M1" s="866" t="s">
        <v>494</v>
      </c>
    </row>
    <row r="2" spans="1:13" ht="10.5">
      <c r="A2" s="2" t="s">
        <v>464</v>
      </c>
      <c r="D2" s="953"/>
      <c r="E2" s="953"/>
      <c r="F2" s="953"/>
      <c r="G2" s="953"/>
      <c r="H2" s="953"/>
      <c r="I2" s="953"/>
      <c r="J2" s="953"/>
    </row>
    <row r="5" spans="1:13" ht="33.6">
      <c r="A5" s="1028"/>
      <c r="B5" s="1075" t="s">
        <v>1981</v>
      </c>
      <c r="C5" s="1075" t="s">
        <v>1928</v>
      </c>
      <c r="D5" s="1075" t="s">
        <v>1929</v>
      </c>
    </row>
    <row r="6" spans="1:13">
      <c r="A6" s="164">
        <v>2000</v>
      </c>
      <c r="B6" s="47">
        <v>174980</v>
      </c>
      <c r="C6" s="47">
        <v>57775</v>
      </c>
      <c r="D6" s="47">
        <v>232755</v>
      </c>
    </row>
    <row r="7" spans="1:13">
      <c r="A7" s="164">
        <v>2001</v>
      </c>
      <c r="B7" s="47">
        <v>171366</v>
      </c>
      <c r="C7" s="47">
        <v>62493</v>
      </c>
      <c r="D7" s="47">
        <v>233859</v>
      </c>
    </row>
    <row r="8" spans="1:13">
      <c r="A8" s="164">
        <v>2002</v>
      </c>
      <c r="B8" s="47">
        <v>181019</v>
      </c>
      <c r="C8" s="47">
        <v>58326</v>
      </c>
      <c r="D8" s="47">
        <v>239345</v>
      </c>
    </row>
    <row r="9" spans="1:13">
      <c r="A9" s="164">
        <v>2003</v>
      </c>
      <c r="B9" s="47">
        <v>240203</v>
      </c>
      <c r="C9" s="47">
        <v>68101</v>
      </c>
      <c r="D9" s="47">
        <v>308304</v>
      </c>
    </row>
    <row r="10" spans="1:13">
      <c r="A10" s="164">
        <v>2004</v>
      </c>
      <c r="B10" s="47">
        <v>262710</v>
      </c>
      <c r="C10" s="47">
        <v>73648</v>
      </c>
      <c r="D10" s="47">
        <v>336358</v>
      </c>
    </row>
    <row r="11" spans="1:13">
      <c r="A11" s="164">
        <v>2005</v>
      </c>
      <c r="B11" s="47">
        <v>296919</v>
      </c>
      <c r="C11" s="47">
        <v>64483</v>
      </c>
      <c r="D11" s="47">
        <v>361402</v>
      </c>
    </row>
    <row r="12" spans="1:13">
      <c r="A12" s="164">
        <v>2006</v>
      </c>
      <c r="B12" s="47">
        <v>339580</v>
      </c>
      <c r="C12" s="47">
        <v>61656</v>
      </c>
      <c r="D12" s="47">
        <v>401236</v>
      </c>
    </row>
    <row r="13" spans="1:13">
      <c r="A13" s="164">
        <v>2007</v>
      </c>
      <c r="B13" s="47">
        <v>366359</v>
      </c>
      <c r="C13" s="47">
        <v>56014</v>
      </c>
      <c r="D13" s="47">
        <v>422373</v>
      </c>
    </row>
    <row r="14" spans="1:13">
      <c r="A14" s="164">
        <v>2008</v>
      </c>
      <c r="B14" s="47">
        <v>393698</v>
      </c>
      <c r="C14" s="47">
        <v>57731</v>
      </c>
      <c r="D14" s="47">
        <v>451429</v>
      </c>
    </row>
    <row r="15" spans="1:13">
      <c r="A15" s="164">
        <v>2009</v>
      </c>
      <c r="B15" s="47">
        <v>417112</v>
      </c>
      <c r="C15" s="47">
        <v>56514</v>
      </c>
      <c r="D15" s="47">
        <v>473626</v>
      </c>
    </row>
    <row r="16" spans="1:13">
      <c r="A16" s="164">
        <v>2010</v>
      </c>
      <c r="B16" s="47">
        <v>445705</v>
      </c>
      <c r="C16" s="47">
        <v>50546</v>
      </c>
      <c r="D16" s="47">
        <v>496251</v>
      </c>
    </row>
    <row r="17" spans="1:4">
      <c r="A17" s="164">
        <v>2011</v>
      </c>
      <c r="B17" s="47">
        <v>471254</v>
      </c>
      <c r="C17" s="47">
        <v>43328</v>
      </c>
      <c r="D17" s="47">
        <v>514582</v>
      </c>
    </row>
    <row r="18" spans="1:4">
      <c r="A18" s="164">
        <v>2012</v>
      </c>
      <c r="B18" s="47">
        <v>513713</v>
      </c>
      <c r="C18" s="47">
        <v>34290</v>
      </c>
      <c r="D18" s="47">
        <v>548003</v>
      </c>
    </row>
    <row r="19" spans="1:4">
      <c r="A19" s="164">
        <v>2013</v>
      </c>
      <c r="B19" s="47">
        <v>557286</v>
      </c>
      <c r="C19" s="47">
        <v>24221</v>
      </c>
      <c r="D19" s="47">
        <v>581507</v>
      </c>
    </row>
    <row r="20" spans="1:4">
      <c r="A20" s="164">
        <v>2014</v>
      </c>
      <c r="B20" s="47">
        <v>584758</v>
      </c>
      <c r="C20" s="47">
        <v>37444</v>
      </c>
      <c r="D20" s="47">
        <v>622202</v>
      </c>
    </row>
    <row r="21" spans="1:4">
      <c r="A21" s="164">
        <v>2015</v>
      </c>
      <c r="B21" s="47">
        <v>663155</v>
      </c>
      <c r="C21" s="47">
        <v>35463</v>
      </c>
      <c r="D21" s="47">
        <v>698618</v>
      </c>
    </row>
    <row r="22" spans="1:4">
      <c r="A22" s="164">
        <v>2016</v>
      </c>
      <c r="B22" s="47">
        <v>702385</v>
      </c>
      <c r="C22" s="47">
        <v>19735</v>
      </c>
      <c r="D22" s="47">
        <v>722120</v>
      </c>
    </row>
    <row r="23" spans="1:4">
      <c r="A23" s="164">
        <v>2017</v>
      </c>
      <c r="B23" s="47">
        <v>704576</v>
      </c>
      <c r="C23" s="47">
        <v>18140</v>
      </c>
      <c r="D23" s="47">
        <v>722716</v>
      </c>
    </row>
    <row r="24" spans="1:4">
      <c r="A24" s="164">
        <v>2018</v>
      </c>
      <c r="B24" s="47">
        <v>725332</v>
      </c>
      <c r="C24" s="47">
        <v>18884</v>
      </c>
      <c r="D24" s="47">
        <v>744216</v>
      </c>
    </row>
    <row r="25" spans="1:4">
      <c r="A25" s="164">
        <v>2019</v>
      </c>
      <c r="B25" s="47">
        <v>748009</v>
      </c>
      <c r="C25" s="47">
        <v>7265</v>
      </c>
      <c r="D25" s="47">
        <v>755274</v>
      </c>
    </row>
    <row r="26" spans="1:4">
      <c r="A26" s="164">
        <v>2020</v>
      </c>
      <c r="B26" s="47">
        <v>753966</v>
      </c>
      <c r="C26" s="47">
        <v>5552</v>
      </c>
      <c r="D26" s="47">
        <v>759518</v>
      </c>
    </row>
    <row r="27" spans="1:4">
      <c r="A27" s="164">
        <v>2021</v>
      </c>
      <c r="B27" s="47">
        <v>815165</v>
      </c>
      <c r="C27" s="47">
        <v>5524</v>
      </c>
      <c r="D27" s="47">
        <v>820689</v>
      </c>
    </row>
    <row r="28" spans="1:4">
      <c r="A28" s="10">
        <v>2022</v>
      </c>
      <c r="B28" s="47">
        <v>826740</v>
      </c>
      <c r="C28" s="47">
        <v>5555</v>
      </c>
      <c r="D28" s="47">
        <v>832295</v>
      </c>
    </row>
    <row r="29" spans="1:4">
      <c r="A29" s="10">
        <v>2023</v>
      </c>
      <c r="B29" s="47">
        <v>846021</v>
      </c>
      <c r="C29" s="47">
        <v>5989</v>
      </c>
      <c r="D29" s="47">
        <v>852010</v>
      </c>
    </row>
    <row r="31" spans="1:4" ht="11.25" customHeight="1"/>
    <row r="32" spans="1:4" ht="11.25" customHeight="1"/>
    <row r="33" spans="1:9">
      <c r="A33" s="1169" t="s">
        <v>1907</v>
      </c>
      <c r="B33" s="1169"/>
      <c r="C33" s="1169"/>
      <c r="D33" s="1169"/>
      <c r="E33" s="1169"/>
      <c r="F33" s="1169"/>
      <c r="G33" s="1169"/>
      <c r="H33" s="1169"/>
      <c r="I33" s="1169"/>
    </row>
    <row r="34" spans="1:9">
      <c r="A34" s="1169"/>
      <c r="B34" s="1169"/>
      <c r="C34" s="1169"/>
      <c r="D34" s="1169"/>
      <c r="E34" s="1169"/>
      <c r="F34" s="1169"/>
      <c r="G34" s="1169"/>
      <c r="H34" s="1169"/>
      <c r="I34" s="1169"/>
    </row>
    <row r="35" spans="1:9" ht="11.25" customHeight="1">
      <c r="A35" s="2" t="s">
        <v>1982</v>
      </c>
    </row>
  </sheetData>
  <mergeCells count="1">
    <mergeCell ref="A33:I34"/>
  </mergeCells>
  <hyperlinks>
    <hyperlink ref="M1" location="Índice!A1" display="(Voltar ao índice)" xr:uid="{00000000-0004-0000-8A00-000000000000}"/>
  </hyperlinks>
  <pageMargins left="0.511811024" right="0.511811024" top="0.78740157499999996" bottom="0.78740157499999996" header="0.31496062000000002" footer="0.31496062000000002"/>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P52"/>
  <sheetViews>
    <sheetView zoomScaleNormal="100" workbookViewId="0">
      <pane xSplit="1" ySplit="7" topLeftCell="B8" activePane="bottomRight" state="frozen"/>
      <selection pane="bottomRight" activeCell="A2" sqref="A2"/>
      <selection pane="bottomLeft" activeCell="A2" sqref="A2"/>
      <selection pane="topRight" activeCell="A2" sqref="A2"/>
    </sheetView>
  </sheetViews>
  <sheetFormatPr defaultColWidth="9.28515625" defaultRowHeight="9.9499999999999993"/>
  <cols>
    <col min="1" max="1" width="10.5703125" style="17" customWidth="1"/>
    <col min="2" max="2" width="15.7109375" style="17" customWidth="1"/>
    <col min="3" max="9" width="9.28515625" style="17" customWidth="1"/>
    <col min="10" max="11" width="9.28515625" style="145" customWidth="1"/>
    <col min="12" max="14" width="9.28515625" style="17" customWidth="1"/>
    <col min="15" max="16384" width="9.28515625" style="17"/>
  </cols>
  <sheetData>
    <row r="1" spans="1:16" ht="10.5">
      <c r="A1" s="1" t="s">
        <v>819</v>
      </c>
      <c r="B1" s="1"/>
      <c r="C1" s="1065"/>
      <c r="D1" s="137"/>
      <c r="E1" s="137"/>
      <c r="F1" s="137"/>
      <c r="G1" s="137"/>
      <c r="H1" s="137"/>
      <c r="I1" s="137"/>
      <c r="O1" s="44" t="s">
        <v>494</v>
      </c>
    </row>
    <row r="2" spans="1:16" ht="12">
      <c r="A2" s="4" t="s">
        <v>820</v>
      </c>
      <c r="B2" s="4"/>
      <c r="C2" s="1065"/>
      <c r="D2" s="137"/>
      <c r="E2" s="137"/>
      <c r="F2" s="137"/>
      <c r="G2" s="137"/>
      <c r="H2" s="137"/>
      <c r="I2" s="137"/>
    </row>
    <row r="3" spans="1:16">
      <c r="A3" s="4" t="s">
        <v>568</v>
      </c>
      <c r="B3" s="4"/>
      <c r="C3" s="1065"/>
      <c r="D3" s="189"/>
      <c r="E3" s="189"/>
      <c r="F3" s="138"/>
      <c r="G3" s="138"/>
    </row>
    <row r="4" spans="1:16">
      <c r="A4" s="1065"/>
      <c r="B4" s="1065"/>
      <c r="C4" s="190"/>
      <c r="D4" s="190"/>
      <c r="E4" s="190"/>
      <c r="F4" s="190"/>
      <c r="G4" s="190"/>
      <c r="H4" s="190"/>
      <c r="I4" s="190"/>
    </row>
    <row r="5" spans="1:16" ht="48.4" customHeight="1">
      <c r="A5" s="1107" t="s">
        <v>569</v>
      </c>
      <c r="B5" s="1110" t="s">
        <v>570</v>
      </c>
      <c r="C5" s="1091" t="s">
        <v>821</v>
      </c>
      <c r="D5" s="1147"/>
      <c r="E5" s="1091" t="s">
        <v>822</v>
      </c>
      <c r="F5" s="1147"/>
      <c r="G5" s="1091" t="s">
        <v>823</v>
      </c>
      <c r="H5" s="1147"/>
      <c r="I5" s="1091" t="s">
        <v>824</v>
      </c>
      <c r="J5" s="1147"/>
      <c r="K5" s="1091" t="s">
        <v>787</v>
      </c>
      <c r="L5" s="1099"/>
      <c r="M5" s="1099"/>
      <c r="N5" s="1099"/>
      <c r="O5" s="1147"/>
    </row>
    <row r="6" spans="1:16" ht="19.5" customHeight="1">
      <c r="A6" s="1108"/>
      <c r="B6" s="1111"/>
      <c r="C6" s="1114" t="s">
        <v>603</v>
      </c>
      <c r="D6" s="1115"/>
      <c r="E6" s="1114" t="s">
        <v>603</v>
      </c>
      <c r="F6" s="1115"/>
      <c r="G6" s="1114" t="s">
        <v>603</v>
      </c>
      <c r="H6" s="1115"/>
      <c r="I6" s="1114" t="s">
        <v>603</v>
      </c>
      <c r="J6" s="1115"/>
      <c r="K6" s="1114" t="s">
        <v>603</v>
      </c>
      <c r="L6" s="1115"/>
      <c r="M6" s="1114" t="s">
        <v>825</v>
      </c>
      <c r="N6" s="1115"/>
      <c r="O6" s="1110" t="s">
        <v>580</v>
      </c>
    </row>
    <row r="7" spans="1:16" s="34" customFormat="1" ht="18.75" customHeight="1">
      <c r="A7" s="1109"/>
      <c r="B7" s="1151"/>
      <c r="C7" s="1020" t="s">
        <v>581</v>
      </c>
      <c r="D7" s="1020">
        <v>2023</v>
      </c>
      <c r="E7" s="1020" t="s">
        <v>581</v>
      </c>
      <c r="F7" s="1020">
        <v>2023</v>
      </c>
      <c r="G7" s="1020" t="s">
        <v>581</v>
      </c>
      <c r="H7" s="1020">
        <v>2023</v>
      </c>
      <c r="I7" s="1020" t="s">
        <v>581</v>
      </c>
      <c r="J7" s="1020">
        <v>2023</v>
      </c>
      <c r="K7" s="1020" t="s">
        <v>581</v>
      </c>
      <c r="L7" s="1020">
        <v>2023</v>
      </c>
      <c r="M7" s="1020">
        <v>2022</v>
      </c>
      <c r="N7" s="1020">
        <v>2023</v>
      </c>
      <c r="O7" s="1151"/>
      <c r="P7" s="1028"/>
    </row>
    <row r="8" spans="1:16" ht="10.5">
      <c r="A8" s="1069"/>
      <c r="B8" s="87"/>
      <c r="C8" s="90"/>
      <c r="D8" s="90"/>
      <c r="E8" s="90"/>
      <c r="F8" s="90"/>
      <c r="G8" s="90"/>
      <c r="H8" s="90"/>
      <c r="I8" s="90"/>
      <c r="J8" s="90"/>
      <c r="K8" s="191"/>
      <c r="L8" s="191"/>
      <c r="O8" s="90"/>
    </row>
    <row r="9" spans="1:16" s="14" customFormat="1" ht="11.25" customHeight="1">
      <c r="A9" s="1106" t="s">
        <v>582</v>
      </c>
      <c r="B9" s="1106"/>
      <c r="C9" s="59">
        <v>131</v>
      </c>
      <c r="D9" s="59">
        <v>165</v>
      </c>
      <c r="E9" s="59">
        <v>2528</v>
      </c>
      <c r="F9" s="59">
        <v>2686</v>
      </c>
      <c r="G9" s="59">
        <v>20</v>
      </c>
      <c r="H9" s="59">
        <v>25</v>
      </c>
      <c r="I9" s="59">
        <v>245</v>
      </c>
      <c r="J9" s="59">
        <v>186</v>
      </c>
      <c r="K9" s="59">
        <v>6455</v>
      </c>
      <c r="L9" s="59">
        <v>6393</v>
      </c>
      <c r="M9" s="192">
        <v>3.178538492342426</v>
      </c>
      <c r="N9" s="192">
        <v>3.1480087655375875</v>
      </c>
      <c r="O9" s="22">
        <v>-0.96049573973665536</v>
      </c>
    </row>
    <row r="10" spans="1:16" s="14" customFormat="1" ht="10.5">
      <c r="B10" s="193"/>
      <c r="C10" s="94"/>
      <c r="D10" s="94"/>
      <c r="E10" s="94"/>
      <c r="F10" s="94"/>
      <c r="G10" s="94"/>
      <c r="H10" s="94"/>
      <c r="I10" s="94"/>
      <c r="J10" s="94"/>
      <c r="K10" s="94"/>
      <c r="L10" s="94"/>
      <c r="M10" s="94"/>
      <c r="N10" s="94"/>
      <c r="O10" s="94"/>
    </row>
    <row r="11" spans="1:16" ht="11.25" customHeight="1">
      <c r="A11" s="1087" t="s">
        <v>507</v>
      </c>
      <c r="B11" s="26" t="s">
        <v>521</v>
      </c>
      <c r="C11" s="194">
        <v>6</v>
      </c>
      <c r="D11" s="194">
        <v>11</v>
      </c>
      <c r="E11" s="194">
        <v>45</v>
      </c>
      <c r="F11" s="194">
        <v>57</v>
      </c>
      <c r="G11" s="194" t="s">
        <v>583</v>
      </c>
      <c r="H11" s="194" t="s">
        <v>583</v>
      </c>
      <c r="I11" s="194" t="s">
        <v>583</v>
      </c>
      <c r="J11" s="194">
        <v>1</v>
      </c>
      <c r="K11" s="27">
        <v>51</v>
      </c>
      <c r="L11" s="27">
        <v>69</v>
      </c>
      <c r="M11" s="28">
        <v>1.6306000320364946</v>
      </c>
      <c r="N11" s="28">
        <v>2.2061059256964342</v>
      </c>
      <c r="O11" s="28">
        <v>35.294117647058833</v>
      </c>
    </row>
    <row r="12" spans="1:16" ht="11.25" customHeight="1">
      <c r="A12" s="1088"/>
      <c r="B12" s="1065" t="s">
        <v>826</v>
      </c>
      <c r="C12" s="80" t="s">
        <v>561</v>
      </c>
      <c r="D12" s="80" t="s">
        <v>561</v>
      </c>
      <c r="E12" s="80" t="s">
        <v>561</v>
      </c>
      <c r="F12" s="80" t="s">
        <v>561</v>
      </c>
      <c r="G12" s="80" t="s">
        <v>561</v>
      </c>
      <c r="H12" s="80" t="s">
        <v>561</v>
      </c>
      <c r="I12" s="80" t="s">
        <v>561</v>
      </c>
      <c r="J12" s="80" t="s">
        <v>561</v>
      </c>
      <c r="K12" s="23">
        <v>1467</v>
      </c>
      <c r="L12" s="23">
        <v>1699</v>
      </c>
      <c r="M12" s="24">
        <v>10.373630302484312</v>
      </c>
      <c r="N12" s="24">
        <v>12.014177153320276</v>
      </c>
      <c r="O12" s="24">
        <v>15.814587593728691</v>
      </c>
      <c r="P12" s="51"/>
    </row>
    <row r="13" spans="1:16" ht="11.25" customHeight="1">
      <c r="A13" s="1088"/>
      <c r="B13" s="1065" t="s">
        <v>513</v>
      </c>
      <c r="C13" s="80">
        <v>5</v>
      </c>
      <c r="D13" s="80">
        <v>1</v>
      </c>
      <c r="E13" s="80">
        <v>128</v>
      </c>
      <c r="F13" s="80">
        <v>130</v>
      </c>
      <c r="G13" s="80" t="s">
        <v>583</v>
      </c>
      <c r="H13" s="80" t="s">
        <v>583</v>
      </c>
      <c r="I13" s="80">
        <v>17</v>
      </c>
      <c r="J13" s="80">
        <v>11</v>
      </c>
      <c r="K13" s="23">
        <v>150</v>
      </c>
      <c r="L13" s="23">
        <v>142</v>
      </c>
      <c r="M13" s="24">
        <v>1.7055228354157956</v>
      </c>
      <c r="N13" s="24">
        <v>1.6145616175269533</v>
      </c>
      <c r="O13" s="24">
        <v>-5.3333333333333339</v>
      </c>
    </row>
    <row r="14" spans="1:16" ht="11.25" customHeight="1">
      <c r="A14" s="1088"/>
      <c r="B14" s="1065" t="s">
        <v>535</v>
      </c>
      <c r="C14" s="80">
        <v>1</v>
      </c>
      <c r="D14" s="80">
        <v>1</v>
      </c>
      <c r="E14" s="80">
        <v>15</v>
      </c>
      <c r="F14" s="80">
        <v>22</v>
      </c>
      <c r="G14" s="80" t="s">
        <v>583</v>
      </c>
      <c r="H14" s="80">
        <v>1</v>
      </c>
      <c r="I14" s="80" t="s">
        <v>583</v>
      </c>
      <c r="J14" s="80">
        <v>3</v>
      </c>
      <c r="K14" s="23">
        <v>16</v>
      </c>
      <c r="L14" s="23">
        <v>27</v>
      </c>
      <c r="M14" s="24">
        <v>0.56790331162167984</v>
      </c>
      <c r="N14" s="24">
        <v>0.95833683836158479</v>
      </c>
      <c r="O14" s="24">
        <v>68.75</v>
      </c>
    </row>
    <row r="15" spans="1:16">
      <c r="A15" s="1088"/>
      <c r="B15" s="1065" t="s">
        <v>531</v>
      </c>
      <c r="C15" s="80" t="s">
        <v>583</v>
      </c>
      <c r="D15" s="80">
        <v>2</v>
      </c>
      <c r="E15" s="80">
        <v>59</v>
      </c>
      <c r="F15" s="80">
        <v>55</v>
      </c>
      <c r="G15" s="80" t="s">
        <v>583</v>
      </c>
      <c r="H15" s="80">
        <v>1</v>
      </c>
      <c r="I15" s="80">
        <v>6</v>
      </c>
      <c r="J15" s="80">
        <v>7</v>
      </c>
      <c r="K15" s="23">
        <v>65</v>
      </c>
      <c r="L15" s="23">
        <v>65</v>
      </c>
      <c r="M15" s="24">
        <v>1.6954846895124098</v>
      </c>
      <c r="N15" s="24">
        <v>1.6954846895124098</v>
      </c>
      <c r="O15" s="24" t="s">
        <v>583</v>
      </c>
    </row>
    <row r="16" spans="1:16" ht="11.25" customHeight="1">
      <c r="A16" s="1088"/>
      <c r="B16" s="1065" t="s">
        <v>533</v>
      </c>
      <c r="C16" s="80">
        <v>10</v>
      </c>
      <c r="D16" s="80">
        <v>8</v>
      </c>
      <c r="E16" s="80">
        <v>96</v>
      </c>
      <c r="F16" s="80">
        <v>210</v>
      </c>
      <c r="G16" s="80" t="s">
        <v>583</v>
      </c>
      <c r="H16" s="80" t="s">
        <v>583</v>
      </c>
      <c r="I16" s="80">
        <v>3</v>
      </c>
      <c r="J16" s="80">
        <v>5</v>
      </c>
      <c r="K16" s="23">
        <v>109</v>
      </c>
      <c r="L16" s="23">
        <v>223</v>
      </c>
      <c r="M16" s="24">
        <v>2.9792417911638966</v>
      </c>
      <c r="N16" s="24">
        <v>6.0951460498123762</v>
      </c>
      <c r="O16" s="24">
        <v>104.58715596330275</v>
      </c>
    </row>
    <row r="17" spans="1:16" ht="11.25" customHeight="1">
      <c r="A17" s="1088"/>
      <c r="B17" s="1065" t="s">
        <v>537</v>
      </c>
      <c r="C17" s="80">
        <v>18</v>
      </c>
      <c r="D17" s="80">
        <v>33</v>
      </c>
      <c r="E17" s="80">
        <v>33</v>
      </c>
      <c r="F17" s="80">
        <v>98</v>
      </c>
      <c r="G17" s="80" t="s">
        <v>583</v>
      </c>
      <c r="H17" s="80" t="s">
        <v>583</v>
      </c>
      <c r="I17" s="80" t="s">
        <v>583</v>
      </c>
      <c r="J17" s="80">
        <v>2</v>
      </c>
      <c r="K17" s="23">
        <v>51</v>
      </c>
      <c r="L17" s="23">
        <v>133</v>
      </c>
      <c r="M17" s="24">
        <v>1.8498280566685756</v>
      </c>
      <c r="N17" s="24">
        <v>4.8240614026847171</v>
      </c>
      <c r="O17" s="24">
        <v>160.78431372549019</v>
      </c>
    </row>
    <row r="18" spans="1:16" ht="11.25" customHeight="1">
      <c r="A18" s="1088"/>
      <c r="B18" s="1065" t="s">
        <v>517</v>
      </c>
      <c r="C18" s="80">
        <v>4</v>
      </c>
      <c r="D18" s="80">
        <v>2</v>
      </c>
      <c r="E18" s="80">
        <v>132</v>
      </c>
      <c r="F18" s="80">
        <v>125</v>
      </c>
      <c r="G18" s="80" t="s">
        <v>583</v>
      </c>
      <c r="H18" s="80">
        <v>1</v>
      </c>
      <c r="I18" s="80">
        <v>12</v>
      </c>
      <c r="J18" s="80">
        <v>8</v>
      </c>
      <c r="K18" s="23">
        <v>148</v>
      </c>
      <c r="L18" s="23">
        <v>136</v>
      </c>
      <c r="M18" s="24">
        <v>0.72054566338862203</v>
      </c>
      <c r="N18" s="24">
        <v>0.66212304203278793</v>
      </c>
      <c r="O18" s="24">
        <v>-8.108108108108091</v>
      </c>
    </row>
    <row r="19" spans="1:16" ht="11.25" customHeight="1">
      <c r="A19" s="1088"/>
      <c r="B19" s="1065" t="s">
        <v>506</v>
      </c>
      <c r="C19" s="80">
        <v>26</v>
      </c>
      <c r="D19" s="80">
        <v>30</v>
      </c>
      <c r="E19" s="80">
        <v>579</v>
      </c>
      <c r="F19" s="80">
        <v>485</v>
      </c>
      <c r="G19" s="80">
        <v>1</v>
      </c>
      <c r="H19" s="80">
        <v>3</v>
      </c>
      <c r="I19" s="80">
        <v>17</v>
      </c>
      <c r="J19" s="80">
        <v>7</v>
      </c>
      <c r="K19" s="23">
        <v>623</v>
      </c>
      <c r="L19" s="23">
        <v>525</v>
      </c>
      <c r="M19" s="24">
        <v>7.6722900160108249</v>
      </c>
      <c r="N19" s="24">
        <v>6.4654129348405824</v>
      </c>
      <c r="O19" s="24">
        <v>-15.73033707865169</v>
      </c>
    </row>
    <row r="20" spans="1:16" ht="11.25" customHeight="1">
      <c r="A20" s="1088"/>
      <c r="B20" s="1065" t="s">
        <v>523</v>
      </c>
      <c r="C20" s="80">
        <v>4</v>
      </c>
      <c r="D20" s="80">
        <v>2</v>
      </c>
      <c r="E20" s="80">
        <v>475</v>
      </c>
      <c r="F20" s="80">
        <v>335</v>
      </c>
      <c r="G20" s="80" t="s">
        <v>583</v>
      </c>
      <c r="H20" s="80" t="s">
        <v>583</v>
      </c>
      <c r="I20" s="80" t="s">
        <v>583</v>
      </c>
      <c r="J20" s="80">
        <v>4</v>
      </c>
      <c r="K20" s="23">
        <v>479</v>
      </c>
      <c r="L20" s="23">
        <v>341</v>
      </c>
      <c r="M20" s="24">
        <v>4.1854604618161932</v>
      </c>
      <c r="N20" s="24">
        <v>2.9796284289756194</v>
      </c>
      <c r="O20" s="24">
        <v>-28.810020876826737</v>
      </c>
    </row>
    <row r="21" spans="1:16" ht="11.25" customHeight="1">
      <c r="A21" s="1088"/>
      <c r="B21" s="1065" t="s">
        <v>511</v>
      </c>
      <c r="C21" s="80" t="s">
        <v>583</v>
      </c>
      <c r="D21" s="80">
        <v>5</v>
      </c>
      <c r="E21" s="80">
        <v>90</v>
      </c>
      <c r="F21" s="80">
        <v>115</v>
      </c>
      <c r="G21" s="80" t="s">
        <v>561</v>
      </c>
      <c r="H21" s="80" t="s">
        <v>561</v>
      </c>
      <c r="I21" s="80" t="s">
        <v>561</v>
      </c>
      <c r="J21" s="80" t="s">
        <v>561</v>
      </c>
      <c r="K21" s="23">
        <v>90</v>
      </c>
      <c r="L21" s="23">
        <v>120</v>
      </c>
      <c r="M21" s="24">
        <v>0.99349470704655996</v>
      </c>
      <c r="N21" s="24">
        <v>1.3246596093954131</v>
      </c>
      <c r="O21" s="24">
        <v>33.3333333333333</v>
      </c>
    </row>
    <row r="22" spans="1:16" ht="11.25" customHeight="1">
      <c r="A22" s="1088"/>
      <c r="B22" s="1065" t="s">
        <v>509</v>
      </c>
      <c r="C22" s="80">
        <v>2</v>
      </c>
      <c r="D22" s="80">
        <v>1</v>
      </c>
      <c r="E22" s="80">
        <v>22</v>
      </c>
      <c r="F22" s="80">
        <v>19</v>
      </c>
      <c r="G22" s="80">
        <v>1</v>
      </c>
      <c r="H22" s="80">
        <v>1</v>
      </c>
      <c r="I22" s="80">
        <v>14</v>
      </c>
      <c r="J22" s="80">
        <v>4</v>
      </c>
      <c r="K22" s="23">
        <v>39</v>
      </c>
      <c r="L22" s="23">
        <v>25</v>
      </c>
      <c r="M22" s="24">
        <v>1.1922234018780269</v>
      </c>
      <c r="N22" s="24">
        <v>0.7642457704346326</v>
      </c>
      <c r="O22" s="24">
        <v>-35.897435897435905</v>
      </c>
    </row>
    <row r="23" spans="1:16" ht="11.25" customHeight="1">
      <c r="A23" s="1088"/>
      <c r="B23" s="1065" t="s">
        <v>525</v>
      </c>
      <c r="C23" s="80">
        <v>5</v>
      </c>
      <c r="D23" s="80">
        <v>6</v>
      </c>
      <c r="E23" s="80">
        <v>102</v>
      </c>
      <c r="F23" s="80">
        <v>86</v>
      </c>
      <c r="G23" s="80" t="s">
        <v>561</v>
      </c>
      <c r="H23" s="80" t="s">
        <v>561</v>
      </c>
      <c r="I23" s="80" t="s">
        <v>561</v>
      </c>
      <c r="J23" s="80" t="s">
        <v>561</v>
      </c>
      <c r="K23" s="23">
        <v>107</v>
      </c>
      <c r="L23" s="23">
        <v>92</v>
      </c>
      <c r="M23" s="24">
        <v>3.2397450714242675</v>
      </c>
      <c r="N23" s="24">
        <v>2.7855752015984354</v>
      </c>
      <c r="O23" s="24">
        <v>-14.018691588785048</v>
      </c>
    </row>
    <row r="24" spans="1:16" ht="11.25" customHeight="1">
      <c r="A24" s="1088"/>
      <c r="B24" s="1065" t="s">
        <v>527</v>
      </c>
      <c r="C24" s="80">
        <v>6</v>
      </c>
      <c r="D24" s="80">
        <v>4</v>
      </c>
      <c r="E24" s="80">
        <v>88</v>
      </c>
      <c r="F24" s="80">
        <v>132</v>
      </c>
      <c r="G24" s="80" t="s">
        <v>583</v>
      </c>
      <c r="H24" s="80" t="s">
        <v>583</v>
      </c>
      <c r="I24" s="80">
        <v>12</v>
      </c>
      <c r="J24" s="80">
        <v>13</v>
      </c>
      <c r="K24" s="23">
        <v>106</v>
      </c>
      <c r="L24" s="23">
        <v>149</v>
      </c>
      <c r="M24" s="24">
        <v>0.97399927317601398</v>
      </c>
      <c r="N24" s="24">
        <v>1.3691121858794915</v>
      </c>
      <c r="O24" s="24">
        <v>40.566037735849058</v>
      </c>
    </row>
    <row r="25" spans="1:16" ht="11.25" customHeight="1">
      <c r="A25" s="1088"/>
      <c r="B25" s="1065" t="s">
        <v>519</v>
      </c>
      <c r="C25" s="80">
        <v>1</v>
      </c>
      <c r="D25" s="80">
        <v>4</v>
      </c>
      <c r="E25" s="80">
        <v>38</v>
      </c>
      <c r="F25" s="80">
        <v>72</v>
      </c>
      <c r="G25" s="80" t="s">
        <v>583</v>
      </c>
      <c r="H25" s="80">
        <v>1</v>
      </c>
      <c r="I25" s="80">
        <v>5</v>
      </c>
      <c r="J25" s="80">
        <v>2</v>
      </c>
      <c r="K25" s="23">
        <v>44</v>
      </c>
      <c r="L25" s="23">
        <v>79</v>
      </c>
      <c r="M25" s="24">
        <v>0.57815917011032725</v>
      </c>
      <c r="N25" s="24">
        <v>1.0380585099708146</v>
      </c>
      <c r="O25" s="24">
        <v>79.545454545454504</v>
      </c>
    </row>
    <row r="26" spans="1:16" ht="11.25" customHeight="1">
      <c r="A26" s="1089"/>
      <c r="B26" s="149" t="s">
        <v>515</v>
      </c>
      <c r="C26" s="195" t="s">
        <v>561</v>
      </c>
      <c r="D26" s="195" t="s">
        <v>561</v>
      </c>
      <c r="E26" s="195" t="s">
        <v>561</v>
      </c>
      <c r="F26" s="195" t="s">
        <v>561</v>
      </c>
      <c r="G26" s="195" t="s">
        <v>561</v>
      </c>
      <c r="H26" s="195" t="s">
        <v>561</v>
      </c>
      <c r="I26" s="195" t="s">
        <v>561</v>
      </c>
      <c r="J26" s="195" t="s">
        <v>561</v>
      </c>
      <c r="K26" s="31">
        <v>176</v>
      </c>
      <c r="L26" s="31">
        <v>229</v>
      </c>
      <c r="M26" s="32">
        <v>7.9637864908841793</v>
      </c>
      <c r="N26" s="32">
        <v>10.361972195525437</v>
      </c>
      <c r="O26" s="32">
        <v>30.113636363636353</v>
      </c>
    </row>
    <row r="27" spans="1:16" ht="11.25" customHeight="1">
      <c r="A27" s="1024"/>
      <c r="B27" s="1065"/>
      <c r="C27" s="80"/>
      <c r="D27" s="80"/>
      <c r="E27" s="80"/>
      <c r="F27" s="80"/>
      <c r="G27" s="80"/>
      <c r="H27" s="80"/>
      <c r="I27" s="80"/>
      <c r="J27" s="80"/>
      <c r="K27" s="23"/>
      <c r="L27" s="23"/>
      <c r="M27" s="24"/>
      <c r="N27" s="24"/>
      <c r="O27" s="24"/>
    </row>
    <row r="28" spans="1:16" ht="11.25" customHeight="1">
      <c r="A28" s="1087" t="s">
        <v>540</v>
      </c>
      <c r="B28" s="26" t="s">
        <v>550</v>
      </c>
      <c r="C28" s="194" t="s">
        <v>561</v>
      </c>
      <c r="D28" s="194" t="s">
        <v>561</v>
      </c>
      <c r="E28" s="194" t="s">
        <v>561</v>
      </c>
      <c r="F28" s="194" t="s">
        <v>561</v>
      </c>
      <c r="G28" s="194" t="s">
        <v>561</v>
      </c>
      <c r="H28" s="194" t="s">
        <v>561</v>
      </c>
      <c r="I28" s="194" t="s">
        <v>561</v>
      </c>
      <c r="J28" s="194" t="s">
        <v>561</v>
      </c>
      <c r="K28" s="27">
        <v>19</v>
      </c>
      <c r="L28" s="27">
        <v>15</v>
      </c>
      <c r="M28" s="28">
        <v>2.2891069832220508</v>
      </c>
      <c r="N28" s="28">
        <v>1.8071897235963557</v>
      </c>
      <c r="O28" s="28">
        <v>-21.052631578947377</v>
      </c>
    </row>
    <row r="29" spans="1:16" ht="10.15" customHeight="1">
      <c r="A29" s="1088"/>
      <c r="B29" s="1065" t="s">
        <v>556</v>
      </c>
      <c r="C29" s="80">
        <v>4</v>
      </c>
      <c r="D29" s="80">
        <v>1</v>
      </c>
      <c r="E29" s="80">
        <v>120</v>
      </c>
      <c r="F29" s="80">
        <v>170</v>
      </c>
      <c r="G29" s="80" t="s">
        <v>583</v>
      </c>
      <c r="H29" s="80" t="s">
        <v>583</v>
      </c>
      <c r="I29" s="80">
        <v>3</v>
      </c>
      <c r="J29" s="80">
        <v>2</v>
      </c>
      <c r="K29" s="23">
        <v>127</v>
      </c>
      <c r="L29" s="23">
        <v>173</v>
      </c>
      <c r="M29" s="24">
        <v>17.30813523241282</v>
      </c>
      <c r="N29" s="24">
        <v>23.577223584310378</v>
      </c>
      <c r="O29" s="24">
        <v>36.220472440944881</v>
      </c>
    </row>
    <row r="30" spans="1:16" s="43" customFormat="1" ht="11.25" customHeight="1">
      <c r="A30" s="1088"/>
      <c r="B30" s="17" t="s">
        <v>544</v>
      </c>
      <c r="C30" s="80">
        <v>6</v>
      </c>
      <c r="D30" s="80">
        <v>7</v>
      </c>
      <c r="E30" s="80">
        <v>93</v>
      </c>
      <c r="F30" s="80">
        <v>52</v>
      </c>
      <c r="G30" s="80" t="s">
        <v>583</v>
      </c>
      <c r="H30" s="80" t="s">
        <v>583</v>
      </c>
      <c r="I30" s="80" t="s">
        <v>583</v>
      </c>
      <c r="J30" s="80" t="s">
        <v>583</v>
      </c>
      <c r="K30" s="23">
        <v>99</v>
      </c>
      <c r="L30" s="23">
        <v>59</v>
      </c>
      <c r="M30" s="24">
        <v>2.5116621038138449</v>
      </c>
      <c r="N30" s="24">
        <v>1.4968491325759277</v>
      </c>
      <c r="O30" s="24">
        <v>-40.404040404040408</v>
      </c>
      <c r="P30" s="17"/>
    </row>
    <row r="31" spans="1:16" ht="11.25" customHeight="1">
      <c r="A31" s="1088"/>
      <c r="B31" s="1065" t="s">
        <v>552</v>
      </c>
      <c r="C31" s="80" t="s">
        <v>561</v>
      </c>
      <c r="D31" s="80" t="s">
        <v>561</v>
      </c>
      <c r="E31" s="80" t="s">
        <v>561</v>
      </c>
      <c r="F31" s="80" t="s">
        <v>561</v>
      </c>
      <c r="G31" s="80" t="s">
        <v>561</v>
      </c>
      <c r="H31" s="80" t="s">
        <v>561</v>
      </c>
      <c r="I31" s="80" t="s">
        <v>561</v>
      </c>
      <c r="J31" s="80" t="s">
        <v>561</v>
      </c>
      <c r="K31" s="23">
        <v>539</v>
      </c>
      <c r="L31" s="23">
        <v>517</v>
      </c>
      <c r="M31" s="24">
        <v>7.638353035040768</v>
      </c>
      <c r="N31" s="24">
        <v>7.32658352340645</v>
      </c>
      <c r="O31" s="24">
        <v>-4.0816326530612397</v>
      </c>
    </row>
    <row r="32" spans="1:16" ht="11.25" customHeight="1">
      <c r="A32" s="1088"/>
      <c r="B32" s="1065" t="s">
        <v>539</v>
      </c>
      <c r="C32" s="80">
        <v>2</v>
      </c>
      <c r="D32" s="80">
        <v>1</v>
      </c>
      <c r="E32" s="80">
        <v>86</v>
      </c>
      <c r="F32" s="80">
        <v>55</v>
      </c>
      <c r="G32" s="80" t="s">
        <v>583</v>
      </c>
      <c r="H32" s="80" t="s">
        <v>583</v>
      </c>
      <c r="I32" s="80">
        <v>7</v>
      </c>
      <c r="J32" s="80">
        <v>6</v>
      </c>
      <c r="K32" s="23">
        <v>95</v>
      </c>
      <c r="L32" s="23">
        <v>62</v>
      </c>
      <c r="M32" s="24">
        <v>1.401862470208578</v>
      </c>
      <c r="N32" s="24">
        <v>0.91489971739928244</v>
      </c>
      <c r="O32" s="24">
        <v>-34.736842105263165</v>
      </c>
    </row>
    <row r="33" spans="1:15" ht="11.25" customHeight="1">
      <c r="A33" s="1088"/>
      <c r="B33" s="1065" t="s">
        <v>827</v>
      </c>
      <c r="C33" s="80">
        <v>9</v>
      </c>
      <c r="D33" s="80">
        <v>14</v>
      </c>
      <c r="E33" s="80">
        <v>32</v>
      </c>
      <c r="F33" s="80">
        <v>52</v>
      </c>
      <c r="G33" s="80" t="s">
        <v>583</v>
      </c>
      <c r="H33" s="80">
        <v>1</v>
      </c>
      <c r="I33" s="80">
        <v>10</v>
      </c>
      <c r="J33" s="80">
        <v>5</v>
      </c>
      <c r="K33" s="23">
        <v>51</v>
      </c>
      <c r="L33" s="23">
        <v>72</v>
      </c>
      <c r="M33" s="24">
        <v>1.2831199035295107</v>
      </c>
      <c r="N33" s="24">
        <v>1.8114633932181325</v>
      </c>
      <c r="O33" s="24">
        <v>41.176470588235283</v>
      </c>
    </row>
    <row r="34" spans="1:15" ht="11.25" customHeight="1">
      <c r="A34" s="1088"/>
      <c r="B34" s="1065" t="s">
        <v>558</v>
      </c>
      <c r="C34" s="80" t="s">
        <v>561</v>
      </c>
      <c r="D34" s="80" t="s">
        <v>561</v>
      </c>
      <c r="E34" s="80" t="s">
        <v>561</v>
      </c>
      <c r="F34" s="80" t="s">
        <v>561</v>
      </c>
      <c r="G34" s="80" t="s">
        <v>561</v>
      </c>
      <c r="H34" s="80" t="s">
        <v>561</v>
      </c>
      <c r="I34" s="80" t="s">
        <v>561</v>
      </c>
      <c r="J34" s="80" t="s">
        <v>561</v>
      </c>
      <c r="K34" s="23">
        <v>1330</v>
      </c>
      <c r="L34" s="23">
        <v>871</v>
      </c>
      <c r="M34" s="24">
        <v>8.2839338894738859</v>
      </c>
      <c r="N34" s="24">
        <v>5.425042419347184</v>
      </c>
      <c r="O34" s="24">
        <v>-34.511278195488728</v>
      </c>
    </row>
    <row r="35" spans="1:15" ht="11.25" customHeight="1">
      <c r="A35" s="1088"/>
      <c r="B35" s="1065" t="s">
        <v>542</v>
      </c>
      <c r="C35" s="80" t="s">
        <v>561</v>
      </c>
      <c r="D35" s="80" t="s">
        <v>583</v>
      </c>
      <c r="E35" s="80">
        <v>6</v>
      </c>
      <c r="F35" s="80">
        <v>8</v>
      </c>
      <c r="G35" s="80" t="s">
        <v>561</v>
      </c>
      <c r="H35" s="80" t="s">
        <v>561</v>
      </c>
      <c r="I35" s="80">
        <v>3</v>
      </c>
      <c r="J35" s="80">
        <v>1</v>
      </c>
      <c r="K35" s="23">
        <v>9</v>
      </c>
      <c r="L35" s="23">
        <v>9</v>
      </c>
      <c r="M35" s="24">
        <v>0.5691893984047518</v>
      </c>
      <c r="N35" s="24">
        <v>0.5691893984047518</v>
      </c>
      <c r="O35" s="24" t="s">
        <v>583</v>
      </c>
    </row>
    <row r="36" spans="1:15" ht="11.25" customHeight="1">
      <c r="A36" s="1088"/>
      <c r="B36" s="1065" t="s">
        <v>546</v>
      </c>
      <c r="C36" s="80">
        <v>19</v>
      </c>
      <c r="D36" s="80">
        <v>31</v>
      </c>
      <c r="E36" s="80">
        <v>256</v>
      </c>
      <c r="F36" s="80">
        <v>353</v>
      </c>
      <c r="G36" s="80">
        <v>18</v>
      </c>
      <c r="H36" s="80">
        <v>16</v>
      </c>
      <c r="I36" s="80">
        <v>128</v>
      </c>
      <c r="J36" s="80">
        <v>104</v>
      </c>
      <c r="K36" s="23">
        <v>421</v>
      </c>
      <c r="L36" s="23">
        <v>504</v>
      </c>
      <c r="M36" s="24">
        <v>0.9479582622758681</v>
      </c>
      <c r="N36" s="24">
        <v>1.1348478959312054</v>
      </c>
      <c r="O36" s="24">
        <v>19.714964370546294</v>
      </c>
    </row>
    <row r="37" spans="1:15" ht="11.25" customHeight="1">
      <c r="A37" s="1089"/>
      <c r="B37" s="30" t="s">
        <v>554</v>
      </c>
      <c r="C37" s="195">
        <v>3</v>
      </c>
      <c r="D37" s="195">
        <v>1</v>
      </c>
      <c r="E37" s="195">
        <v>23</v>
      </c>
      <c r="F37" s="195">
        <v>41</v>
      </c>
      <c r="G37" s="195" t="s">
        <v>583</v>
      </c>
      <c r="H37" s="195" t="s">
        <v>583</v>
      </c>
      <c r="I37" s="195">
        <v>8</v>
      </c>
      <c r="J37" s="195">
        <v>1</v>
      </c>
      <c r="K37" s="31">
        <v>34</v>
      </c>
      <c r="L37" s="31">
        <v>43</v>
      </c>
      <c r="M37" s="32">
        <v>2.2494806346181835</v>
      </c>
      <c r="N37" s="32">
        <v>2.8449313908406442</v>
      </c>
      <c r="O37" s="32">
        <v>26.470588235294134</v>
      </c>
    </row>
    <row r="38" spans="1:15" ht="11.25" customHeight="1">
      <c r="A38" s="1024"/>
      <c r="C38" s="80"/>
      <c r="D38" s="80"/>
      <c r="E38" s="80"/>
      <c r="F38" s="80"/>
      <c r="G38" s="80"/>
      <c r="H38" s="80"/>
      <c r="I38" s="80"/>
      <c r="J38" s="80"/>
      <c r="K38" s="23"/>
      <c r="L38" s="23"/>
      <c r="M38" s="24"/>
      <c r="N38" s="24"/>
      <c r="O38" s="24"/>
    </row>
    <row r="39" spans="1:15" ht="11.25" customHeight="1">
      <c r="A39" s="1022" t="s">
        <v>562</v>
      </c>
      <c r="B39" s="152" t="s">
        <v>560</v>
      </c>
      <c r="C39" s="196" t="s">
        <v>583</v>
      </c>
      <c r="D39" s="196" t="s">
        <v>561</v>
      </c>
      <c r="E39" s="196">
        <v>10</v>
      </c>
      <c r="F39" s="196">
        <v>14</v>
      </c>
      <c r="G39" s="196" t="s">
        <v>583</v>
      </c>
      <c r="H39" s="196" t="s">
        <v>561</v>
      </c>
      <c r="I39" s="196" t="s">
        <v>583</v>
      </c>
      <c r="J39" s="196" t="s">
        <v>583</v>
      </c>
      <c r="K39" s="37">
        <v>10</v>
      </c>
      <c r="L39" s="37">
        <v>14</v>
      </c>
      <c r="M39" s="38">
        <v>1.5705811307241793</v>
      </c>
      <c r="N39" s="38">
        <v>2.1988135830138509</v>
      </c>
      <c r="O39" s="38">
        <v>39.999999999999993</v>
      </c>
    </row>
    <row r="40" spans="1:15" ht="10.5">
      <c r="A40" s="90"/>
      <c r="B40" s="90"/>
      <c r="C40" s="197"/>
      <c r="D40" s="197"/>
      <c r="E40" s="197"/>
      <c r="F40" s="197"/>
      <c r="G40" s="197"/>
      <c r="H40" s="197"/>
      <c r="I40" s="197"/>
      <c r="J40" s="197"/>
      <c r="K40" s="197"/>
      <c r="L40" s="25"/>
      <c r="M40" s="25"/>
      <c r="N40" s="25"/>
    </row>
    <row r="41" spans="1:15" ht="11.25" customHeight="1">
      <c r="A41" s="4" t="s">
        <v>716</v>
      </c>
      <c r="B41" s="4"/>
      <c r="C41" s="4"/>
      <c r="D41" s="4"/>
      <c r="E41" s="4"/>
      <c r="F41" s="4"/>
      <c r="G41" s="4"/>
      <c r="H41" s="4"/>
      <c r="I41" s="4"/>
      <c r="J41" s="4"/>
      <c r="K41" s="4"/>
      <c r="L41" s="4"/>
      <c r="M41" s="4"/>
      <c r="N41" s="4"/>
    </row>
    <row r="42" spans="1:15">
      <c r="A42" s="158" t="s">
        <v>590</v>
      </c>
      <c r="B42" s="158"/>
      <c r="C42" s="1027"/>
      <c r="D42" s="1027"/>
      <c r="E42" s="1027"/>
      <c r="F42" s="1027"/>
      <c r="G42" s="1027"/>
      <c r="H42" s="1027"/>
      <c r="I42" s="1027"/>
      <c r="J42" s="198"/>
      <c r="K42" s="198"/>
      <c r="L42" s="1027"/>
      <c r="M42" s="1027"/>
      <c r="N42" s="1027"/>
    </row>
    <row r="43" spans="1:15">
      <c r="A43" s="83" t="s">
        <v>589</v>
      </c>
      <c r="B43" s="83"/>
      <c r="C43" s="1027"/>
      <c r="D43" s="1027"/>
      <c r="E43" s="1027"/>
      <c r="F43" s="1027"/>
      <c r="G43" s="1027"/>
      <c r="H43" s="1027"/>
      <c r="I43" s="1027"/>
      <c r="J43" s="198"/>
      <c r="K43" s="198"/>
      <c r="L43" s="1027"/>
      <c r="M43" s="1027"/>
      <c r="N43" s="1027"/>
    </row>
    <row r="44" spans="1:15">
      <c r="A44" s="83" t="s">
        <v>828</v>
      </c>
      <c r="B44" s="83"/>
      <c r="C44" s="1027"/>
      <c r="D44" s="1027"/>
      <c r="E44" s="1027"/>
      <c r="F44" s="1027"/>
      <c r="G44" s="1027"/>
      <c r="H44" s="1027"/>
      <c r="I44" s="1027"/>
      <c r="J44" s="198"/>
      <c r="K44" s="198"/>
      <c r="L44" s="1027"/>
      <c r="M44" s="1027"/>
      <c r="N44" s="1027"/>
    </row>
    <row r="45" spans="1:15">
      <c r="A45" s="123" t="s">
        <v>592</v>
      </c>
      <c r="B45" s="83"/>
      <c r="C45" s="1027"/>
      <c r="D45" s="1027"/>
      <c r="E45" s="1027"/>
      <c r="F45" s="1027"/>
      <c r="G45" s="1027"/>
      <c r="H45" s="1027"/>
      <c r="I45" s="1027"/>
      <c r="J45" s="198"/>
      <c r="K45" s="198"/>
      <c r="L45" s="1027"/>
      <c r="M45" s="1027"/>
      <c r="N45" s="1027"/>
    </row>
    <row r="46" spans="1:15">
      <c r="A46" s="158" t="s">
        <v>718</v>
      </c>
      <c r="B46" s="158"/>
      <c r="C46" s="156"/>
      <c r="D46" s="156"/>
      <c r="E46" s="156"/>
      <c r="F46" s="156"/>
      <c r="G46" s="156"/>
    </row>
    <row r="47" spans="1:15">
      <c r="A47" s="1061" t="s">
        <v>594</v>
      </c>
      <c r="B47" s="1061"/>
      <c r="C47" s="156"/>
      <c r="D47" s="156"/>
      <c r="E47" s="156"/>
      <c r="F47" s="156"/>
      <c r="G47" s="156"/>
    </row>
    <row r="48" spans="1:15" ht="11.25" customHeight="1">
      <c r="A48" s="1082" t="s">
        <v>829</v>
      </c>
      <c r="B48" s="1082"/>
      <c r="C48" s="1082"/>
      <c r="D48" s="1082"/>
      <c r="E48" s="1082"/>
      <c r="F48" s="1082"/>
      <c r="G48" s="1082"/>
      <c r="H48" s="1082"/>
      <c r="I48" s="1082"/>
      <c r="J48" s="1082"/>
      <c r="K48" s="1082"/>
      <c r="L48" s="1082"/>
      <c r="M48" s="1082"/>
      <c r="N48" s="1082"/>
      <c r="O48" s="1082"/>
    </row>
    <row r="49" spans="1:15">
      <c r="A49" s="1082"/>
      <c r="B49" s="1082"/>
      <c r="C49" s="1082"/>
      <c r="D49" s="1082"/>
      <c r="E49" s="1082"/>
      <c r="F49" s="1082"/>
      <c r="G49" s="1082"/>
      <c r="H49" s="1082"/>
      <c r="I49" s="1082"/>
      <c r="J49" s="1082"/>
      <c r="K49" s="1082"/>
      <c r="L49" s="1082"/>
      <c r="M49" s="1082"/>
      <c r="N49" s="1082"/>
      <c r="O49" s="1082"/>
    </row>
    <row r="50" spans="1:15" ht="11.25" customHeight="1">
      <c r="A50" s="1083" t="s">
        <v>830</v>
      </c>
      <c r="B50" s="1083"/>
      <c r="C50" s="1083"/>
      <c r="D50" s="1083"/>
      <c r="E50" s="1083"/>
      <c r="F50" s="1083"/>
      <c r="G50" s="1083"/>
      <c r="H50" s="1083"/>
      <c r="I50" s="1083"/>
      <c r="J50" s="1083"/>
      <c r="K50" s="1083"/>
      <c r="L50" s="1083"/>
      <c r="M50" s="1083"/>
      <c r="N50" s="1083"/>
      <c r="O50" s="1083"/>
    </row>
    <row r="51" spans="1:15">
      <c r="A51" s="1083"/>
      <c r="B51" s="1083"/>
      <c r="C51" s="1083"/>
      <c r="D51" s="1083"/>
      <c r="E51" s="1083"/>
      <c r="F51" s="1083"/>
      <c r="G51" s="1083"/>
      <c r="H51" s="1083"/>
      <c r="I51" s="1083"/>
      <c r="J51" s="1083"/>
      <c r="K51" s="1083"/>
      <c r="L51" s="1083"/>
      <c r="M51" s="1083"/>
      <c r="N51" s="1083"/>
      <c r="O51" s="1083"/>
    </row>
    <row r="52" spans="1:15">
      <c r="A52" s="1083"/>
      <c r="B52" s="1083"/>
      <c r="C52" s="1083"/>
      <c r="D52" s="1083"/>
      <c r="E52" s="1083"/>
      <c r="F52" s="1083"/>
      <c r="G52" s="1083"/>
      <c r="H52" s="1083"/>
      <c r="I52" s="1083"/>
      <c r="J52" s="1083"/>
      <c r="K52" s="1083"/>
      <c r="L52" s="1083"/>
      <c r="M52" s="1083"/>
      <c r="N52" s="1083"/>
      <c r="O52" s="1083"/>
    </row>
  </sheetData>
  <mergeCells count="19">
    <mergeCell ref="A5:A7"/>
    <mergeCell ref="B5:B7"/>
    <mergeCell ref="C5:D5"/>
    <mergeCell ref="E5:F5"/>
    <mergeCell ref="G5:H5"/>
    <mergeCell ref="K5:O5"/>
    <mergeCell ref="C6:D6"/>
    <mergeCell ref="E6:F6"/>
    <mergeCell ref="G6:H6"/>
    <mergeCell ref="I6:J6"/>
    <mergeCell ref="K6:L6"/>
    <mergeCell ref="M6:N6"/>
    <mergeCell ref="O6:O7"/>
    <mergeCell ref="I5:J5"/>
    <mergeCell ref="A9:B9"/>
    <mergeCell ref="A11:A26"/>
    <mergeCell ref="A28:A37"/>
    <mergeCell ref="A48:O49"/>
    <mergeCell ref="A50:O52"/>
  </mergeCells>
  <hyperlinks>
    <hyperlink ref="O1" location="Índice!A1" display="(Voltar ao índice)" xr:uid="{00000000-0004-0000-0D00-000000000000}"/>
  </hyperlinks>
  <pageMargins left="0.511811024" right="0.511811024" top="0.78740157499999996" bottom="0.78740157499999996" header="0.31496062000000002" footer="0.31496062000000002"/>
  <pageSetup paperSize="9" scale="77" orientation="landscape"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M30"/>
  <sheetViews>
    <sheetView workbookViewId="0">
      <selection activeCell="A2" sqref="A2"/>
    </sheetView>
  </sheetViews>
  <sheetFormatPr defaultColWidth="9.28515625" defaultRowHeight="9.9499999999999993"/>
  <cols>
    <col min="1" max="1" width="13.42578125" style="2" bestFit="1" customWidth="1"/>
    <col min="2" max="2" width="10.5703125" style="2" bestFit="1" customWidth="1"/>
    <col min="3" max="11" width="9.28515625" style="2"/>
    <col min="12" max="12" width="10.28515625" style="2" bestFit="1" customWidth="1"/>
    <col min="13" max="16384" width="9.28515625" style="2"/>
  </cols>
  <sheetData>
    <row r="1" spans="1:13" ht="10.5">
      <c r="A1" s="41" t="s">
        <v>1983</v>
      </c>
      <c r="B1" s="1316"/>
      <c r="C1" s="1316"/>
      <c r="D1" s="1316"/>
      <c r="E1" s="1316"/>
      <c r="G1" s="866" t="s">
        <v>494</v>
      </c>
    </row>
    <row r="2" spans="1:13">
      <c r="A2" s="2" t="s">
        <v>466</v>
      </c>
    </row>
    <row r="3" spans="1:13">
      <c r="A3" s="2" t="s">
        <v>685</v>
      </c>
      <c r="L3" s="9"/>
    </row>
    <row r="4" spans="1:13">
      <c r="L4" s="9"/>
    </row>
    <row r="5" spans="1:13">
      <c r="L5" s="9"/>
    </row>
    <row r="6" spans="1:13" ht="10.5">
      <c r="A6" s="45" t="s">
        <v>1984</v>
      </c>
      <c r="B6" s="45" t="s">
        <v>848</v>
      </c>
      <c r="C6" s="35" t="s">
        <v>813</v>
      </c>
      <c r="L6" s="9"/>
    </row>
    <row r="7" spans="1:13">
      <c r="A7" s="7" t="s">
        <v>1953</v>
      </c>
      <c r="B7" s="27">
        <v>38679</v>
      </c>
      <c r="C7" s="948">
        <v>23.169679761348526</v>
      </c>
      <c r="L7" s="9"/>
    </row>
    <row r="8" spans="1:13">
      <c r="A8" s="11" t="s">
        <v>1954</v>
      </c>
      <c r="B8" s="31">
        <v>128259</v>
      </c>
      <c r="C8" s="949">
        <v>76.830320238651467</v>
      </c>
    </row>
    <row r="9" spans="1:13">
      <c r="B9" s="47"/>
    </row>
    <row r="10" spans="1:13">
      <c r="B10" s="48"/>
      <c r="M10" s="950"/>
    </row>
    <row r="11" spans="1:13">
      <c r="B11" s="48"/>
      <c r="M11" s="950"/>
    </row>
    <row r="12" spans="1:13">
      <c r="B12" s="9"/>
    </row>
    <row r="17" spans="1:3">
      <c r="A17" s="48"/>
      <c r="C17" s="48"/>
    </row>
    <row r="18" spans="1:3">
      <c r="A18" s="48"/>
      <c r="C18" s="48"/>
    </row>
    <row r="19" spans="1:3">
      <c r="A19" s="48"/>
      <c r="C19" s="48"/>
    </row>
    <row r="20" spans="1:3">
      <c r="A20" s="48"/>
      <c r="C20" s="48"/>
    </row>
    <row r="21" spans="1:3">
      <c r="A21" s="48"/>
      <c r="C21" s="48"/>
    </row>
    <row r="22" spans="1:3">
      <c r="A22" s="48"/>
      <c r="C22" s="48"/>
    </row>
    <row r="23" spans="1:3">
      <c r="A23" s="951"/>
    </row>
    <row r="30" spans="1:3" ht="10.5">
      <c r="A30" s="920" t="s">
        <v>1907</v>
      </c>
    </row>
  </sheetData>
  <mergeCells count="1">
    <mergeCell ref="B1:E1"/>
  </mergeCells>
  <hyperlinks>
    <hyperlink ref="G1" location="Índice!A1" display="(Voltar ao índice)" xr:uid="{00000000-0004-0000-8B00-000000000000}"/>
  </hyperlinks>
  <pageMargins left="0.511811024" right="0.511811024" top="0.78740157499999996" bottom="0.78740157499999996" header="0.31496062000000002" footer="0.31496062000000002"/>
  <pageSetup paperSize="9" orientation="portrait" verticalDpi="0" r:id="rId1"/>
  <drawing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AF44"/>
  <sheetViews>
    <sheetView zoomScaleNormal="100" workbookViewId="0">
      <pane xSplit="1" topLeftCell="B1" activePane="topRight" state="frozen"/>
      <selection pane="topRight" activeCell="Y22" sqref="Y22"/>
      <selection activeCell="G53" sqref="G53"/>
    </sheetView>
  </sheetViews>
  <sheetFormatPr defaultColWidth="8.7109375" defaultRowHeight="9.9499999999999993"/>
  <cols>
    <col min="1" max="1" width="16.7109375" style="188" customWidth="1"/>
    <col min="2" max="3" width="9.28515625" style="188" customWidth="1"/>
    <col min="4" max="9" width="9.28515625" style="34" customWidth="1"/>
    <col min="10" max="21" width="9.28515625" style="2" customWidth="1"/>
    <col min="22" max="22" width="8.85546875" style="2" customWidth="1"/>
    <col min="23" max="16384" width="8.7109375" style="2"/>
  </cols>
  <sheetData>
    <row r="1" spans="1:32" ht="10.5" customHeight="1">
      <c r="A1" s="697" t="s">
        <v>1985</v>
      </c>
      <c r="B1" s="695"/>
      <c r="C1" s="695"/>
      <c r="D1" s="695"/>
      <c r="E1" s="695"/>
      <c r="F1" s="695"/>
      <c r="G1" s="695"/>
      <c r="H1" s="695"/>
      <c r="I1" s="695"/>
      <c r="J1" s="695"/>
      <c r="K1" s="695"/>
      <c r="L1" s="17"/>
      <c r="M1" s="17"/>
      <c r="N1" s="17"/>
      <c r="O1" s="17"/>
      <c r="P1" s="17"/>
      <c r="Q1" s="17"/>
      <c r="R1" s="17"/>
      <c r="S1" s="17"/>
      <c r="T1" s="17"/>
      <c r="U1" s="17"/>
      <c r="V1" s="44" t="s">
        <v>494</v>
      </c>
    </row>
    <row r="2" spans="1:32" ht="10.5" customHeight="1">
      <c r="A2" s="1055" t="s">
        <v>470</v>
      </c>
      <c r="B2" s="1055"/>
      <c r="C2" s="1055"/>
      <c r="D2" s="1028"/>
      <c r="E2" s="1028"/>
      <c r="F2" s="1028"/>
      <c r="G2" s="1028"/>
      <c r="H2" s="1028"/>
      <c r="I2" s="1028"/>
      <c r="J2" s="17"/>
      <c r="K2" s="17"/>
      <c r="L2" s="17"/>
      <c r="M2" s="17"/>
      <c r="N2" s="17"/>
      <c r="O2" s="17"/>
      <c r="P2" s="17"/>
      <c r="Q2" s="17"/>
      <c r="R2" s="17"/>
      <c r="S2" s="17"/>
      <c r="T2" s="17"/>
      <c r="U2" s="17"/>
      <c r="V2" s="17"/>
    </row>
    <row r="3" spans="1:32" ht="10.5" customHeight="1">
      <c r="A3" s="1055" t="s">
        <v>1986</v>
      </c>
      <c r="B3" s="1055"/>
      <c r="C3" s="1055"/>
      <c r="D3" s="1028"/>
      <c r="E3" s="1028"/>
      <c r="F3" s="1028"/>
      <c r="G3" s="1028"/>
      <c r="H3" s="1028"/>
      <c r="I3" s="1028"/>
      <c r="J3" s="17"/>
      <c r="K3" s="17"/>
      <c r="L3" s="17"/>
      <c r="M3" s="17"/>
      <c r="N3" s="17"/>
      <c r="O3" s="17"/>
      <c r="P3" s="17"/>
      <c r="Q3" s="17"/>
      <c r="R3" s="17"/>
      <c r="S3" s="17"/>
      <c r="T3" s="17"/>
      <c r="U3" s="17"/>
      <c r="V3" s="17"/>
    </row>
    <row r="4" spans="1:32" ht="10.5" customHeight="1">
      <c r="A4" s="1055"/>
      <c r="B4" s="1055"/>
      <c r="C4" s="1055"/>
      <c r="D4" s="1028"/>
      <c r="E4" s="1028"/>
      <c r="F4" s="1028"/>
      <c r="G4" s="1028"/>
      <c r="H4" s="1028"/>
      <c r="I4" s="1028"/>
      <c r="J4" s="17"/>
      <c r="K4" s="17"/>
      <c r="L4" s="17"/>
      <c r="M4" s="17"/>
      <c r="N4" s="17"/>
      <c r="O4" s="17"/>
      <c r="P4" s="17"/>
      <c r="Q4" s="17"/>
      <c r="R4" s="17"/>
      <c r="S4" s="17"/>
      <c r="T4" s="17"/>
      <c r="U4" s="17"/>
      <c r="V4" s="17"/>
    </row>
    <row r="5" spans="1:32" ht="39" customHeight="1">
      <c r="A5" s="1156" t="s">
        <v>570</v>
      </c>
      <c r="B5" s="1084" t="s">
        <v>1987</v>
      </c>
      <c r="C5" s="1084"/>
      <c r="D5" s="1084"/>
      <c r="E5" s="1084"/>
      <c r="F5" s="1084"/>
      <c r="G5" s="1084"/>
      <c r="H5" s="1084" t="s">
        <v>1988</v>
      </c>
      <c r="I5" s="1084"/>
      <c r="J5" s="1084"/>
      <c r="K5" s="1084"/>
      <c r="L5" s="1084"/>
      <c r="M5" s="1084"/>
      <c r="N5" s="1084" t="s">
        <v>787</v>
      </c>
      <c r="O5" s="1084"/>
      <c r="P5" s="1084"/>
      <c r="Q5" s="1084"/>
      <c r="R5" s="1084"/>
      <c r="S5" s="1084"/>
      <c r="T5" s="1084"/>
      <c r="U5" s="1084"/>
      <c r="V5" s="1084"/>
    </row>
    <row r="6" spans="1:32" ht="24" customHeight="1">
      <c r="A6" s="1156"/>
      <c r="B6" s="1156" t="s">
        <v>603</v>
      </c>
      <c r="C6" s="1156"/>
      <c r="D6" s="1156"/>
      <c r="E6" s="1156"/>
      <c r="F6" s="1156"/>
      <c r="G6" s="1156"/>
      <c r="H6" s="1156" t="s">
        <v>603</v>
      </c>
      <c r="I6" s="1156"/>
      <c r="J6" s="1156"/>
      <c r="K6" s="1156"/>
      <c r="L6" s="1156"/>
      <c r="M6" s="1156"/>
      <c r="N6" s="1156" t="s">
        <v>603</v>
      </c>
      <c r="O6" s="1156"/>
      <c r="P6" s="1156"/>
      <c r="Q6" s="1156"/>
      <c r="R6" s="1156"/>
      <c r="S6" s="1156"/>
      <c r="T6" s="1156" t="s">
        <v>1989</v>
      </c>
      <c r="U6" s="1156"/>
      <c r="V6" s="1156" t="s">
        <v>1990</v>
      </c>
    </row>
    <row r="7" spans="1:32" ht="23.25" customHeight="1">
      <c r="A7" s="1156"/>
      <c r="B7" s="1048">
        <v>2018</v>
      </c>
      <c r="C7" s="1048">
        <v>2019</v>
      </c>
      <c r="D7" s="1020">
        <v>2020</v>
      </c>
      <c r="E7" s="1020">
        <v>2021</v>
      </c>
      <c r="F7" s="1020">
        <v>2022</v>
      </c>
      <c r="G7" s="1020">
        <v>2023</v>
      </c>
      <c r="H7" s="1020">
        <v>2018</v>
      </c>
      <c r="I7" s="1020">
        <v>2019</v>
      </c>
      <c r="J7" s="1020">
        <v>2020</v>
      </c>
      <c r="K7" s="1020">
        <v>2021</v>
      </c>
      <c r="L7" s="1020">
        <v>2022</v>
      </c>
      <c r="M7" s="1020">
        <v>2023</v>
      </c>
      <c r="N7" s="1020">
        <v>2018</v>
      </c>
      <c r="O7" s="1020">
        <v>2019</v>
      </c>
      <c r="P7" s="1020">
        <v>2020</v>
      </c>
      <c r="Q7" s="1020">
        <v>2021</v>
      </c>
      <c r="R7" s="1020">
        <v>2022</v>
      </c>
      <c r="S7" s="1020">
        <v>2023</v>
      </c>
      <c r="T7" s="1020">
        <v>2022</v>
      </c>
      <c r="U7" s="1020">
        <v>2023</v>
      </c>
      <c r="V7" s="1156"/>
      <c r="W7" s="1075"/>
    </row>
    <row r="8" spans="1:32" ht="11.25" customHeight="1">
      <c r="A8" s="1055"/>
      <c r="B8" s="954"/>
      <c r="C8" s="954"/>
      <c r="D8" s="954"/>
      <c r="E8" s="954"/>
      <c r="F8" s="954"/>
      <c r="G8" s="954"/>
      <c r="H8" s="954"/>
      <c r="I8" s="954"/>
      <c r="J8" s="954"/>
      <c r="K8" s="954"/>
      <c r="L8" s="954"/>
      <c r="M8" s="954"/>
      <c r="N8" s="954"/>
      <c r="O8" s="954"/>
      <c r="P8" s="954"/>
      <c r="Q8" s="954"/>
      <c r="R8" s="954"/>
      <c r="S8" s="954"/>
      <c r="T8" s="17"/>
      <c r="U8" s="17"/>
      <c r="V8" s="17"/>
      <c r="W8" s="17"/>
    </row>
    <row r="9" spans="1:32" ht="11.25" customHeight="1">
      <c r="A9" s="1063" t="s">
        <v>582</v>
      </c>
      <c r="B9" s="431">
        <v>23424</v>
      </c>
      <c r="C9" s="431">
        <v>20887</v>
      </c>
      <c r="D9" s="431">
        <v>14235</v>
      </c>
      <c r="E9" s="431">
        <v>12736</v>
      </c>
      <c r="F9" s="431">
        <v>11982</v>
      </c>
      <c r="G9" s="955">
        <v>11277</v>
      </c>
      <c r="H9" s="431">
        <v>1086</v>
      </c>
      <c r="I9" s="431">
        <v>1144</v>
      </c>
      <c r="J9" s="431">
        <v>709</v>
      </c>
      <c r="K9" s="431">
        <v>593</v>
      </c>
      <c r="L9" s="431">
        <v>533</v>
      </c>
      <c r="M9" s="955">
        <v>480</v>
      </c>
      <c r="N9" s="431">
        <v>24510</v>
      </c>
      <c r="O9" s="431">
        <v>22031</v>
      </c>
      <c r="P9" s="431">
        <v>14944</v>
      </c>
      <c r="Q9" s="431">
        <v>13329</v>
      </c>
      <c r="R9" s="431">
        <v>12515</v>
      </c>
      <c r="S9" s="431">
        <v>11757</v>
      </c>
      <c r="T9" s="956">
        <v>48.954017137700276</v>
      </c>
      <c r="U9" s="957">
        <v>45.989003554769646</v>
      </c>
      <c r="V9" s="21">
        <v>-6.0567319216939701</v>
      </c>
      <c r="W9" s="958"/>
      <c r="AD9" s="9"/>
      <c r="AE9" s="9"/>
      <c r="AF9" s="9"/>
    </row>
    <row r="10" spans="1:32" ht="11.25" customHeight="1">
      <c r="A10" s="1059"/>
      <c r="B10" s="360"/>
      <c r="C10" s="360"/>
      <c r="D10" s="360"/>
      <c r="E10" s="360"/>
      <c r="F10" s="360"/>
      <c r="G10" s="360"/>
      <c r="H10" s="360"/>
      <c r="I10" s="360"/>
      <c r="J10" s="360"/>
      <c r="K10" s="360"/>
      <c r="L10" s="360"/>
      <c r="M10" s="360"/>
      <c r="N10" s="360"/>
      <c r="O10" s="360"/>
      <c r="P10" s="360"/>
      <c r="Q10" s="360"/>
      <c r="R10" s="360"/>
      <c r="S10" s="360"/>
      <c r="T10" s="959"/>
      <c r="U10" s="959"/>
      <c r="V10" s="960"/>
      <c r="W10" s="360"/>
      <c r="AD10" s="9"/>
      <c r="AE10" s="9"/>
      <c r="AF10" s="9"/>
    </row>
    <row r="11" spans="1:32" ht="11.25" customHeight="1">
      <c r="A11" s="221" t="s">
        <v>550</v>
      </c>
      <c r="B11" s="358">
        <v>735</v>
      </c>
      <c r="C11" s="358">
        <v>693</v>
      </c>
      <c r="D11" s="358">
        <v>352</v>
      </c>
      <c r="E11" s="358">
        <v>296</v>
      </c>
      <c r="F11" s="358">
        <v>311</v>
      </c>
      <c r="G11" s="961">
        <v>188</v>
      </c>
      <c r="H11" s="358">
        <v>70</v>
      </c>
      <c r="I11" s="358">
        <v>150</v>
      </c>
      <c r="J11" s="358">
        <v>68</v>
      </c>
      <c r="K11" s="358">
        <v>66</v>
      </c>
      <c r="L11" s="358">
        <v>50</v>
      </c>
      <c r="M11" s="961">
        <v>17</v>
      </c>
      <c r="N11" s="358">
        <v>805</v>
      </c>
      <c r="O11" s="358">
        <v>843</v>
      </c>
      <c r="P11" s="358">
        <v>420</v>
      </c>
      <c r="Q11" s="358">
        <v>362</v>
      </c>
      <c r="R11" s="358">
        <v>361</v>
      </c>
      <c r="S11" s="961">
        <v>205</v>
      </c>
      <c r="T11" s="962">
        <v>258.57190949266902</v>
      </c>
      <c r="U11" s="962">
        <v>146.83446383932727</v>
      </c>
      <c r="V11" s="28">
        <v>-43.213296398891977</v>
      </c>
      <c r="W11" s="360"/>
      <c r="AD11" s="9"/>
      <c r="AE11" s="9"/>
      <c r="AF11" s="9"/>
    </row>
    <row r="12" spans="1:32" ht="11.25" customHeight="1">
      <c r="A12" s="1059" t="s">
        <v>521</v>
      </c>
      <c r="B12" s="360">
        <v>265</v>
      </c>
      <c r="C12" s="360">
        <v>301</v>
      </c>
      <c r="D12" s="360">
        <v>220</v>
      </c>
      <c r="E12" s="360">
        <v>179</v>
      </c>
      <c r="F12" s="360">
        <v>144</v>
      </c>
      <c r="G12" s="963">
        <v>152</v>
      </c>
      <c r="H12" s="360">
        <v>10</v>
      </c>
      <c r="I12" s="360">
        <v>20</v>
      </c>
      <c r="J12" s="360">
        <v>10</v>
      </c>
      <c r="K12" s="360">
        <v>4</v>
      </c>
      <c r="L12" s="360">
        <v>7</v>
      </c>
      <c r="M12" s="963">
        <v>3</v>
      </c>
      <c r="N12" s="360">
        <v>275</v>
      </c>
      <c r="O12" s="360">
        <v>321</v>
      </c>
      <c r="P12" s="360">
        <v>230</v>
      </c>
      <c r="Q12" s="360">
        <v>183</v>
      </c>
      <c r="R12" s="360">
        <v>151</v>
      </c>
      <c r="S12" s="963">
        <v>155</v>
      </c>
      <c r="T12" s="964">
        <v>32.807258442980547</v>
      </c>
      <c r="U12" s="964">
        <v>33.676324891801222</v>
      </c>
      <c r="V12" s="24">
        <v>2.6490066225165476</v>
      </c>
      <c r="W12" s="360"/>
      <c r="AD12" s="9"/>
      <c r="AE12" s="9"/>
      <c r="AF12" s="9"/>
    </row>
    <row r="13" spans="1:32" ht="11.25" customHeight="1">
      <c r="A13" s="1059" t="s">
        <v>556</v>
      </c>
      <c r="B13" s="360">
        <v>242</v>
      </c>
      <c r="C13" s="360">
        <v>344</v>
      </c>
      <c r="D13" s="360">
        <v>168</v>
      </c>
      <c r="E13" s="360">
        <v>130</v>
      </c>
      <c r="F13" s="360">
        <v>31</v>
      </c>
      <c r="G13" s="963">
        <v>31</v>
      </c>
      <c r="H13" s="360">
        <v>24</v>
      </c>
      <c r="I13" s="360">
        <v>24</v>
      </c>
      <c r="J13" s="360">
        <v>10</v>
      </c>
      <c r="K13" s="360">
        <v>7</v>
      </c>
      <c r="L13" s="360">
        <v>4</v>
      </c>
      <c r="M13" s="963">
        <v>3</v>
      </c>
      <c r="N13" s="360">
        <v>266</v>
      </c>
      <c r="O13" s="360">
        <v>368</v>
      </c>
      <c r="P13" s="360">
        <v>178</v>
      </c>
      <c r="Q13" s="360">
        <v>137</v>
      </c>
      <c r="R13" s="360">
        <v>35</v>
      </c>
      <c r="S13" s="963">
        <v>34</v>
      </c>
      <c r="T13" s="964">
        <v>28.921078508333405</v>
      </c>
      <c r="U13" s="964">
        <v>28.094761979523877</v>
      </c>
      <c r="V13" s="24">
        <v>-2.8571428571428692</v>
      </c>
      <c r="W13" s="360"/>
      <c r="AD13" s="9"/>
      <c r="AE13" s="9"/>
      <c r="AF13" s="9"/>
    </row>
    <row r="14" spans="1:32" ht="11.25" customHeight="1">
      <c r="A14" s="1059" t="s">
        <v>544</v>
      </c>
      <c r="B14" s="360">
        <v>128</v>
      </c>
      <c r="C14" s="360">
        <v>170</v>
      </c>
      <c r="D14" s="360">
        <v>101</v>
      </c>
      <c r="E14" s="360">
        <v>100</v>
      </c>
      <c r="F14" s="360">
        <v>47</v>
      </c>
      <c r="G14" s="963">
        <v>36</v>
      </c>
      <c r="H14" s="360">
        <v>11</v>
      </c>
      <c r="I14" s="360">
        <v>10</v>
      </c>
      <c r="J14" s="360">
        <v>18</v>
      </c>
      <c r="K14" s="360">
        <v>6</v>
      </c>
      <c r="L14" s="360">
        <v>3</v>
      </c>
      <c r="M14" s="963">
        <v>4</v>
      </c>
      <c r="N14" s="360">
        <v>139</v>
      </c>
      <c r="O14" s="360">
        <v>180</v>
      </c>
      <c r="P14" s="360">
        <v>119</v>
      </c>
      <c r="Q14" s="360">
        <v>106</v>
      </c>
      <c r="R14" s="360">
        <v>50</v>
      </c>
      <c r="S14" s="963">
        <v>40</v>
      </c>
      <c r="T14" s="964">
        <v>7.6291267854063953</v>
      </c>
      <c r="U14" s="964">
        <v>6.1033014283251168</v>
      </c>
      <c r="V14" s="24">
        <v>-19.999999999999996</v>
      </c>
      <c r="W14" s="360"/>
      <c r="AD14" s="9"/>
      <c r="AE14" s="9"/>
      <c r="AF14" s="9"/>
    </row>
    <row r="15" spans="1:32" ht="11.25" customHeight="1">
      <c r="A15" s="1059" t="s">
        <v>529</v>
      </c>
      <c r="B15" s="360">
        <v>650</v>
      </c>
      <c r="C15" s="360">
        <v>560</v>
      </c>
      <c r="D15" s="360">
        <v>321</v>
      </c>
      <c r="E15" s="360">
        <v>212</v>
      </c>
      <c r="F15" s="360">
        <v>198</v>
      </c>
      <c r="G15" s="963">
        <v>203</v>
      </c>
      <c r="H15" s="360">
        <v>28</v>
      </c>
      <c r="I15" s="360">
        <v>29</v>
      </c>
      <c r="J15" s="360">
        <v>3</v>
      </c>
      <c r="K15" s="360">
        <v>3</v>
      </c>
      <c r="L15" s="360">
        <v>5</v>
      </c>
      <c r="M15" s="963">
        <v>12</v>
      </c>
      <c r="N15" s="360">
        <v>678</v>
      </c>
      <c r="O15" s="360">
        <v>589</v>
      </c>
      <c r="P15" s="360">
        <v>324</v>
      </c>
      <c r="Q15" s="360">
        <v>215</v>
      </c>
      <c r="R15" s="360">
        <v>203</v>
      </c>
      <c r="S15" s="963">
        <v>215</v>
      </c>
      <c r="T15" s="964">
        <v>10.715986245530168</v>
      </c>
      <c r="U15" s="964">
        <v>11.349443560536876</v>
      </c>
      <c r="V15" s="24">
        <v>5.9113300492610765</v>
      </c>
      <c r="W15" s="360"/>
      <c r="AD15" s="9"/>
      <c r="AE15" s="9"/>
      <c r="AF15" s="9"/>
    </row>
    <row r="16" spans="1:32" ht="11.25" customHeight="1">
      <c r="A16" s="1059" t="s">
        <v>513</v>
      </c>
      <c r="B16" s="360">
        <v>768</v>
      </c>
      <c r="C16" s="360">
        <v>534</v>
      </c>
      <c r="D16" s="360">
        <v>431</v>
      </c>
      <c r="E16" s="360">
        <v>419</v>
      </c>
      <c r="F16" s="360">
        <v>588</v>
      </c>
      <c r="G16" s="963">
        <v>455</v>
      </c>
      <c r="H16" s="360">
        <v>45</v>
      </c>
      <c r="I16" s="360">
        <v>51</v>
      </c>
      <c r="J16" s="360">
        <v>32</v>
      </c>
      <c r="K16" s="360">
        <v>31</v>
      </c>
      <c r="L16" s="360">
        <v>36</v>
      </c>
      <c r="M16" s="963">
        <v>16</v>
      </c>
      <c r="N16" s="360">
        <v>813</v>
      </c>
      <c r="O16" s="360">
        <v>585</v>
      </c>
      <c r="P16" s="360">
        <v>463</v>
      </c>
      <c r="Q16" s="360">
        <v>450</v>
      </c>
      <c r="R16" s="360">
        <v>624</v>
      </c>
      <c r="S16" s="963">
        <v>471</v>
      </c>
      <c r="T16" s="964">
        <v>53.704306155856095</v>
      </c>
      <c r="U16" s="964">
        <v>40.536423396487535</v>
      </c>
      <c r="V16" s="24">
        <v>-24.519230769230759</v>
      </c>
      <c r="W16" s="360"/>
      <c r="AD16" s="9"/>
      <c r="AE16" s="9"/>
      <c r="AF16" s="9"/>
    </row>
    <row r="17" spans="1:32" ht="11.25" customHeight="1">
      <c r="A17" s="1059" t="s">
        <v>535</v>
      </c>
      <c r="B17" s="360">
        <v>944</v>
      </c>
      <c r="C17" s="360">
        <v>892</v>
      </c>
      <c r="D17" s="360">
        <v>748</v>
      </c>
      <c r="E17" s="360">
        <v>510</v>
      </c>
      <c r="F17" s="360">
        <v>394</v>
      </c>
      <c r="G17" s="963">
        <v>333</v>
      </c>
      <c r="H17" s="360">
        <v>37</v>
      </c>
      <c r="I17" s="360">
        <v>29</v>
      </c>
      <c r="J17" s="360">
        <v>25</v>
      </c>
      <c r="K17" s="360">
        <v>15</v>
      </c>
      <c r="L17" s="360">
        <v>7</v>
      </c>
      <c r="M17" s="963">
        <v>5</v>
      </c>
      <c r="N17" s="360">
        <v>981</v>
      </c>
      <c r="O17" s="360">
        <v>921</v>
      </c>
      <c r="P17" s="360">
        <v>773</v>
      </c>
      <c r="Q17" s="360">
        <v>525</v>
      </c>
      <c r="R17" s="360">
        <v>401</v>
      </c>
      <c r="S17" s="963">
        <v>338</v>
      </c>
      <c r="T17" s="964">
        <v>110.20994857785192</v>
      </c>
      <c r="U17" s="964">
        <v>92.895168626718075</v>
      </c>
      <c r="V17" s="24">
        <v>-15.710723192019948</v>
      </c>
      <c r="W17" s="360"/>
      <c r="AD17" s="9"/>
      <c r="AE17" s="9"/>
      <c r="AF17" s="9"/>
    </row>
    <row r="18" spans="1:32" ht="11.25" customHeight="1">
      <c r="A18" s="1059" t="s">
        <v>1991</v>
      </c>
      <c r="B18" s="360">
        <v>826</v>
      </c>
      <c r="C18" s="360">
        <v>737</v>
      </c>
      <c r="D18" s="360">
        <v>505</v>
      </c>
      <c r="E18" s="360">
        <v>545</v>
      </c>
      <c r="F18" s="360">
        <v>659</v>
      </c>
      <c r="G18" s="963">
        <v>526</v>
      </c>
      <c r="H18" s="360">
        <v>19</v>
      </c>
      <c r="I18" s="360">
        <v>12</v>
      </c>
      <c r="J18" s="360">
        <v>5</v>
      </c>
      <c r="K18" s="360">
        <v>6</v>
      </c>
      <c r="L18" s="360">
        <v>13</v>
      </c>
      <c r="M18" s="963">
        <v>11</v>
      </c>
      <c r="N18" s="360">
        <v>845</v>
      </c>
      <c r="O18" s="360">
        <v>749</v>
      </c>
      <c r="P18" s="360">
        <v>510</v>
      </c>
      <c r="Q18" s="360">
        <v>551</v>
      </c>
      <c r="R18" s="360">
        <v>672</v>
      </c>
      <c r="S18" s="963">
        <v>537</v>
      </c>
      <c r="T18" s="964">
        <v>147.35097159546896</v>
      </c>
      <c r="U18" s="964">
        <v>117.74921390887921</v>
      </c>
      <c r="V18" s="24">
        <v>-20.089285714285722</v>
      </c>
      <c r="W18" s="360"/>
      <c r="AD18" s="9"/>
      <c r="AE18" s="9"/>
      <c r="AF18" s="9"/>
    </row>
    <row r="19" spans="1:32" ht="11.25" customHeight="1">
      <c r="A19" s="1059" t="s">
        <v>552</v>
      </c>
      <c r="B19" s="360">
        <v>431</v>
      </c>
      <c r="C19" s="360">
        <v>397</v>
      </c>
      <c r="D19" s="360">
        <v>180</v>
      </c>
      <c r="E19" s="360">
        <v>187</v>
      </c>
      <c r="F19" s="360">
        <v>132</v>
      </c>
      <c r="G19" s="963">
        <v>154</v>
      </c>
      <c r="H19" s="360">
        <v>32</v>
      </c>
      <c r="I19" s="360">
        <v>36</v>
      </c>
      <c r="J19" s="360">
        <v>12</v>
      </c>
      <c r="K19" s="360">
        <v>4</v>
      </c>
      <c r="L19" s="360">
        <v>13</v>
      </c>
      <c r="M19" s="963">
        <v>12</v>
      </c>
      <c r="N19" s="360">
        <v>463</v>
      </c>
      <c r="O19" s="360">
        <v>433</v>
      </c>
      <c r="P19" s="360">
        <v>192</v>
      </c>
      <c r="Q19" s="360">
        <v>191</v>
      </c>
      <c r="R19" s="360">
        <v>145</v>
      </c>
      <c r="S19" s="963">
        <v>166</v>
      </c>
      <c r="T19" s="964">
        <v>16.090140294926723</v>
      </c>
      <c r="U19" s="964">
        <v>18.420436475571286</v>
      </c>
      <c r="V19" s="24">
        <v>14.482758620689683</v>
      </c>
      <c r="W19" s="360"/>
      <c r="AD19" s="9"/>
      <c r="AE19" s="9"/>
      <c r="AF19" s="9"/>
    </row>
    <row r="20" spans="1:32" ht="11.25" customHeight="1">
      <c r="A20" s="1059" t="s">
        <v>539</v>
      </c>
      <c r="B20" s="360">
        <v>359</v>
      </c>
      <c r="C20" s="360">
        <v>408</v>
      </c>
      <c r="D20" s="360">
        <v>250</v>
      </c>
      <c r="E20" s="360">
        <v>221</v>
      </c>
      <c r="F20" s="360">
        <v>202</v>
      </c>
      <c r="G20" s="963">
        <v>170</v>
      </c>
      <c r="H20" s="360">
        <v>15</v>
      </c>
      <c r="I20" s="360">
        <v>8</v>
      </c>
      <c r="J20" s="360">
        <v>5</v>
      </c>
      <c r="K20" s="360">
        <v>8</v>
      </c>
      <c r="L20" s="360">
        <v>4</v>
      </c>
      <c r="M20" s="963">
        <v>8</v>
      </c>
      <c r="N20" s="360">
        <v>374</v>
      </c>
      <c r="O20" s="360">
        <v>416</v>
      </c>
      <c r="P20" s="360">
        <v>255</v>
      </c>
      <c r="Q20" s="360">
        <v>229</v>
      </c>
      <c r="R20" s="360">
        <v>206</v>
      </c>
      <c r="S20" s="963">
        <v>178</v>
      </c>
      <c r="T20" s="964">
        <v>18.994981083396265</v>
      </c>
      <c r="U20" s="964">
        <v>16.413138994390948</v>
      </c>
      <c r="V20" s="24">
        <v>-13.592233009708732</v>
      </c>
      <c r="W20" s="360"/>
      <c r="AD20" s="9"/>
      <c r="AE20" s="9"/>
      <c r="AF20" s="9"/>
    </row>
    <row r="21" spans="1:32" ht="11.25" customHeight="1">
      <c r="A21" s="1059" t="s">
        <v>533</v>
      </c>
      <c r="B21" s="360">
        <v>104</v>
      </c>
      <c r="C21" s="360">
        <v>100</v>
      </c>
      <c r="D21" s="360">
        <v>93</v>
      </c>
      <c r="E21" s="360">
        <v>98</v>
      </c>
      <c r="F21" s="360">
        <v>111</v>
      </c>
      <c r="G21" s="963">
        <v>117</v>
      </c>
      <c r="H21" s="360">
        <v>10</v>
      </c>
      <c r="I21" s="360">
        <v>3</v>
      </c>
      <c r="J21" s="360">
        <v>4</v>
      </c>
      <c r="K21" s="360">
        <v>9</v>
      </c>
      <c r="L21" s="360">
        <v>7</v>
      </c>
      <c r="M21" s="963">
        <v>11</v>
      </c>
      <c r="N21" s="360">
        <v>114</v>
      </c>
      <c r="O21" s="360">
        <v>103</v>
      </c>
      <c r="P21" s="360">
        <v>97</v>
      </c>
      <c r="Q21" s="360">
        <v>107</v>
      </c>
      <c r="R21" s="360">
        <v>118</v>
      </c>
      <c r="S21" s="963">
        <v>128</v>
      </c>
      <c r="T21" s="964">
        <v>24.381978824871272</v>
      </c>
      <c r="U21" s="964">
        <v>26.448248216809514</v>
      </c>
      <c r="V21" s="24">
        <v>8.4745762711864394</v>
      </c>
      <c r="W21" s="360"/>
      <c r="AD21" s="9"/>
      <c r="AE21" s="9"/>
      <c r="AF21" s="9"/>
    </row>
    <row r="22" spans="1:32" ht="11.25" customHeight="1">
      <c r="A22" s="1059" t="s">
        <v>537</v>
      </c>
      <c r="B22" s="360">
        <v>249</v>
      </c>
      <c r="C22" s="360">
        <v>230</v>
      </c>
      <c r="D22" s="360">
        <v>150</v>
      </c>
      <c r="E22" s="360">
        <v>133</v>
      </c>
      <c r="F22" s="360">
        <v>177</v>
      </c>
      <c r="G22" s="963">
        <v>160</v>
      </c>
      <c r="H22" s="360">
        <v>16</v>
      </c>
      <c r="I22" s="360">
        <v>21</v>
      </c>
      <c r="J22" s="360">
        <v>12</v>
      </c>
      <c r="K22" s="360">
        <v>12</v>
      </c>
      <c r="L22" s="360">
        <v>14</v>
      </c>
      <c r="M22" s="963">
        <v>6</v>
      </c>
      <c r="N22" s="360">
        <v>265</v>
      </c>
      <c r="O22" s="360">
        <v>251</v>
      </c>
      <c r="P22" s="360">
        <v>162</v>
      </c>
      <c r="Q22" s="360">
        <v>145</v>
      </c>
      <c r="R22" s="360">
        <v>191</v>
      </c>
      <c r="S22" s="963">
        <v>166</v>
      </c>
      <c r="T22" s="964">
        <v>53.554204706040686</v>
      </c>
      <c r="U22" s="964">
        <v>46.544492048181958</v>
      </c>
      <c r="V22" s="24">
        <v>-13.089005235602091</v>
      </c>
      <c r="W22" s="360"/>
      <c r="AD22" s="9"/>
      <c r="AE22" s="9"/>
      <c r="AF22" s="9"/>
    </row>
    <row r="23" spans="1:32" ht="11.25" customHeight="1">
      <c r="A23" s="1059" t="s">
        <v>517</v>
      </c>
      <c r="B23" s="360">
        <v>1585</v>
      </c>
      <c r="C23" s="360">
        <v>1506</v>
      </c>
      <c r="D23" s="360">
        <v>954</v>
      </c>
      <c r="E23" s="360">
        <v>843</v>
      </c>
      <c r="F23" s="360">
        <v>809</v>
      </c>
      <c r="G23" s="963">
        <v>733</v>
      </c>
      <c r="H23" s="360">
        <v>48</v>
      </c>
      <c r="I23" s="360">
        <v>36</v>
      </c>
      <c r="J23" s="360">
        <v>16</v>
      </c>
      <c r="K23" s="360">
        <v>16</v>
      </c>
      <c r="L23" s="360">
        <v>16</v>
      </c>
      <c r="M23" s="963">
        <v>15</v>
      </c>
      <c r="N23" s="360">
        <v>1633</v>
      </c>
      <c r="O23" s="360">
        <v>1542</v>
      </c>
      <c r="P23" s="360">
        <v>970</v>
      </c>
      <c r="Q23" s="360">
        <v>859</v>
      </c>
      <c r="R23" s="360">
        <v>825</v>
      </c>
      <c r="S23" s="963">
        <v>748</v>
      </c>
      <c r="T23" s="964">
        <v>34.256913564201398</v>
      </c>
      <c r="U23" s="964">
        <v>31.059601631542602</v>
      </c>
      <c r="V23" s="24">
        <v>-9.3333333333333268</v>
      </c>
      <c r="W23" s="360"/>
      <c r="AD23" s="9"/>
      <c r="AE23" s="9"/>
      <c r="AF23" s="9"/>
    </row>
    <row r="24" spans="1:32" ht="11.25" customHeight="1">
      <c r="A24" s="1059" t="s">
        <v>506</v>
      </c>
      <c r="B24" s="360">
        <v>386</v>
      </c>
      <c r="C24" s="360">
        <v>367</v>
      </c>
      <c r="D24" s="360">
        <v>232</v>
      </c>
      <c r="E24" s="360">
        <v>193</v>
      </c>
      <c r="F24" s="360">
        <v>161</v>
      </c>
      <c r="G24" s="963">
        <v>163</v>
      </c>
      <c r="H24" s="360">
        <v>27</v>
      </c>
      <c r="I24" s="360">
        <v>24</v>
      </c>
      <c r="J24" s="360">
        <v>14</v>
      </c>
      <c r="K24" s="360">
        <v>11</v>
      </c>
      <c r="L24" s="360">
        <v>16</v>
      </c>
      <c r="M24" s="963">
        <v>15</v>
      </c>
      <c r="N24" s="360">
        <v>413</v>
      </c>
      <c r="O24" s="360">
        <v>391</v>
      </c>
      <c r="P24" s="360">
        <v>246</v>
      </c>
      <c r="Q24" s="360">
        <v>204</v>
      </c>
      <c r="R24" s="360">
        <v>177</v>
      </c>
      <c r="S24" s="963">
        <v>178</v>
      </c>
      <c r="T24" s="964">
        <v>13.675926891739971</v>
      </c>
      <c r="U24" s="964">
        <v>13.753192015422119</v>
      </c>
      <c r="V24" s="24">
        <v>0.56497175141243527</v>
      </c>
      <c r="W24" s="360"/>
      <c r="AD24" s="9"/>
      <c r="AE24" s="9"/>
      <c r="AF24" s="9"/>
    </row>
    <row r="25" spans="1:32" ht="11.25" customHeight="1">
      <c r="A25" s="1059" t="s">
        <v>548</v>
      </c>
      <c r="B25" s="360">
        <v>483</v>
      </c>
      <c r="C25" s="360">
        <v>410</v>
      </c>
      <c r="D25" s="360">
        <v>210</v>
      </c>
      <c r="E25" s="360">
        <v>177</v>
      </c>
      <c r="F25" s="360">
        <v>195</v>
      </c>
      <c r="G25" s="963">
        <v>133</v>
      </c>
      <c r="H25" s="360">
        <v>17</v>
      </c>
      <c r="I25" s="360">
        <v>17</v>
      </c>
      <c r="J25" s="360">
        <v>4</v>
      </c>
      <c r="K25" s="360">
        <v>1</v>
      </c>
      <c r="L25" s="360">
        <v>6</v>
      </c>
      <c r="M25" s="963">
        <v>4</v>
      </c>
      <c r="N25" s="360">
        <v>500</v>
      </c>
      <c r="O25" s="360">
        <v>427</v>
      </c>
      <c r="P25" s="360">
        <v>214</v>
      </c>
      <c r="Q25" s="360">
        <v>178</v>
      </c>
      <c r="R25" s="360">
        <v>201</v>
      </c>
      <c r="S25" s="963">
        <v>137</v>
      </c>
      <c r="T25" s="964">
        <v>37.907434194768776</v>
      </c>
      <c r="U25" s="964">
        <v>25.837405396434441</v>
      </c>
      <c r="V25" s="24">
        <v>-31.840796019900498</v>
      </c>
      <c r="W25" s="360"/>
      <c r="AD25" s="9"/>
      <c r="AE25" s="9"/>
      <c r="AF25" s="9"/>
    </row>
    <row r="26" spans="1:32" ht="11.25" customHeight="1">
      <c r="A26" s="1059" t="s">
        <v>523</v>
      </c>
      <c r="B26" s="360">
        <v>937</v>
      </c>
      <c r="C26" s="360">
        <v>800</v>
      </c>
      <c r="D26" s="360">
        <v>430</v>
      </c>
      <c r="E26" s="360">
        <v>422</v>
      </c>
      <c r="F26" s="360">
        <v>396</v>
      </c>
      <c r="G26" s="963">
        <v>465</v>
      </c>
      <c r="H26" s="360">
        <v>52</v>
      </c>
      <c r="I26" s="360">
        <v>50</v>
      </c>
      <c r="J26" s="360">
        <v>31</v>
      </c>
      <c r="K26" s="360">
        <v>21</v>
      </c>
      <c r="L26" s="360">
        <v>28</v>
      </c>
      <c r="M26" s="963">
        <v>36</v>
      </c>
      <c r="N26" s="360">
        <v>989</v>
      </c>
      <c r="O26" s="360">
        <v>850</v>
      </c>
      <c r="P26" s="360">
        <v>461</v>
      </c>
      <c r="Q26" s="360">
        <v>443</v>
      </c>
      <c r="R26" s="360">
        <v>424</v>
      </c>
      <c r="S26" s="963">
        <v>501</v>
      </c>
      <c r="T26" s="964">
        <v>31.229307821542182</v>
      </c>
      <c r="U26" s="964">
        <v>36.900667968378855</v>
      </c>
      <c r="V26" s="24">
        <v>18.160377358490564</v>
      </c>
      <c r="W26" s="360"/>
      <c r="AD26" s="9"/>
      <c r="AE26" s="9"/>
      <c r="AF26" s="9"/>
    </row>
    <row r="27" spans="1:32" ht="11.25" customHeight="1">
      <c r="A27" s="1059" t="s">
        <v>511</v>
      </c>
      <c r="B27" s="360">
        <v>1446</v>
      </c>
      <c r="C27" s="360">
        <v>1058</v>
      </c>
      <c r="D27" s="360">
        <v>818</v>
      </c>
      <c r="E27" s="360">
        <v>661</v>
      </c>
      <c r="F27" s="360">
        <v>691</v>
      </c>
      <c r="G27" s="963">
        <v>520</v>
      </c>
      <c r="H27" s="360">
        <v>51</v>
      </c>
      <c r="I27" s="360">
        <v>60</v>
      </c>
      <c r="J27" s="360">
        <v>45</v>
      </c>
      <c r="K27" s="360">
        <v>43</v>
      </c>
      <c r="L27" s="360">
        <v>24</v>
      </c>
      <c r="M27" s="963">
        <v>17</v>
      </c>
      <c r="N27" s="360">
        <v>1497</v>
      </c>
      <c r="O27" s="360">
        <v>1118</v>
      </c>
      <c r="P27" s="360">
        <v>863</v>
      </c>
      <c r="Q27" s="360">
        <v>704</v>
      </c>
      <c r="R27" s="360">
        <v>715</v>
      </c>
      <c r="S27" s="963">
        <v>537</v>
      </c>
      <c r="T27" s="964">
        <v>58.433507980055779</v>
      </c>
      <c r="U27" s="964">
        <v>43.886424874531407</v>
      </c>
      <c r="V27" s="24">
        <v>-24.895104895104893</v>
      </c>
      <c r="W27" s="360"/>
      <c r="AD27" s="9"/>
      <c r="AE27" s="9"/>
      <c r="AF27" s="9"/>
    </row>
    <row r="28" spans="1:32" ht="11.25" customHeight="1">
      <c r="A28" s="1059" t="s">
        <v>509</v>
      </c>
      <c r="B28" s="360">
        <v>140</v>
      </c>
      <c r="C28" s="360">
        <v>151</v>
      </c>
      <c r="D28" s="360">
        <v>114</v>
      </c>
      <c r="E28" s="360">
        <v>91</v>
      </c>
      <c r="F28" s="360">
        <v>97</v>
      </c>
      <c r="G28" s="963">
        <v>131</v>
      </c>
      <c r="H28" s="360">
        <v>33</v>
      </c>
      <c r="I28" s="360">
        <v>24</v>
      </c>
      <c r="J28" s="360">
        <v>17</v>
      </c>
      <c r="K28" s="360">
        <v>8</v>
      </c>
      <c r="L28" s="360">
        <v>7</v>
      </c>
      <c r="M28" s="963">
        <v>5</v>
      </c>
      <c r="N28" s="360">
        <v>173</v>
      </c>
      <c r="O28" s="360">
        <v>175</v>
      </c>
      <c r="P28" s="360">
        <v>131</v>
      </c>
      <c r="Q28" s="360">
        <v>99</v>
      </c>
      <c r="R28" s="360">
        <v>104</v>
      </c>
      <c r="S28" s="963">
        <v>136</v>
      </c>
      <c r="T28" s="964">
        <v>22.887172839968045</v>
      </c>
      <c r="U28" s="964">
        <v>29.929379867650521</v>
      </c>
      <c r="V28" s="24">
        <v>30.76923076923077</v>
      </c>
      <c r="W28" s="360"/>
      <c r="AD28" s="9"/>
      <c r="AE28" s="9"/>
      <c r="AF28" s="9"/>
    </row>
    <row r="29" spans="1:32" ht="11.25" customHeight="1">
      <c r="A29" s="1059" t="s">
        <v>558</v>
      </c>
      <c r="B29" s="360">
        <v>1940</v>
      </c>
      <c r="C29" s="360">
        <v>1571</v>
      </c>
      <c r="D29" s="360">
        <v>1049</v>
      </c>
      <c r="E29" s="360">
        <v>849</v>
      </c>
      <c r="F29" s="360">
        <v>669</v>
      </c>
      <c r="G29" s="963">
        <v>600</v>
      </c>
      <c r="H29" s="360">
        <v>66</v>
      </c>
      <c r="I29" s="360">
        <v>56</v>
      </c>
      <c r="J29" s="360">
        <v>35</v>
      </c>
      <c r="K29" s="360">
        <v>27</v>
      </c>
      <c r="L29" s="360">
        <v>23</v>
      </c>
      <c r="M29" s="963">
        <v>24</v>
      </c>
      <c r="N29" s="360">
        <v>2006</v>
      </c>
      <c r="O29" s="360">
        <v>1627</v>
      </c>
      <c r="P29" s="360">
        <v>1084</v>
      </c>
      <c r="Q29" s="360">
        <v>876</v>
      </c>
      <c r="R29" s="360">
        <v>692</v>
      </c>
      <c r="S29" s="963">
        <v>624</v>
      </c>
      <c r="T29" s="964">
        <v>38.380711141332533</v>
      </c>
      <c r="U29" s="964">
        <v>34.609196173687138</v>
      </c>
      <c r="V29" s="24">
        <v>-9.8265895953757223</v>
      </c>
      <c r="W29" s="360"/>
      <c r="AD29" s="9"/>
      <c r="AE29" s="9"/>
      <c r="AF29" s="9"/>
    </row>
    <row r="30" spans="1:32" ht="11.25" customHeight="1">
      <c r="A30" s="1059" t="s">
        <v>525</v>
      </c>
      <c r="B30" s="360">
        <v>218</v>
      </c>
      <c r="C30" s="360">
        <v>212</v>
      </c>
      <c r="D30" s="360">
        <v>481</v>
      </c>
      <c r="E30" s="360">
        <v>519</v>
      </c>
      <c r="F30" s="360">
        <v>403</v>
      </c>
      <c r="G30" s="963">
        <v>166</v>
      </c>
      <c r="H30" s="360">
        <v>9</v>
      </c>
      <c r="I30" s="360">
        <v>20</v>
      </c>
      <c r="J30" s="360">
        <v>31</v>
      </c>
      <c r="K30" s="360">
        <v>43</v>
      </c>
      <c r="L30" s="360">
        <v>22</v>
      </c>
      <c r="M30" s="963">
        <v>6</v>
      </c>
      <c r="N30" s="360">
        <v>227</v>
      </c>
      <c r="O30" s="360">
        <v>232</v>
      </c>
      <c r="P30" s="360">
        <v>512</v>
      </c>
      <c r="Q30" s="360">
        <v>562</v>
      </c>
      <c r="R30" s="360">
        <v>425</v>
      </c>
      <c r="S30" s="963">
        <v>172</v>
      </c>
      <c r="T30" s="964">
        <v>98.32295736947917</v>
      </c>
      <c r="U30" s="964">
        <v>39.791879217765683</v>
      </c>
      <c r="V30" s="24">
        <v>-59.529411764705884</v>
      </c>
      <c r="W30" s="360"/>
      <c r="AD30" s="9"/>
      <c r="AE30" s="9"/>
      <c r="AF30" s="9"/>
    </row>
    <row r="31" spans="1:32" ht="11.25" customHeight="1">
      <c r="A31" s="1059" t="s">
        <v>527</v>
      </c>
      <c r="B31" s="360">
        <v>1260</v>
      </c>
      <c r="C31" s="360">
        <v>1014</v>
      </c>
      <c r="D31" s="360">
        <v>631</v>
      </c>
      <c r="E31" s="360">
        <v>439</v>
      </c>
      <c r="F31" s="360">
        <v>392</v>
      </c>
      <c r="G31" s="963">
        <v>386</v>
      </c>
      <c r="H31" s="360">
        <v>33</v>
      </c>
      <c r="I31" s="360">
        <v>44</v>
      </c>
      <c r="J31" s="360">
        <v>20</v>
      </c>
      <c r="K31" s="360">
        <v>9</v>
      </c>
      <c r="L31" s="360">
        <v>9</v>
      </c>
      <c r="M31" s="963">
        <v>12</v>
      </c>
      <c r="N31" s="360">
        <v>1293</v>
      </c>
      <c r="O31" s="360">
        <v>1058</v>
      </c>
      <c r="P31" s="360">
        <v>651</v>
      </c>
      <c r="Q31" s="360">
        <v>448</v>
      </c>
      <c r="R31" s="360">
        <v>401</v>
      </c>
      <c r="S31" s="963">
        <v>398</v>
      </c>
      <c r="T31" s="964">
        <v>33.986967989530996</v>
      </c>
      <c r="U31" s="964">
        <v>33.732701396093113</v>
      </c>
      <c r="V31" s="24">
        <v>-0.74812967581046053</v>
      </c>
      <c r="W31" s="360"/>
      <c r="AD31" s="9"/>
      <c r="AE31" s="9"/>
      <c r="AF31" s="9"/>
    </row>
    <row r="32" spans="1:32" ht="11.25" customHeight="1">
      <c r="A32" s="1059" t="s">
        <v>542</v>
      </c>
      <c r="B32" s="360">
        <v>199</v>
      </c>
      <c r="C32" s="360">
        <v>203</v>
      </c>
      <c r="D32" s="360">
        <v>123</v>
      </c>
      <c r="E32" s="360">
        <v>115</v>
      </c>
      <c r="F32" s="360">
        <v>93</v>
      </c>
      <c r="G32" s="963">
        <v>86</v>
      </c>
      <c r="H32" s="360">
        <v>14</v>
      </c>
      <c r="I32" s="360">
        <v>13</v>
      </c>
      <c r="J32" s="360">
        <v>8</v>
      </c>
      <c r="K32" s="360">
        <v>6</v>
      </c>
      <c r="L32" s="360">
        <v>6</v>
      </c>
      <c r="M32" s="963" t="s">
        <v>583</v>
      </c>
      <c r="N32" s="360">
        <v>213</v>
      </c>
      <c r="O32" s="360">
        <v>216</v>
      </c>
      <c r="P32" s="360">
        <v>131</v>
      </c>
      <c r="Q32" s="360">
        <v>121</v>
      </c>
      <c r="R32" s="360">
        <v>99</v>
      </c>
      <c r="S32" s="963">
        <v>86</v>
      </c>
      <c r="T32" s="964">
        <v>45.516822833813023</v>
      </c>
      <c r="U32" s="964">
        <v>39.53986630008</v>
      </c>
      <c r="V32" s="24">
        <v>-13.131313131313128</v>
      </c>
      <c r="W32" s="360"/>
      <c r="AD32" s="9"/>
      <c r="AE32" s="9"/>
      <c r="AF32" s="9"/>
    </row>
    <row r="33" spans="1:32" ht="11.25" customHeight="1">
      <c r="A33" s="1059" t="s">
        <v>560</v>
      </c>
      <c r="B33" s="360">
        <v>69</v>
      </c>
      <c r="C33" s="360">
        <v>92</v>
      </c>
      <c r="D33" s="360">
        <v>54</v>
      </c>
      <c r="E33" s="360">
        <v>65</v>
      </c>
      <c r="F33" s="360">
        <v>44</v>
      </c>
      <c r="G33" s="963">
        <v>35</v>
      </c>
      <c r="H33" s="360">
        <v>12</v>
      </c>
      <c r="I33" s="360">
        <v>10</v>
      </c>
      <c r="J33" s="360" t="s">
        <v>583</v>
      </c>
      <c r="K33" s="360">
        <v>3</v>
      </c>
      <c r="L33" s="360">
        <v>2</v>
      </c>
      <c r="M33" s="963">
        <v>1</v>
      </c>
      <c r="N33" s="360">
        <v>81</v>
      </c>
      <c r="O33" s="360">
        <v>102</v>
      </c>
      <c r="P33" s="360">
        <v>54</v>
      </c>
      <c r="Q33" s="360">
        <v>68</v>
      </c>
      <c r="R33" s="360">
        <v>46</v>
      </c>
      <c r="S33" s="963">
        <v>36</v>
      </c>
      <c r="T33" s="964">
        <v>44.578394983961466</v>
      </c>
      <c r="U33" s="964">
        <v>34.887439552665498</v>
      </c>
      <c r="V33" s="24">
        <v>-21.739130434782606</v>
      </c>
      <c r="W33" s="360"/>
      <c r="AD33" s="9"/>
      <c r="AE33" s="9"/>
      <c r="AF33" s="9"/>
    </row>
    <row r="34" spans="1:32" ht="11.25" customHeight="1">
      <c r="A34" s="1059" t="s">
        <v>519</v>
      </c>
      <c r="B34" s="360">
        <v>408</v>
      </c>
      <c r="C34" s="360">
        <v>410</v>
      </c>
      <c r="D34" s="360">
        <v>353</v>
      </c>
      <c r="E34" s="360">
        <v>350</v>
      </c>
      <c r="F34" s="360">
        <v>354</v>
      </c>
      <c r="G34" s="963">
        <v>513</v>
      </c>
      <c r="H34" s="360">
        <v>16</v>
      </c>
      <c r="I34" s="360">
        <v>19</v>
      </c>
      <c r="J34" s="360">
        <v>14</v>
      </c>
      <c r="K34" s="360">
        <v>11</v>
      </c>
      <c r="L34" s="360">
        <v>22</v>
      </c>
      <c r="M34" s="963">
        <v>24</v>
      </c>
      <c r="N34" s="360">
        <v>424</v>
      </c>
      <c r="O34" s="360">
        <v>429</v>
      </c>
      <c r="P34" s="360">
        <v>367</v>
      </c>
      <c r="Q34" s="360">
        <v>361</v>
      </c>
      <c r="R34" s="360">
        <v>376</v>
      </c>
      <c r="S34" s="963">
        <v>537</v>
      </c>
      <c r="T34" s="964">
        <v>43.687351930667241</v>
      </c>
      <c r="U34" s="964">
        <v>62.393904220128476</v>
      </c>
      <c r="V34" s="24">
        <v>42.819148936170201</v>
      </c>
      <c r="W34" s="360"/>
      <c r="AD34" s="9"/>
      <c r="AE34" s="9"/>
      <c r="AF34" s="9"/>
    </row>
    <row r="35" spans="1:32" ht="11.25" customHeight="1">
      <c r="A35" s="1059" t="s">
        <v>546</v>
      </c>
      <c r="B35" s="360">
        <v>8065</v>
      </c>
      <c r="C35" s="360">
        <v>7165</v>
      </c>
      <c r="D35" s="360">
        <v>4845</v>
      </c>
      <c r="E35" s="360">
        <v>4634</v>
      </c>
      <c r="F35" s="360">
        <v>4524</v>
      </c>
      <c r="G35" s="963">
        <v>4701</v>
      </c>
      <c r="H35" s="360">
        <v>353</v>
      </c>
      <c r="I35" s="360">
        <v>329</v>
      </c>
      <c r="J35" s="360">
        <v>230</v>
      </c>
      <c r="K35" s="360">
        <v>213</v>
      </c>
      <c r="L35" s="360">
        <v>182</v>
      </c>
      <c r="M35" s="963">
        <v>209</v>
      </c>
      <c r="N35" s="360">
        <v>8418</v>
      </c>
      <c r="O35" s="360">
        <v>7494</v>
      </c>
      <c r="P35" s="360">
        <v>5075</v>
      </c>
      <c r="Q35" s="360">
        <v>4847</v>
      </c>
      <c r="R35" s="360">
        <v>4706</v>
      </c>
      <c r="S35" s="963">
        <v>4910</v>
      </c>
      <c r="T35" s="964">
        <v>92.410607072494415</v>
      </c>
      <c r="U35" s="964">
        <v>96.416506741595313</v>
      </c>
      <c r="V35" s="24">
        <v>4.334891627709303</v>
      </c>
      <c r="W35" s="360"/>
      <c r="AD35" s="9"/>
      <c r="AE35" s="9"/>
      <c r="AF35" s="9"/>
    </row>
    <row r="36" spans="1:32" ht="11.25" customHeight="1">
      <c r="A36" s="1059" t="s">
        <v>515</v>
      </c>
      <c r="B36" s="360">
        <v>249</v>
      </c>
      <c r="C36" s="360">
        <v>267</v>
      </c>
      <c r="D36" s="360">
        <v>171</v>
      </c>
      <c r="E36" s="360">
        <v>127</v>
      </c>
      <c r="F36" s="360">
        <v>118</v>
      </c>
      <c r="G36" s="963">
        <v>81</v>
      </c>
      <c r="H36" s="360">
        <v>8</v>
      </c>
      <c r="I36" s="360">
        <v>14</v>
      </c>
      <c r="J36" s="360">
        <v>10</v>
      </c>
      <c r="K36" s="360">
        <v>3</v>
      </c>
      <c r="L36" s="360">
        <v>4</v>
      </c>
      <c r="M36" s="963">
        <v>2</v>
      </c>
      <c r="N36" s="360">
        <v>257</v>
      </c>
      <c r="O36" s="360">
        <v>281</v>
      </c>
      <c r="P36" s="360">
        <v>181</v>
      </c>
      <c r="Q36" s="360">
        <v>130</v>
      </c>
      <c r="R36" s="360">
        <v>122</v>
      </c>
      <c r="S36" s="963">
        <v>83</v>
      </c>
      <c r="T36" s="964">
        <v>39.800735334897091</v>
      </c>
      <c r="U36" s="964">
        <v>27.077549449151295</v>
      </c>
      <c r="V36" s="24">
        <v>-31.967213114754113</v>
      </c>
      <c r="W36" s="360"/>
      <c r="AD36" s="9"/>
      <c r="AE36" s="9"/>
      <c r="AF36" s="9"/>
    </row>
    <row r="37" spans="1:32" ht="11.25" customHeight="1">
      <c r="A37" s="226" t="s">
        <v>554</v>
      </c>
      <c r="B37" s="363">
        <v>338</v>
      </c>
      <c r="C37" s="363">
        <v>295</v>
      </c>
      <c r="D37" s="363">
        <v>251</v>
      </c>
      <c r="E37" s="363">
        <v>221</v>
      </c>
      <c r="F37" s="363">
        <v>42</v>
      </c>
      <c r="G37" s="965">
        <v>39</v>
      </c>
      <c r="H37" s="363">
        <v>30</v>
      </c>
      <c r="I37" s="363">
        <v>35</v>
      </c>
      <c r="J37" s="363">
        <v>30</v>
      </c>
      <c r="K37" s="363">
        <v>7</v>
      </c>
      <c r="L37" s="363">
        <v>3</v>
      </c>
      <c r="M37" s="965">
        <v>2</v>
      </c>
      <c r="N37" s="363">
        <v>368</v>
      </c>
      <c r="O37" s="363">
        <v>330</v>
      </c>
      <c r="P37" s="363">
        <v>281</v>
      </c>
      <c r="Q37" s="363">
        <v>228</v>
      </c>
      <c r="R37" s="363">
        <v>45</v>
      </c>
      <c r="S37" s="965">
        <v>41</v>
      </c>
      <c r="T37" s="966">
        <v>20.259775341602321</v>
      </c>
      <c r="U37" s="966">
        <v>18.458906422348782</v>
      </c>
      <c r="V37" s="32">
        <v>-8.8888888888888786</v>
      </c>
      <c r="W37" s="360"/>
      <c r="AD37" s="9"/>
      <c r="AE37" s="9"/>
      <c r="AF37" s="9"/>
    </row>
    <row r="38" spans="1:32" ht="11.25" customHeight="1">
      <c r="A38" s="1059"/>
      <c r="B38" s="1059"/>
      <c r="C38" s="1059"/>
      <c r="D38" s="229"/>
      <c r="E38" s="229"/>
      <c r="F38" s="229"/>
      <c r="G38" s="229"/>
      <c r="H38" s="229"/>
      <c r="I38" s="229"/>
      <c r="J38" s="17"/>
      <c r="K38" s="17"/>
      <c r="L38" s="17"/>
      <c r="M38" s="17"/>
      <c r="N38" s="17"/>
      <c r="O38" s="17"/>
      <c r="P38" s="17"/>
      <c r="Q38" s="17"/>
      <c r="R38" s="17"/>
      <c r="S38" s="17"/>
      <c r="T38" s="17"/>
      <c r="U38" s="17"/>
      <c r="V38" s="17"/>
    </row>
    <row r="39" spans="1:32" ht="60.75" customHeight="1">
      <c r="A39" s="1083" t="s">
        <v>1992</v>
      </c>
      <c r="B39" s="1083"/>
      <c r="C39" s="1083"/>
      <c r="D39" s="1083"/>
      <c r="E39" s="1083"/>
      <c r="F39" s="1083"/>
      <c r="G39" s="1083"/>
      <c r="H39" s="1083"/>
      <c r="I39" s="1083"/>
      <c r="J39" s="1083"/>
      <c r="K39" s="1083"/>
      <c r="L39" s="1083"/>
      <c r="M39" s="1083"/>
      <c r="N39" s="1083"/>
      <c r="O39" s="1083"/>
      <c r="P39" s="1083"/>
      <c r="Q39" s="1083"/>
      <c r="R39" s="1083"/>
      <c r="S39" s="1083"/>
      <c r="T39" s="1083"/>
      <c r="U39" s="1083"/>
      <c r="V39" s="1083"/>
    </row>
    <row r="40" spans="1:32" ht="10.5" customHeight="1">
      <c r="A40" s="293" t="s">
        <v>778</v>
      </c>
      <c r="B40" s="1055"/>
      <c r="C40" s="1055"/>
      <c r="D40" s="1028"/>
      <c r="E40" s="1028"/>
      <c r="F40" s="1028"/>
      <c r="G40" s="1028"/>
      <c r="H40" s="1028"/>
      <c r="I40" s="1028"/>
      <c r="J40" s="17"/>
      <c r="K40" s="17"/>
      <c r="L40" s="17"/>
      <c r="M40" s="17"/>
      <c r="N40" s="17"/>
      <c r="O40" s="17"/>
      <c r="P40" s="17"/>
      <c r="Q40" s="17"/>
      <c r="R40" s="17"/>
      <c r="S40" s="17"/>
      <c r="T40" s="17"/>
      <c r="U40" s="17"/>
      <c r="V40" s="17"/>
    </row>
    <row r="41" spans="1:32">
      <c r="A41" s="1055" t="s">
        <v>1993</v>
      </c>
      <c r="B41" s="1055"/>
      <c r="C41" s="1055"/>
      <c r="D41" s="1028"/>
      <c r="E41" s="1028"/>
      <c r="F41" s="1028"/>
      <c r="G41" s="1028"/>
      <c r="H41" s="1028"/>
      <c r="I41" s="1028"/>
      <c r="J41" s="17"/>
      <c r="K41" s="17"/>
      <c r="L41" s="17"/>
      <c r="M41" s="17"/>
      <c r="N41" s="17"/>
      <c r="O41" s="17"/>
      <c r="P41" s="17"/>
      <c r="Q41" s="17"/>
      <c r="R41" s="17"/>
      <c r="S41" s="17"/>
      <c r="T41" s="17"/>
      <c r="U41" s="17"/>
      <c r="V41" s="17"/>
    </row>
    <row r="42" spans="1:32">
      <c r="A42" s="1055" t="s">
        <v>1994</v>
      </c>
      <c r="B42" s="1055"/>
      <c r="C42" s="1055"/>
      <c r="D42" s="1028"/>
      <c r="E42" s="1028"/>
      <c r="F42" s="1028"/>
      <c r="G42" s="1028"/>
      <c r="H42" s="1028"/>
      <c r="I42" s="1028"/>
      <c r="J42" s="17"/>
      <c r="K42" s="17"/>
      <c r="L42" s="17"/>
      <c r="M42" s="17"/>
      <c r="N42" s="17"/>
      <c r="O42" s="17"/>
      <c r="P42" s="17"/>
      <c r="Q42" s="17"/>
      <c r="R42" s="17"/>
      <c r="S42" s="17"/>
      <c r="T42" s="17"/>
      <c r="U42" s="17"/>
      <c r="V42" s="17"/>
    </row>
    <row r="43" spans="1:32" ht="12.6" customHeight="1">
      <c r="A43" s="1083" t="s">
        <v>1995</v>
      </c>
      <c r="B43" s="1083"/>
      <c r="C43" s="1083"/>
      <c r="D43" s="1083"/>
      <c r="E43" s="1083"/>
      <c r="F43" s="1083"/>
      <c r="G43" s="1083"/>
      <c r="H43" s="1083"/>
      <c r="I43" s="1083"/>
      <c r="J43" s="1083"/>
      <c r="K43" s="1083"/>
      <c r="L43" s="1083"/>
      <c r="M43" s="1083"/>
      <c r="N43" s="1083"/>
      <c r="O43" s="1083"/>
      <c r="P43" s="1083"/>
      <c r="Q43" s="1083"/>
      <c r="R43" s="1083"/>
      <c r="S43" s="1083"/>
      <c r="T43" s="1083"/>
      <c r="U43" s="1083"/>
      <c r="V43" s="1083"/>
    </row>
    <row r="44" spans="1:32" ht="20.25" customHeight="1">
      <c r="A44" s="1083" t="s">
        <v>1996</v>
      </c>
      <c r="B44" s="1083"/>
      <c r="C44" s="1083"/>
      <c r="D44" s="1083"/>
      <c r="E44" s="1083"/>
      <c r="F44" s="1083"/>
      <c r="G44" s="1083"/>
      <c r="H44" s="1083"/>
      <c r="I44" s="1083"/>
      <c r="J44" s="1083"/>
      <c r="K44" s="1083"/>
      <c r="L44" s="1083"/>
      <c r="M44" s="1083"/>
      <c r="N44" s="1083"/>
      <c r="O44" s="1083"/>
      <c r="P44" s="1083"/>
      <c r="Q44" s="1083"/>
      <c r="R44" s="1083"/>
      <c r="S44" s="1083"/>
      <c r="T44" s="1083"/>
      <c r="U44" s="1083"/>
      <c r="V44" s="1083"/>
    </row>
  </sheetData>
  <mergeCells count="12">
    <mergeCell ref="A39:V39"/>
    <mergeCell ref="A43:V43"/>
    <mergeCell ref="A44:V44"/>
    <mergeCell ref="A5:A7"/>
    <mergeCell ref="B5:G5"/>
    <mergeCell ref="H5:M5"/>
    <mergeCell ref="N5:V5"/>
    <mergeCell ref="B6:G6"/>
    <mergeCell ref="H6:M6"/>
    <mergeCell ref="N6:S6"/>
    <mergeCell ref="T6:U6"/>
    <mergeCell ref="V6:V7"/>
  </mergeCells>
  <hyperlinks>
    <hyperlink ref="V1" location="Índice!A1" display="(Voltar ao índice)" xr:uid="{00000000-0004-0000-8C00-000000000000}"/>
  </hyperlinks>
  <pageMargins left="0.511811024" right="0.511811024" top="0.78740157499999996" bottom="0.78740157499999996" header="0.31496062000000002" footer="0.31496062000000002"/>
  <pageSetup paperSize="9" orientation="portrait" verticalDpi="300" r:id="rId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M47"/>
  <sheetViews>
    <sheetView zoomScaleNormal="100" workbookViewId="0">
      <selection activeCell="O5" sqref="O5"/>
    </sheetView>
  </sheetViews>
  <sheetFormatPr defaultColWidth="8.7109375" defaultRowHeight="9.9499999999999993"/>
  <cols>
    <col min="1" max="1" width="16.7109375" style="188" customWidth="1"/>
    <col min="2" max="16384" width="8.7109375" style="2"/>
  </cols>
  <sheetData>
    <row r="1" spans="1:13" ht="10.5">
      <c r="A1" s="697" t="s">
        <v>1997</v>
      </c>
      <c r="C1" s="17"/>
      <c r="D1" s="17"/>
      <c r="E1" s="17"/>
      <c r="F1" s="17"/>
      <c r="G1" s="17"/>
      <c r="H1" s="17"/>
      <c r="I1" s="17"/>
      <c r="M1" s="44" t="s">
        <v>494</v>
      </c>
    </row>
    <row r="2" spans="1:13">
      <c r="A2" s="1055" t="s">
        <v>472</v>
      </c>
      <c r="B2" s="17"/>
      <c r="C2" s="17"/>
      <c r="D2" s="17"/>
      <c r="E2" s="17"/>
      <c r="F2" s="17"/>
      <c r="G2" s="17"/>
      <c r="H2" s="17"/>
      <c r="I2" s="17"/>
    </row>
    <row r="3" spans="1:13" ht="12">
      <c r="A3" s="1055" t="s">
        <v>1986</v>
      </c>
      <c r="B3" s="17"/>
      <c r="C3" s="17"/>
      <c r="D3" s="17"/>
      <c r="E3" s="17"/>
      <c r="F3" s="17"/>
      <c r="G3" s="17"/>
      <c r="H3" s="17"/>
      <c r="I3" s="17"/>
    </row>
    <row r="4" spans="1:13">
      <c r="A4" s="1055"/>
      <c r="B4" s="17"/>
      <c r="C4" s="17"/>
      <c r="D4" s="17"/>
      <c r="E4" s="17"/>
      <c r="F4" s="17"/>
      <c r="G4" s="17"/>
      <c r="H4" s="17"/>
      <c r="I4" s="17"/>
    </row>
    <row r="5" spans="1:13" ht="36.6" customHeight="1">
      <c r="A5" s="1159" t="s">
        <v>570</v>
      </c>
      <c r="B5" s="1084" t="s">
        <v>1998</v>
      </c>
      <c r="C5" s="1084"/>
      <c r="D5" s="1084"/>
      <c r="E5" s="1084"/>
      <c r="F5" s="1084"/>
      <c r="G5" s="1084"/>
      <c r="H5" s="1084" t="s">
        <v>1999</v>
      </c>
      <c r="I5" s="1084"/>
      <c r="J5" s="1084"/>
      <c r="K5" s="1084"/>
      <c r="L5" s="1084"/>
      <c r="M5" s="1084"/>
    </row>
    <row r="6" spans="1:13" ht="21.6" customHeight="1">
      <c r="A6" s="1160"/>
      <c r="B6" s="1084" t="s">
        <v>603</v>
      </c>
      <c r="C6" s="1084"/>
      <c r="D6" s="1084"/>
      <c r="E6" s="1084"/>
      <c r="F6" s="1084"/>
      <c r="G6" s="1084"/>
      <c r="H6" s="1084" t="s">
        <v>603</v>
      </c>
      <c r="I6" s="1084"/>
      <c r="J6" s="1084"/>
      <c r="K6" s="1084"/>
      <c r="L6" s="1084"/>
      <c r="M6" s="1084"/>
    </row>
    <row r="7" spans="1:13" ht="16.5" customHeight="1">
      <c r="A7" s="967"/>
      <c r="B7" s="1020">
        <v>2018</v>
      </c>
      <c r="C7" s="1020">
        <v>2019</v>
      </c>
      <c r="D7" s="1020">
        <v>2020</v>
      </c>
      <c r="E7" s="1020">
        <v>2021</v>
      </c>
      <c r="F7" s="1020">
        <v>2022</v>
      </c>
      <c r="G7" s="1020">
        <v>2023</v>
      </c>
      <c r="H7" s="1020">
        <v>2018</v>
      </c>
      <c r="I7" s="1020">
        <v>2019</v>
      </c>
      <c r="J7" s="1020">
        <v>2020</v>
      </c>
      <c r="K7" s="1020">
        <v>2021</v>
      </c>
      <c r="L7" s="1020">
        <v>2022</v>
      </c>
      <c r="M7" s="1020">
        <v>2023</v>
      </c>
    </row>
    <row r="8" spans="1:13">
      <c r="A8" s="1055"/>
      <c r="B8" s="17"/>
      <c r="C8" s="17"/>
      <c r="D8" s="17"/>
      <c r="E8" s="17"/>
      <c r="F8" s="17"/>
      <c r="G8" s="17"/>
      <c r="H8" s="17"/>
      <c r="I8" s="17"/>
    </row>
    <row r="9" spans="1:13" ht="10.5">
      <c r="A9" s="1063" t="s">
        <v>582</v>
      </c>
      <c r="B9" s="201">
        <v>17028</v>
      </c>
      <c r="C9" s="201">
        <v>15237</v>
      </c>
      <c r="D9" s="201">
        <v>9979</v>
      </c>
      <c r="E9" s="201">
        <v>9148</v>
      </c>
      <c r="F9" s="201">
        <v>8668</v>
      </c>
      <c r="G9" s="201">
        <v>8174</v>
      </c>
      <c r="H9" s="968">
        <v>693</v>
      </c>
      <c r="I9" s="201">
        <v>730</v>
      </c>
      <c r="J9" s="201">
        <v>448</v>
      </c>
      <c r="K9" s="201">
        <v>401</v>
      </c>
      <c r="L9" s="201">
        <v>358</v>
      </c>
      <c r="M9" s="201">
        <v>348</v>
      </c>
    </row>
    <row r="10" spans="1:13">
      <c r="A10" s="1059"/>
      <c r="B10" s="23"/>
      <c r="C10" s="23"/>
      <c r="D10" s="23"/>
      <c r="E10" s="23"/>
      <c r="F10" s="23"/>
      <c r="G10" s="23"/>
      <c r="H10" s="23"/>
      <c r="I10" s="23"/>
      <c r="J10" s="23"/>
      <c r="K10" s="23"/>
      <c r="L10" s="23"/>
      <c r="M10" s="23"/>
    </row>
    <row r="11" spans="1:13">
      <c r="A11" s="221" t="s">
        <v>550</v>
      </c>
      <c r="B11" s="27">
        <v>382</v>
      </c>
      <c r="C11" s="27">
        <v>381</v>
      </c>
      <c r="D11" s="27">
        <v>170</v>
      </c>
      <c r="E11" s="27">
        <v>152</v>
      </c>
      <c r="F11" s="27">
        <v>216</v>
      </c>
      <c r="G11" s="27">
        <v>125</v>
      </c>
      <c r="H11" s="969">
        <v>45</v>
      </c>
      <c r="I11" s="27">
        <v>82</v>
      </c>
      <c r="J11" s="67">
        <v>35</v>
      </c>
      <c r="K11" s="67">
        <v>31</v>
      </c>
      <c r="L11" s="67">
        <v>30</v>
      </c>
      <c r="M11" s="67">
        <v>11</v>
      </c>
    </row>
    <row r="12" spans="1:13">
      <c r="A12" s="1059" t="s">
        <v>521</v>
      </c>
      <c r="B12" s="23">
        <v>219</v>
      </c>
      <c r="C12" s="23">
        <v>268</v>
      </c>
      <c r="D12" s="23">
        <v>196</v>
      </c>
      <c r="E12" s="23">
        <v>157</v>
      </c>
      <c r="F12" s="23">
        <v>112</v>
      </c>
      <c r="G12" s="23">
        <v>114</v>
      </c>
      <c r="H12" s="970">
        <v>6</v>
      </c>
      <c r="I12" s="23">
        <v>18</v>
      </c>
      <c r="J12" s="69">
        <v>7</v>
      </c>
      <c r="K12" s="69">
        <v>2</v>
      </c>
      <c r="L12" s="69">
        <v>4</v>
      </c>
      <c r="M12" s="69">
        <v>2</v>
      </c>
    </row>
    <row r="13" spans="1:13">
      <c r="A13" s="1059" t="s">
        <v>556</v>
      </c>
      <c r="B13" s="23">
        <v>45</v>
      </c>
      <c r="C13" s="23">
        <v>35</v>
      </c>
      <c r="D13" s="23">
        <v>18</v>
      </c>
      <c r="E13" s="23">
        <v>14</v>
      </c>
      <c r="F13" s="23">
        <v>13</v>
      </c>
      <c r="G13" s="23">
        <v>9</v>
      </c>
      <c r="H13" s="970">
        <v>5</v>
      </c>
      <c r="I13" s="23">
        <v>8</v>
      </c>
      <c r="J13" s="69">
        <v>1</v>
      </c>
      <c r="K13" s="69">
        <v>1</v>
      </c>
      <c r="L13" s="69" t="s">
        <v>583</v>
      </c>
      <c r="M13" s="69">
        <v>3</v>
      </c>
    </row>
    <row r="14" spans="1:13">
      <c r="A14" s="1059" t="s">
        <v>544</v>
      </c>
      <c r="B14" s="23">
        <v>39</v>
      </c>
      <c r="C14" s="23">
        <v>61</v>
      </c>
      <c r="D14" s="23">
        <v>32</v>
      </c>
      <c r="E14" s="23">
        <v>38</v>
      </c>
      <c r="F14" s="23">
        <v>14</v>
      </c>
      <c r="G14" s="23">
        <v>22</v>
      </c>
      <c r="H14" s="970">
        <v>2</v>
      </c>
      <c r="I14" s="23">
        <v>4</v>
      </c>
      <c r="J14" s="69">
        <v>4</v>
      </c>
      <c r="K14" s="69" t="s">
        <v>583</v>
      </c>
      <c r="L14" s="69">
        <v>1</v>
      </c>
      <c r="M14" s="69" t="s">
        <v>583</v>
      </c>
    </row>
    <row r="15" spans="1:13">
      <c r="A15" s="1059" t="s">
        <v>529</v>
      </c>
      <c r="B15" s="23">
        <v>557</v>
      </c>
      <c r="C15" s="23">
        <v>474</v>
      </c>
      <c r="D15" s="23">
        <v>258</v>
      </c>
      <c r="E15" s="23">
        <v>187</v>
      </c>
      <c r="F15" s="23">
        <v>146</v>
      </c>
      <c r="G15" s="23">
        <v>157</v>
      </c>
      <c r="H15" s="970">
        <v>25</v>
      </c>
      <c r="I15" s="23">
        <v>26</v>
      </c>
      <c r="J15" s="69">
        <v>3</v>
      </c>
      <c r="K15" s="69">
        <v>2</v>
      </c>
      <c r="L15" s="69">
        <v>5</v>
      </c>
      <c r="M15" s="69">
        <v>10</v>
      </c>
    </row>
    <row r="16" spans="1:13">
      <c r="A16" s="1059" t="s">
        <v>513</v>
      </c>
      <c r="B16" s="23">
        <v>513</v>
      </c>
      <c r="C16" s="23">
        <v>391</v>
      </c>
      <c r="D16" s="23">
        <v>316</v>
      </c>
      <c r="E16" s="23">
        <v>292</v>
      </c>
      <c r="F16" s="23">
        <v>419</v>
      </c>
      <c r="G16" s="23">
        <v>312</v>
      </c>
      <c r="H16" s="970">
        <v>18</v>
      </c>
      <c r="I16" s="23">
        <v>28</v>
      </c>
      <c r="J16" s="69">
        <v>22</v>
      </c>
      <c r="K16" s="69">
        <v>20</v>
      </c>
      <c r="L16" s="69">
        <v>24</v>
      </c>
      <c r="M16" s="69">
        <v>9</v>
      </c>
    </row>
    <row r="17" spans="1:13">
      <c r="A17" s="1059" t="s">
        <v>2000</v>
      </c>
      <c r="B17" s="23">
        <v>662</v>
      </c>
      <c r="C17" s="23">
        <v>648</v>
      </c>
      <c r="D17" s="23">
        <v>547</v>
      </c>
      <c r="E17" s="23">
        <v>371</v>
      </c>
      <c r="F17" s="23">
        <v>277</v>
      </c>
      <c r="G17" s="23">
        <v>269</v>
      </c>
      <c r="H17" s="970">
        <v>19</v>
      </c>
      <c r="I17" s="23">
        <v>20</v>
      </c>
      <c r="J17" s="69">
        <v>14</v>
      </c>
      <c r="K17" s="69">
        <v>10</v>
      </c>
      <c r="L17" s="69">
        <v>3</v>
      </c>
      <c r="M17" s="69">
        <v>4</v>
      </c>
    </row>
    <row r="18" spans="1:13">
      <c r="A18" s="1059" t="s">
        <v>531</v>
      </c>
      <c r="B18" s="23">
        <v>679</v>
      </c>
      <c r="C18" s="23">
        <v>633</v>
      </c>
      <c r="D18" s="23">
        <v>413</v>
      </c>
      <c r="E18" s="23">
        <v>444</v>
      </c>
      <c r="F18" s="23">
        <v>575</v>
      </c>
      <c r="G18" s="23">
        <v>449</v>
      </c>
      <c r="H18" s="970">
        <v>18</v>
      </c>
      <c r="I18" s="23">
        <v>11</v>
      </c>
      <c r="J18" s="69">
        <v>3</v>
      </c>
      <c r="K18" s="69">
        <v>5</v>
      </c>
      <c r="L18" s="69">
        <v>7</v>
      </c>
      <c r="M18" s="69">
        <v>9</v>
      </c>
    </row>
    <row r="19" spans="1:13">
      <c r="A19" s="1059" t="s">
        <v>552</v>
      </c>
      <c r="B19" s="23">
        <v>363</v>
      </c>
      <c r="C19" s="23">
        <v>326</v>
      </c>
      <c r="D19" s="23">
        <v>159</v>
      </c>
      <c r="E19" s="23">
        <v>166</v>
      </c>
      <c r="F19" s="23">
        <v>108</v>
      </c>
      <c r="G19" s="23">
        <v>120</v>
      </c>
      <c r="H19" s="970">
        <v>23</v>
      </c>
      <c r="I19" s="23">
        <v>25</v>
      </c>
      <c r="J19" s="69">
        <v>11</v>
      </c>
      <c r="K19" s="69">
        <v>4</v>
      </c>
      <c r="L19" s="69">
        <v>10</v>
      </c>
      <c r="M19" s="69">
        <v>11</v>
      </c>
    </row>
    <row r="20" spans="1:13">
      <c r="A20" s="1059" t="s">
        <v>539</v>
      </c>
      <c r="B20" s="23">
        <v>186</v>
      </c>
      <c r="C20" s="23">
        <v>229</v>
      </c>
      <c r="D20" s="23">
        <v>191</v>
      </c>
      <c r="E20" s="23">
        <v>147</v>
      </c>
      <c r="F20" s="23">
        <v>133</v>
      </c>
      <c r="G20" s="23">
        <v>116</v>
      </c>
      <c r="H20" s="970">
        <v>6</v>
      </c>
      <c r="I20" s="23">
        <v>7</v>
      </c>
      <c r="J20" s="69">
        <v>5</v>
      </c>
      <c r="K20" s="69">
        <v>7</v>
      </c>
      <c r="L20" s="69">
        <v>2</v>
      </c>
      <c r="M20" s="69">
        <v>5</v>
      </c>
    </row>
    <row r="21" spans="1:13">
      <c r="A21" s="1059" t="s">
        <v>533</v>
      </c>
      <c r="B21" s="23">
        <v>73</v>
      </c>
      <c r="C21" s="23">
        <v>74</v>
      </c>
      <c r="D21" s="23">
        <v>69</v>
      </c>
      <c r="E21" s="23">
        <v>74</v>
      </c>
      <c r="F21" s="23">
        <v>69</v>
      </c>
      <c r="G21" s="23">
        <v>84</v>
      </c>
      <c r="H21" s="970">
        <v>7</v>
      </c>
      <c r="I21" s="23">
        <v>1</v>
      </c>
      <c r="J21" s="69">
        <v>2</v>
      </c>
      <c r="K21" s="69">
        <v>9</v>
      </c>
      <c r="L21" s="69">
        <v>4</v>
      </c>
      <c r="M21" s="69">
        <v>7</v>
      </c>
    </row>
    <row r="22" spans="1:13">
      <c r="A22" s="1059" t="s">
        <v>537</v>
      </c>
      <c r="B22" s="23">
        <v>191</v>
      </c>
      <c r="C22" s="23">
        <v>195</v>
      </c>
      <c r="D22" s="23">
        <v>119</v>
      </c>
      <c r="E22" s="23">
        <v>101</v>
      </c>
      <c r="F22" s="23">
        <v>139</v>
      </c>
      <c r="G22" s="23">
        <v>134</v>
      </c>
      <c r="H22" s="970">
        <v>12</v>
      </c>
      <c r="I22" s="23">
        <v>18</v>
      </c>
      <c r="J22" s="69">
        <v>11</v>
      </c>
      <c r="K22" s="69">
        <v>11</v>
      </c>
      <c r="L22" s="69">
        <v>8</v>
      </c>
      <c r="M22" s="69">
        <v>6</v>
      </c>
    </row>
    <row r="23" spans="1:13">
      <c r="A23" s="1059" t="s">
        <v>517</v>
      </c>
      <c r="B23" s="23">
        <v>1118</v>
      </c>
      <c r="C23" s="23">
        <v>1073</v>
      </c>
      <c r="D23" s="23">
        <v>630</v>
      </c>
      <c r="E23" s="23">
        <v>509</v>
      </c>
      <c r="F23" s="23">
        <v>486</v>
      </c>
      <c r="G23" s="23">
        <v>441</v>
      </c>
      <c r="H23" s="970">
        <v>31</v>
      </c>
      <c r="I23" s="23">
        <v>24</v>
      </c>
      <c r="J23" s="69">
        <v>10</v>
      </c>
      <c r="K23" s="69">
        <v>8</v>
      </c>
      <c r="L23" s="69">
        <v>8</v>
      </c>
      <c r="M23" s="69">
        <v>11</v>
      </c>
    </row>
    <row r="24" spans="1:13">
      <c r="A24" s="1059" t="s">
        <v>506</v>
      </c>
      <c r="B24" s="23">
        <v>283</v>
      </c>
      <c r="C24" s="23">
        <v>269</v>
      </c>
      <c r="D24" s="23">
        <v>164</v>
      </c>
      <c r="E24" s="23">
        <v>135</v>
      </c>
      <c r="F24" s="23">
        <v>117</v>
      </c>
      <c r="G24" s="23">
        <v>109</v>
      </c>
      <c r="H24" s="970">
        <v>11</v>
      </c>
      <c r="I24" s="23">
        <v>13</v>
      </c>
      <c r="J24" s="69">
        <v>6</v>
      </c>
      <c r="K24" s="69">
        <v>8</v>
      </c>
      <c r="L24" s="69">
        <v>11</v>
      </c>
      <c r="M24" s="69">
        <v>10</v>
      </c>
    </row>
    <row r="25" spans="1:13">
      <c r="A25" s="1059" t="s">
        <v>548</v>
      </c>
      <c r="B25" s="23">
        <v>372</v>
      </c>
      <c r="C25" s="23">
        <v>349</v>
      </c>
      <c r="D25" s="23">
        <v>178</v>
      </c>
      <c r="E25" s="23">
        <v>145</v>
      </c>
      <c r="F25" s="23">
        <v>149</v>
      </c>
      <c r="G25" s="23">
        <v>87</v>
      </c>
      <c r="H25" s="970">
        <v>13</v>
      </c>
      <c r="I25" s="23">
        <v>15</v>
      </c>
      <c r="J25" s="69">
        <v>3</v>
      </c>
      <c r="K25" s="69">
        <v>1</v>
      </c>
      <c r="L25" s="69">
        <v>4</v>
      </c>
      <c r="M25" s="69">
        <v>3</v>
      </c>
    </row>
    <row r="26" spans="1:13">
      <c r="A26" s="1059" t="s">
        <v>523</v>
      </c>
      <c r="B26" s="23">
        <v>687</v>
      </c>
      <c r="C26" s="23">
        <v>627</v>
      </c>
      <c r="D26" s="23">
        <v>321</v>
      </c>
      <c r="E26" s="23">
        <v>318</v>
      </c>
      <c r="F26" s="23">
        <v>323</v>
      </c>
      <c r="G26" s="23">
        <v>286</v>
      </c>
      <c r="H26" s="970">
        <v>30</v>
      </c>
      <c r="I26" s="23">
        <v>30</v>
      </c>
      <c r="J26" s="69">
        <v>15</v>
      </c>
      <c r="K26" s="69">
        <v>15</v>
      </c>
      <c r="L26" s="69">
        <v>21</v>
      </c>
      <c r="M26" s="69">
        <v>26</v>
      </c>
    </row>
    <row r="27" spans="1:13">
      <c r="A27" s="1059" t="s">
        <v>511</v>
      </c>
      <c r="B27" s="23">
        <v>1080</v>
      </c>
      <c r="C27" s="23">
        <v>744</v>
      </c>
      <c r="D27" s="23">
        <v>624</v>
      </c>
      <c r="E27" s="23">
        <v>569</v>
      </c>
      <c r="F27" s="23">
        <v>490</v>
      </c>
      <c r="G27" s="23">
        <v>357</v>
      </c>
      <c r="H27" s="970">
        <v>34</v>
      </c>
      <c r="I27" s="23">
        <v>38</v>
      </c>
      <c r="J27" s="69">
        <v>38</v>
      </c>
      <c r="K27" s="69">
        <v>35</v>
      </c>
      <c r="L27" s="69">
        <v>17</v>
      </c>
      <c r="M27" s="69">
        <v>15</v>
      </c>
    </row>
    <row r="28" spans="1:13">
      <c r="A28" s="1059" t="s">
        <v>509</v>
      </c>
      <c r="B28" s="23">
        <v>52</v>
      </c>
      <c r="C28" s="23">
        <v>83</v>
      </c>
      <c r="D28" s="23">
        <v>74</v>
      </c>
      <c r="E28" s="23">
        <v>64</v>
      </c>
      <c r="F28" s="23">
        <v>68</v>
      </c>
      <c r="G28" s="23">
        <v>65</v>
      </c>
      <c r="H28" s="970">
        <v>9</v>
      </c>
      <c r="I28" s="23">
        <v>2</v>
      </c>
      <c r="J28" s="69">
        <v>2</v>
      </c>
      <c r="K28" s="69">
        <v>7</v>
      </c>
      <c r="L28" s="69">
        <v>5</v>
      </c>
      <c r="M28" s="69">
        <v>2</v>
      </c>
    </row>
    <row r="29" spans="1:13">
      <c r="A29" s="1059" t="s">
        <v>558</v>
      </c>
      <c r="B29" s="23">
        <v>1282</v>
      </c>
      <c r="C29" s="23">
        <v>874</v>
      </c>
      <c r="D29" s="23">
        <v>525</v>
      </c>
      <c r="E29" s="23">
        <v>457</v>
      </c>
      <c r="F29" s="23">
        <v>367</v>
      </c>
      <c r="G29" s="23">
        <v>298</v>
      </c>
      <c r="H29" s="970">
        <v>36</v>
      </c>
      <c r="I29" s="23">
        <v>34</v>
      </c>
      <c r="J29" s="69">
        <v>13</v>
      </c>
      <c r="K29" s="69">
        <v>7</v>
      </c>
      <c r="L29" s="69">
        <v>14</v>
      </c>
      <c r="M29" s="69">
        <v>13</v>
      </c>
    </row>
    <row r="30" spans="1:13">
      <c r="A30" s="1059" t="s">
        <v>525</v>
      </c>
      <c r="B30" s="23">
        <v>126</v>
      </c>
      <c r="C30" s="23">
        <v>125</v>
      </c>
      <c r="D30" s="23">
        <v>150</v>
      </c>
      <c r="E30" s="23">
        <v>105</v>
      </c>
      <c r="F30" s="23">
        <v>80</v>
      </c>
      <c r="G30" s="23">
        <v>99</v>
      </c>
      <c r="H30" s="970">
        <v>3</v>
      </c>
      <c r="I30" s="23">
        <v>6</v>
      </c>
      <c r="J30" s="69">
        <v>10</v>
      </c>
      <c r="K30" s="69">
        <v>10</v>
      </c>
      <c r="L30" s="69">
        <v>6</v>
      </c>
      <c r="M30" s="69">
        <v>3</v>
      </c>
    </row>
    <row r="31" spans="1:13">
      <c r="A31" s="1059" t="s">
        <v>527</v>
      </c>
      <c r="B31" s="23">
        <v>929</v>
      </c>
      <c r="C31" s="23">
        <v>767</v>
      </c>
      <c r="D31" s="23">
        <v>460</v>
      </c>
      <c r="E31" s="23">
        <v>319</v>
      </c>
      <c r="F31" s="23">
        <v>280</v>
      </c>
      <c r="G31" s="23">
        <v>265</v>
      </c>
      <c r="H31" s="970">
        <v>23</v>
      </c>
      <c r="I31" s="23">
        <v>23</v>
      </c>
      <c r="J31" s="69">
        <v>15</v>
      </c>
      <c r="K31" s="69">
        <v>7</v>
      </c>
      <c r="L31" s="69">
        <v>6</v>
      </c>
      <c r="M31" s="69">
        <v>5</v>
      </c>
    </row>
    <row r="32" spans="1:13">
      <c r="A32" s="1059" t="s">
        <v>542</v>
      </c>
      <c r="B32" s="23">
        <v>166</v>
      </c>
      <c r="C32" s="23">
        <v>164</v>
      </c>
      <c r="D32" s="23">
        <v>86</v>
      </c>
      <c r="E32" s="23">
        <v>80</v>
      </c>
      <c r="F32" s="23">
        <v>57</v>
      </c>
      <c r="G32" s="23">
        <v>69</v>
      </c>
      <c r="H32" s="970">
        <v>12</v>
      </c>
      <c r="I32" s="23">
        <v>5</v>
      </c>
      <c r="J32" s="69">
        <v>6</v>
      </c>
      <c r="K32" s="69">
        <v>5</v>
      </c>
      <c r="L32" s="69" t="s">
        <v>583</v>
      </c>
      <c r="M32" s="69" t="s">
        <v>583</v>
      </c>
    </row>
    <row r="33" spans="1:13">
      <c r="A33" s="1059" t="s">
        <v>560</v>
      </c>
      <c r="B33" s="23">
        <v>53</v>
      </c>
      <c r="C33" s="23">
        <v>60</v>
      </c>
      <c r="D33" s="23">
        <v>46</v>
      </c>
      <c r="E33" s="23">
        <v>38</v>
      </c>
      <c r="F33" s="23">
        <v>22</v>
      </c>
      <c r="G33" s="23">
        <v>21</v>
      </c>
      <c r="H33" s="970">
        <v>5</v>
      </c>
      <c r="I33" s="23">
        <v>6</v>
      </c>
      <c r="J33" s="69" t="s">
        <v>583</v>
      </c>
      <c r="K33" s="69">
        <v>3</v>
      </c>
      <c r="L33" s="69">
        <v>1</v>
      </c>
      <c r="M33" s="69">
        <v>1</v>
      </c>
    </row>
    <row r="34" spans="1:13">
      <c r="A34" s="1059" t="s">
        <v>519</v>
      </c>
      <c r="B34" s="23">
        <v>298</v>
      </c>
      <c r="C34" s="23">
        <v>315</v>
      </c>
      <c r="D34" s="23">
        <v>273</v>
      </c>
      <c r="E34" s="23">
        <v>268</v>
      </c>
      <c r="F34" s="23">
        <v>275</v>
      </c>
      <c r="G34" s="23">
        <v>364</v>
      </c>
      <c r="H34" s="970">
        <v>11</v>
      </c>
      <c r="I34" s="23">
        <v>17</v>
      </c>
      <c r="J34" s="69">
        <v>13</v>
      </c>
      <c r="K34" s="69">
        <v>10</v>
      </c>
      <c r="L34" s="69">
        <v>21</v>
      </c>
      <c r="M34" s="69">
        <v>23</v>
      </c>
    </row>
    <row r="35" spans="1:13">
      <c r="A35" s="1059" t="s">
        <v>546</v>
      </c>
      <c r="B35" s="23">
        <v>6402</v>
      </c>
      <c r="C35" s="23">
        <v>5798</v>
      </c>
      <c r="D35" s="23">
        <v>3734</v>
      </c>
      <c r="E35" s="23">
        <v>3816</v>
      </c>
      <c r="F35" s="23">
        <v>3647</v>
      </c>
      <c r="G35" s="23">
        <v>3746</v>
      </c>
      <c r="H35" s="970">
        <v>270</v>
      </c>
      <c r="I35" s="23">
        <v>244</v>
      </c>
      <c r="J35" s="69">
        <v>185</v>
      </c>
      <c r="K35" s="69">
        <v>177</v>
      </c>
      <c r="L35" s="69">
        <v>142</v>
      </c>
      <c r="M35" s="69">
        <v>157</v>
      </c>
    </row>
    <row r="36" spans="1:13">
      <c r="A36" s="1059" t="s">
        <v>515</v>
      </c>
      <c r="B36" s="23">
        <v>182</v>
      </c>
      <c r="C36" s="23">
        <v>184</v>
      </c>
      <c r="D36" s="23">
        <v>123</v>
      </c>
      <c r="E36" s="23">
        <v>79</v>
      </c>
      <c r="F36" s="23">
        <v>74</v>
      </c>
      <c r="G36" s="23">
        <v>34</v>
      </c>
      <c r="H36" s="970">
        <v>4</v>
      </c>
      <c r="I36" s="23">
        <v>5</v>
      </c>
      <c r="J36" s="69">
        <v>8</v>
      </c>
      <c r="K36" s="69">
        <v>2</v>
      </c>
      <c r="L36" s="69">
        <v>4</v>
      </c>
      <c r="M36" s="69">
        <v>1</v>
      </c>
    </row>
    <row r="37" spans="1:13">
      <c r="A37" s="226" t="s">
        <v>554</v>
      </c>
      <c r="B37" s="31">
        <v>89</v>
      </c>
      <c r="C37" s="31">
        <v>90</v>
      </c>
      <c r="D37" s="31">
        <v>103</v>
      </c>
      <c r="E37" s="31">
        <v>103</v>
      </c>
      <c r="F37" s="31">
        <v>12</v>
      </c>
      <c r="G37" s="31">
        <v>22</v>
      </c>
      <c r="H37" s="971">
        <v>15</v>
      </c>
      <c r="I37" s="31">
        <v>20</v>
      </c>
      <c r="J37" s="73">
        <v>6</v>
      </c>
      <c r="K37" s="73">
        <v>4</v>
      </c>
      <c r="L37" s="73" t="s">
        <v>583</v>
      </c>
      <c r="M37" s="73">
        <v>1</v>
      </c>
    </row>
    <row r="38" spans="1:13">
      <c r="A38" s="1059"/>
      <c r="B38" s="17"/>
      <c r="C38" s="17"/>
      <c r="D38" s="17"/>
      <c r="E38" s="17"/>
      <c r="F38" s="17"/>
      <c r="G38" s="17"/>
      <c r="H38" s="17"/>
      <c r="I38" s="17"/>
    </row>
    <row r="39" spans="1:13" ht="11.25" customHeight="1">
      <c r="A39" s="1083" t="s">
        <v>2001</v>
      </c>
      <c r="B39" s="1083"/>
      <c r="C39" s="1083"/>
      <c r="D39" s="1083"/>
      <c r="E39" s="1083"/>
      <c r="F39" s="1083"/>
      <c r="G39" s="1083"/>
      <c r="H39" s="1083"/>
      <c r="I39" s="1083"/>
      <c r="J39" s="1083"/>
      <c r="K39" s="1083"/>
      <c r="L39" s="1083"/>
      <c r="M39" s="1083"/>
    </row>
    <row r="40" spans="1:13">
      <c r="A40" s="1083"/>
      <c r="B40" s="1083"/>
      <c r="C40" s="1083"/>
      <c r="D40" s="1083"/>
      <c r="E40" s="1083"/>
      <c r="F40" s="1083"/>
      <c r="G40" s="1083"/>
      <c r="H40" s="1083"/>
      <c r="I40" s="1083"/>
      <c r="J40" s="1083"/>
      <c r="K40" s="1083"/>
      <c r="L40" s="1083"/>
      <c r="M40" s="1083"/>
    </row>
    <row r="41" spans="1:13">
      <c r="A41" s="1083"/>
      <c r="B41" s="1083"/>
      <c r="C41" s="1083"/>
      <c r="D41" s="1083"/>
      <c r="E41" s="1083"/>
      <c r="F41" s="1083"/>
      <c r="G41" s="1083"/>
      <c r="H41" s="1083"/>
      <c r="I41" s="1083"/>
      <c r="J41" s="1083"/>
      <c r="K41" s="1083"/>
      <c r="L41" s="1083"/>
      <c r="M41" s="1083"/>
    </row>
    <row r="42" spans="1:13">
      <c r="A42" s="1083"/>
      <c r="B42" s="1083"/>
      <c r="C42" s="1083"/>
      <c r="D42" s="1083"/>
      <c r="E42" s="1083"/>
      <c r="F42" s="1083"/>
      <c r="G42" s="1083"/>
      <c r="H42" s="1083"/>
      <c r="I42" s="1083"/>
      <c r="J42" s="1083"/>
      <c r="K42" s="1083"/>
      <c r="L42" s="1083"/>
      <c r="M42" s="1083"/>
    </row>
    <row r="43" spans="1:13">
      <c r="A43" s="1083"/>
      <c r="B43" s="1083"/>
      <c r="C43" s="1083"/>
      <c r="D43" s="1083"/>
      <c r="E43" s="1083"/>
      <c r="F43" s="1083"/>
      <c r="G43" s="1083"/>
      <c r="H43" s="1083"/>
      <c r="I43" s="1083"/>
      <c r="J43" s="1083"/>
      <c r="K43" s="1083"/>
      <c r="L43" s="1083"/>
      <c r="M43" s="1083"/>
    </row>
    <row r="44" spans="1:13">
      <c r="A44" s="1083"/>
      <c r="B44" s="1083"/>
      <c r="C44" s="1083"/>
      <c r="D44" s="1083"/>
      <c r="E44" s="1083"/>
      <c r="F44" s="1083"/>
      <c r="G44" s="1083"/>
      <c r="H44" s="1083"/>
      <c r="I44" s="1083"/>
      <c r="J44" s="1083"/>
      <c r="K44" s="1083"/>
      <c r="L44" s="1083"/>
      <c r="M44" s="1083"/>
    </row>
    <row r="45" spans="1:13">
      <c r="A45" s="293" t="s">
        <v>778</v>
      </c>
      <c r="B45" s="17"/>
      <c r="C45" s="17"/>
      <c r="D45" s="17"/>
      <c r="E45" s="17"/>
      <c r="F45" s="17"/>
      <c r="G45" s="17"/>
      <c r="H45" s="17"/>
      <c r="I45" s="17"/>
    </row>
    <row r="46" spans="1:13" ht="11.25" customHeight="1">
      <c r="A46" s="17" t="s">
        <v>1993</v>
      </c>
      <c r="B46" s="17"/>
      <c r="C46" s="17"/>
      <c r="D46" s="17"/>
      <c r="E46" s="17"/>
      <c r="F46" s="17"/>
      <c r="G46" s="17"/>
      <c r="H46" s="17"/>
      <c r="I46" s="17"/>
      <c r="J46" s="17"/>
      <c r="K46" s="17"/>
      <c r="L46" s="17"/>
      <c r="M46" s="17"/>
    </row>
    <row r="47" spans="1:13">
      <c r="A47" s="270"/>
    </row>
  </sheetData>
  <mergeCells count="6">
    <mergeCell ref="A39:M44"/>
    <mergeCell ref="A5:A6"/>
    <mergeCell ref="B5:G5"/>
    <mergeCell ref="H5:M5"/>
    <mergeCell ref="B6:G6"/>
    <mergeCell ref="H6:M6"/>
  </mergeCells>
  <hyperlinks>
    <hyperlink ref="M1" location="Índice!A1" display="(Voltar ao índice)" xr:uid="{00000000-0004-0000-8D00-000000000000}"/>
  </hyperlinks>
  <pageMargins left="0.511811024" right="0.511811024" top="0.78740157499999996" bottom="0.78740157499999996" header="0.31496062000000002" footer="0.31496062000000002"/>
  <pageSetup paperSize="9" orientation="portrait" r:id="rId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M50"/>
  <sheetViews>
    <sheetView zoomScaleNormal="100" workbookViewId="0">
      <selection activeCell="O5" sqref="O5"/>
    </sheetView>
  </sheetViews>
  <sheetFormatPr defaultColWidth="8.7109375" defaultRowHeight="9.9499999999999993"/>
  <cols>
    <col min="1" max="1" width="16.7109375" style="188" customWidth="1"/>
    <col min="2" max="2" width="9.140625" style="188" customWidth="1"/>
    <col min="3" max="3" width="9.140625" style="2" customWidth="1"/>
    <col min="4" max="16384" width="8.7109375" style="2"/>
  </cols>
  <sheetData>
    <row r="1" spans="1:13" ht="10.5" customHeight="1">
      <c r="A1" s="697" t="s">
        <v>2002</v>
      </c>
      <c r="B1" s="697"/>
      <c r="D1" s="17"/>
      <c r="E1" s="17"/>
      <c r="F1" s="17"/>
      <c r="G1" s="17"/>
      <c r="H1" s="17"/>
      <c r="I1" s="17"/>
      <c r="J1" s="17"/>
      <c r="K1" s="17"/>
      <c r="M1" s="44" t="s">
        <v>494</v>
      </c>
    </row>
    <row r="2" spans="1:13" ht="10.5" customHeight="1">
      <c r="A2" s="1055" t="s">
        <v>474</v>
      </c>
      <c r="B2" s="1055"/>
      <c r="C2" s="17"/>
      <c r="D2" s="17"/>
      <c r="E2" s="17"/>
      <c r="F2" s="17"/>
      <c r="G2" s="17"/>
      <c r="H2" s="17"/>
      <c r="I2" s="17"/>
      <c r="J2" s="17"/>
      <c r="K2" s="17"/>
    </row>
    <row r="3" spans="1:13" ht="12">
      <c r="A3" s="1055" t="s">
        <v>1986</v>
      </c>
      <c r="B3" s="1055"/>
      <c r="C3" s="17"/>
      <c r="D3" s="17"/>
      <c r="E3" s="17"/>
      <c r="F3" s="17"/>
      <c r="G3" s="17"/>
      <c r="H3" s="17"/>
      <c r="I3" s="17"/>
      <c r="J3" s="17"/>
      <c r="K3" s="17"/>
    </row>
    <row r="4" spans="1:13" ht="10.5" customHeight="1">
      <c r="A4" s="1055"/>
      <c r="B4" s="1055"/>
      <c r="C4" s="17"/>
      <c r="D4" s="17"/>
      <c r="E4" s="17"/>
      <c r="F4" s="17"/>
      <c r="G4" s="17"/>
      <c r="H4" s="17"/>
      <c r="I4" s="17"/>
      <c r="J4" s="17"/>
      <c r="K4" s="17"/>
    </row>
    <row r="5" spans="1:13" ht="36.75" customHeight="1">
      <c r="A5" s="1084" t="s">
        <v>570</v>
      </c>
      <c r="B5" s="1084" t="s">
        <v>2003</v>
      </c>
      <c r="C5" s="1084"/>
      <c r="D5" s="1084"/>
      <c r="E5" s="1084"/>
      <c r="F5" s="1084"/>
      <c r="G5" s="1084"/>
      <c r="H5" s="1084" t="s">
        <v>2004</v>
      </c>
      <c r="I5" s="1084"/>
      <c r="J5" s="1084"/>
      <c r="K5" s="1084"/>
      <c r="L5" s="1084"/>
      <c r="M5" s="1084"/>
    </row>
    <row r="6" spans="1:13" ht="22.5" customHeight="1">
      <c r="A6" s="1084"/>
      <c r="B6" s="1084" t="s">
        <v>603</v>
      </c>
      <c r="C6" s="1084"/>
      <c r="D6" s="1084"/>
      <c r="E6" s="1084"/>
      <c r="F6" s="1084"/>
      <c r="G6" s="1084"/>
      <c r="H6" s="1084" t="s">
        <v>603</v>
      </c>
      <c r="I6" s="1084"/>
      <c r="J6" s="1084"/>
      <c r="K6" s="1084"/>
      <c r="L6" s="1084"/>
      <c r="M6" s="1084"/>
    </row>
    <row r="7" spans="1:13" ht="18" customHeight="1">
      <c r="A7" s="1084"/>
      <c r="B7" s="1025">
        <v>2018</v>
      </c>
      <c r="C7" s="1025">
        <v>2019</v>
      </c>
      <c r="D7" s="1025">
        <v>2020</v>
      </c>
      <c r="E7" s="1025">
        <v>2021</v>
      </c>
      <c r="F7" s="1025">
        <v>2022</v>
      </c>
      <c r="G7" s="1025">
        <v>2023</v>
      </c>
      <c r="H7" s="1025">
        <v>2018</v>
      </c>
      <c r="I7" s="1025">
        <v>2019</v>
      </c>
      <c r="J7" s="1025">
        <v>2020</v>
      </c>
      <c r="K7" s="1025">
        <v>2021</v>
      </c>
      <c r="L7" s="1025">
        <v>2022</v>
      </c>
      <c r="M7" s="1025">
        <v>2023</v>
      </c>
    </row>
    <row r="8" spans="1:13" ht="10.5" customHeight="1">
      <c r="A8" s="1055"/>
      <c r="B8" s="1055"/>
      <c r="C8" s="17"/>
      <c r="D8" s="17"/>
      <c r="E8" s="17"/>
      <c r="F8" s="17"/>
      <c r="G8" s="17"/>
      <c r="H8" s="17"/>
      <c r="I8" s="17"/>
      <c r="J8" s="17"/>
      <c r="K8" s="17"/>
    </row>
    <row r="9" spans="1:13" ht="10.5" customHeight="1">
      <c r="A9" s="865" t="s">
        <v>582</v>
      </c>
      <c r="B9" s="201">
        <v>3834</v>
      </c>
      <c r="C9" s="201">
        <v>3304</v>
      </c>
      <c r="D9" s="201">
        <v>2562</v>
      </c>
      <c r="E9" s="201">
        <v>2262</v>
      </c>
      <c r="F9" s="201">
        <v>2139</v>
      </c>
      <c r="G9" s="201">
        <v>1832</v>
      </c>
      <c r="H9" s="968">
        <v>257</v>
      </c>
      <c r="I9" s="201">
        <v>264</v>
      </c>
      <c r="J9" s="201">
        <v>165</v>
      </c>
      <c r="K9" s="201">
        <v>126</v>
      </c>
      <c r="L9" s="201">
        <v>117</v>
      </c>
      <c r="M9" s="201">
        <v>74</v>
      </c>
    </row>
    <row r="10" spans="1:13" ht="10.5" customHeight="1">
      <c r="A10" s="1055"/>
      <c r="B10" s="23"/>
      <c r="C10" s="23"/>
      <c r="D10" s="23"/>
      <c r="E10" s="23"/>
      <c r="F10" s="23"/>
      <c r="G10" s="23"/>
      <c r="H10" s="23"/>
      <c r="I10" s="23"/>
      <c r="J10" s="23"/>
      <c r="K10" s="23"/>
      <c r="L10" s="23"/>
      <c r="M10" s="23"/>
    </row>
    <row r="11" spans="1:13">
      <c r="A11" s="645" t="s">
        <v>550</v>
      </c>
      <c r="B11" s="27">
        <v>210</v>
      </c>
      <c r="C11" s="27">
        <v>158</v>
      </c>
      <c r="D11" s="27">
        <v>89</v>
      </c>
      <c r="E11" s="27">
        <v>75</v>
      </c>
      <c r="F11" s="27">
        <v>79</v>
      </c>
      <c r="G11" s="27">
        <v>14</v>
      </c>
      <c r="H11" s="969">
        <v>12</v>
      </c>
      <c r="I11" s="27">
        <v>44</v>
      </c>
      <c r="J11" s="27">
        <v>23</v>
      </c>
      <c r="K11" s="27">
        <v>20</v>
      </c>
      <c r="L11" s="67">
        <v>17</v>
      </c>
      <c r="M11" s="67" t="s">
        <v>583</v>
      </c>
    </row>
    <row r="12" spans="1:13">
      <c r="A12" s="1055" t="s">
        <v>521</v>
      </c>
      <c r="B12" s="23">
        <v>35</v>
      </c>
      <c r="C12" s="23">
        <v>16</v>
      </c>
      <c r="D12" s="23">
        <v>16</v>
      </c>
      <c r="E12" s="23">
        <v>4</v>
      </c>
      <c r="F12" s="23">
        <v>11</v>
      </c>
      <c r="G12" s="23">
        <v>20</v>
      </c>
      <c r="H12" s="970">
        <v>3</v>
      </c>
      <c r="I12" s="23" t="s">
        <v>583</v>
      </c>
      <c r="J12" s="23">
        <v>2</v>
      </c>
      <c r="K12" s="23">
        <v>1</v>
      </c>
      <c r="L12" s="69" t="s">
        <v>583</v>
      </c>
      <c r="M12" s="69" t="s">
        <v>583</v>
      </c>
    </row>
    <row r="13" spans="1:13">
      <c r="A13" s="1055" t="s">
        <v>556</v>
      </c>
      <c r="B13" s="23">
        <v>109</v>
      </c>
      <c r="C13" s="23">
        <v>218</v>
      </c>
      <c r="D13" s="23">
        <v>127</v>
      </c>
      <c r="E13" s="23">
        <v>94</v>
      </c>
      <c r="F13" s="23">
        <v>10</v>
      </c>
      <c r="G13" s="23">
        <v>11</v>
      </c>
      <c r="H13" s="970">
        <v>8</v>
      </c>
      <c r="I13" s="23">
        <v>7</v>
      </c>
      <c r="J13" s="23">
        <v>9</v>
      </c>
      <c r="K13" s="23">
        <v>6</v>
      </c>
      <c r="L13" s="69">
        <v>2</v>
      </c>
      <c r="M13" s="69" t="s">
        <v>583</v>
      </c>
    </row>
    <row r="14" spans="1:13">
      <c r="A14" s="1055" t="s">
        <v>544</v>
      </c>
      <c r="B14" s="23">
        <v>56</v>
      </c>
      <c r="C14" s="23">
        <v>91</v>
      </c>
      <c r="D14" s="23">
        <v>45</v>
      </c>
      <c r="E14" s="23">
        <v>30</v>
      </c>
      <c r="F14" s="23">
        <v>26</v>
      </c>
      <c r="G14" s="23">
        <v>9</v>
      </c>
      <c r="H14" s="970">
        <v>5</v>
      </c>
      <c r="I14" s="23">
        <v>4</v>
      </c>
      <c r="J14" s="23">
        <v>7</v>
      </c>
      <c r="K14" s="23">
        <v>1</v>
      </c>
      <c r="L14" s="69">
        <v>2</v>
      </c>
      <c r="M14" s="69">
        <v>4</v>
      </c>
    </row>
    <row r="15" spans="1:13">
      <c r="A15" s="1055" t="s">
        <v>529</v>
      </c>
      <c r="B15" s="23">
        <v>48</v>
      </c>
      <c r="C15" s="23">
        <v>29</v>
      </c>
      <c r="D15" s="23">
        <v>34</v>
      </c>
      <c r="E15" s="23">
        <v>14</v>
      </c>
      <c r="F15" s="23">
        <v>20</v>
      </c>
      <c r="G15" s="23">
        <v>17</v>
      </c>
      <c r="H15" s="970">
        <v>3</v>
      </c>
      <c r="I15" s="23">
        <v>2</v>
      </c>
      <c r="J15" s="23" t="s">
        <v>583</v>
      </c>
      <c r="K15" s="23">
        <v>1</v>
      </c>
      <c r="L15" s="69" t="s">
        <v>583</v>
      </c>
      <c r="M15" s="69">
        <v>2</v>
      </c>
    </row>
    <row r="16" spans="1:13">
      <c r="A16" s="1055" t="s">
        <v>513</v>
      </c>
      <c r="B16" s="23">
        <v>207</v>
      </c>
      <c r="C16" s="23">
        <v>129</v>
      </c>
      <c r="D16" s="23">
        <v>108</v>
      </c>
      <c r="E16" s="23">
        <v>112</v>
      </c>
      <c r="F16" s="23">
        <v>140</v>
      </c>
      <c r="G16" s="23">
        <v>97</v>
      </c>
      <c r="H16" s="970">
        <v>21</v>
      </c>
      <c r="I16" s="23">
        <v>17</v>
      </c>
      <c r="J16" s="23">
        <v>9</v>
      </c>
      <c r="K16" s="23">
        <v>8</v>
      </c>
      <c r="L16" s="69">
        <v>7</v>
      </c>
      <c r="M16" s="69">
        <v>7</v>
      </c>
    </row>
    <row r="17" spans="1:13">
      <c r="A17" s="1055" t="s">
        <v>535</v>
      </c>
      <c r="B17" s="23">
        <v>152</v>
      </c>
      <c r="C17" s="23">
        <v>112</v>
      </c>
      <c r="D17" s="23">
        <v>68</v>
      </c>
      <c r="E17" s="23">
        <v>48</v>
      </c>
      <c r="F17" s="23">
        <v>40</v>
      </c>
      <c r="G17" s="23">
        <v>25</v>
      </c>
      <c r="H17" s="970">
        <v>10</v>
      </c>
      <c r="I17" s="23">
        <v>3</v>
      </c>
      <c r="J17" s="23">
        <v>3</v>
      </c>
      <c r="K17" s="23" t="s">
        <v>583</v>
      </c>
      <c r="L17" s="69">
        <v>3</v>
      </c>
      <c r="M17" s="69" t="s">
        <v>583</v>
      </c>
    </row>
    <row r="18" spans="1:13">
      <c r="A18" s="1055" t="s">
        <v>531</v>
      </c>
      <c r="B18" s="23">
        <v>104</v>
      </c>
      <c r="C18" s="23">
        <v>63</v>
      </c>
      <c r="D18" s="23">
        <v>74</v>
      </c>
      <c r="E18" s="23">
        <v>65</v>
      </c>
      <c r="F18" s="23">
        <v>46</v>
      </c>
      <c r="G18" s="23">
        <v>47</v>
      </c>
      <c r="H18" s="970">
        <v>1</v>
      </c>
      <c r="I18" s="23">
        <v>1</v>
      </c>
      <c r="J18" s="23" t="s">
        <v>583</v>
      </c>
      <c r="K18" s="23">
        <v>1</v>
      </c>
      <c r="L18" s="69">
        <v>1</v>
      </c>
      <c r="M18" s="69">
        <v>2</v>
      </c>
    </row>
    <row r="19" spans="1:13">
      <c r="A19" s="1055" t="s">
        <v>552</v>
      </c>
      <c r="B19" s="23">
        <v>56</v>
      </c>
      <c r="C19" s="23">
        <v>60</v>
      </c>
      <c r="D19" s="23">
        <v>20</v>
      </c>
      <c r="E19" s="23">
        <v>21</v>
      </c>
      <c r="F19" s="23">
        <v>20</v>
      </c>
      <c r="G19" s="23">
        <v>26</v>
      </c>
      <c r="H19" s="970">
        <v>9</v>
      </c>
      <c r="I19" s="23">
        <v>11</v>
      </c>
      <c r="J19" s="23">
        <v>1</v>
      </c>
      <c r="K19" s="23" t="s">
        <v>583</v>
      </c>
      <c r="L19" s="69">
        <v>3</v>
      </c>
      <c r="M19" s="69">
        <v>1</v>
      </c>
    </row>
    <row r="20" spans="1:13">
      <c r="A20" s="1055" t="s">
        <v>539</v>
      </c>
      <c r="B20" s="23">
        <v>145</v>
      </c>
      <c r="C20" s="23">
        <v>158</v>
      </c>
      <c r="D20" s="23">
        <v>44</v>
      </c>
      <c r="E20" s="23">
        <v>53</v>
      </c>
      <c r="F20" s="23">
        <v>58</v>
      </c>
      <c r="G20" s="23">
        <v>43</v>
      </c>
      <c r="H20" s="970">
        <v>9</v>
      </c>
      <c r="I20" s="23">
        <v>1</v>
      </c>
      <c r="J20" s="23" t="s">
        <v>583</v>
      </c>
      <c r="K20" s="23">
        <v>1</v>
      </c>
      <c r="L20" s="69">
        <v>2</v>
      </c>
      <c r="M20" s="69">
        <v>3</v>
      </c>
    </row>
    <row r="21" spans="1:13">
      <c r="A21" s="1055" t="s">
        <v>533</v>
      </c>
      <c r="B21" s="23">
        <v>31</v>
      </c>
      <c r="C21" s="23">
        <v>26</v>
      </c>
      <c r="D21" s="23">
        <v>24</v>
      </c>
      <c r="E21" s="23">
        <v>24</v>
      </c>
      <c r="F21" s="23">
        <v>40</v>
      </c>
      <c r="G21" s="23">
        <v>26</v>
      </c>
      <c r="H21" s="970">
        <v>3</v>
      </c>
      <c r="I21" s="23">
        <v>2</v>
      </c>
      <c r="J21" s="23">
        <v>2</v>
      </c>
      <c r="K21" s="23" t="s">
        <v>583</v>
      </c>
      <c r="L21" s="69">
        <v>3</v>
      </c>
      <c r="M21" s="69">
        <v>4</v>
      </c>
    </row>
    <row r="22" spans="1:13">
      <c r="A22" s="1055" t="s">
        <v>537</v>
      </c>
      <c r="B22" s="23">
        <v>43</v>
      </c>
      <c r="C22" s="23">
        <v>25</v>
      </c>
      <c r="D22" s="23">
        <v>21</v>
      </c>
      <c r="E22" s="23">
        <v>21</v>
      </c>
      <c r="F22" s="23">
        <v>36</v>
      </c>
      <c r="G22" s="23">
        <v>14</v>
      </c>
      <c r="H22" s="970">
        <v>4</v>
      </c>
      <c r="I22" s="23">
        <v>3</v>
      </c>
      <c r="J22" s="23">
        <v>1</v>
      </c>
      <c r="K22" s="23">
        <v>1</v>
      </c>
      <c r="L22" s="69">
        <v>6</v>
      </c>
      <c r="M22" s="69" t="s">
        <v>583</v>
      </c>
    </row>
    <row r="23" spans="1:13">
      <c r="A23" s="1055" t="s">
        <v>517</v>
      </c>
      <c r="B23" s="23">
        <v>244</v>
      </c>
      <c r="C23" s="23">
        <v>223</v>
      </c>
      <c r="D23" s="23">
        <v>136</v>
      </c>
      <c r="E23" s="23">
        <v>150</v>
      </c>
      <c r="F23" s="23">
        <v>147</v>
      </c>
      <c r="G23" s="23">
        <v>121</v>
      </c>
      <c r="H23" s="970">
        <v>11</v>
      </c>
      <c r="I23" s="23">
        <v>3</v>
      </c>
      <c r="J23" s="23">
        <v>5</v>
      </c>
      <c r="K23" s="23">
        <v>7</v>
      </c>
      <c r="L23" s="69">
        <v>5</v>
      </c>
      <c r="M23" s="69">
        <v>3</v>
      </c>
    </row>
    <row r="24" spans="1:13">
      <c r="A24" s="1055" t="s">
        <v>506</v>
      </c>
      <c r="B24" s="23">
        <v>72</v>
      </c>
      <c r="C24" s="23">
        <v>60</v>
      </c>
      <c r="D24" s="23">
        <v>40</v>
      </c>
      <c r="E24" s="23">
        <v>28</v>
      </c>
      <c r="F24" s="23">
        <v>35</v>
      </c>
      <c r="G24" s="23">
        <v>29</v>
      </c>
      <c r="H24" s="970">
        <v>11</v>
      </c>
      <c r="I24" s="23">
        <v>1</v>
      </c>
      <c r="J24" s="23">
        <v>4</v>
      </c>
      <c r="K24" s="23">
        <v>1</v>
      </c>
      <c r="L24" s="69">
        <v>2</v>
      </c>
      <c r="M24" s="69">
        <v>5</v>
      </c>
    </row>
    <row r="25" spans="1:13">
      <c r="A25" s="1055" t="s">
        <v>548</v>
      </c>
      <c r="B25" s="23">
        <v>92</v>
      </c>
      <c r="C25" s="23">
        <v>43</v>
      </c>
      <c r="D25" s="23">
        <v>24</v>
      </c>
      <c r="E25" s="23">
        <v>24</v>
      </c>
      <c r="F25" s="23">
        <v>35</v>
      </c>
      <c r="G25" s="23">
        <v>31</v>
      </c>
      <c r="H25" s="970">
        <v>1</v>
      </c>
      <c r="I25" s="23">
        <v>2</v>
      </c>
      <c r="J25" s="23" t="s">
        <v>583</v>
      </c>
      <c r="K25" s="23" t="s">
        <v>583</v>
      </c>
      <c r="L25" s="69">
        <v>2</v>
      </c>
      <c r="M25" s="69" t="s">
        <v>583</v>
      </c>
    </row>
    <row r="26" spans="1:13">
      <c r="A26" s="1055" t="s">
        <v>523</v>
      </c>
      <c r="B26" s="23">
        <v>82</v>
      </c>
      <c r="C26" s="23">
        <v>66</v>
      </c>
      <c r="D26" s="23">
        <v>61</v>
      </c>
      <c r="E26" s="23">
        <v>47</v>
      </c>
      <c r="F26" s="23">
        <v>34</v>
      </c>
      <c r="G26" s="23">
        <v>120</v>
      </c>
      <c r="H26" s="970">
        <v>15</v>
      </c>
      <c r="I26" s="23">
        <v>15</v>
      </c>
      <c r="J26" s="23">
        <v>14</v>
      </c>
      <c r="K26" s="23">
        <v>3</v>
      </c>
      <c r="L26" s="69">
        <v>5</v>
      </c>
      <c r="M26" s="69">
        <v>7</v>
      </c>
    </row>
    <row r="27" spans="1:13">
      <c r="A27" s="1055" t="s">
        <v>511</v>
      </c>
      <c r="B27" s="23">
        <v>170</v>
      </c>
      <c r="C27" s="23">
        <v>152</v>
      </c>
      <c r="D27" s="23">
        <v>126</v>
      </c>
      <c r="E27" s="23">
        <v>92</v>
      </c>
      <c r="F27" s="23">
        <v>101</v>
      </c>
      <c r="G27" s="23">
        <v>90</v>
      </c>
      <c r="H27" s="970">
        <v>9</v>
      </c>
      <c r="I27" s="23">
        <v>11</v>
      </c>
      <c r="J27" s="23">
        <v>3</v>
      </c>
      <c r="K27" s="23">
        <v>8</v>
      </c>
      <c r="L27" s="69">
        <v>4</v>
      </c>
      <c r="M27" s="69">
        <v>1</v>
      </c>
    </row>
    <row r="28" spans="1:13">
      <c r="A28" s="1055" t="s">
        <v>509</v>
      </c>
      <c r="B28" s="23">
        <v>40</v>
      </c>
      <c r="C28" s="23">
        <v>42</v>
      </c>
      <c r="D28" s="23">
        <v>37</v>
      </c>
      <c r="E28" s="23">
        <v>22</v>
      </c>
      <c r="F28" s="23">
        <v>25</v>
      </c>
      <c r="G28" s="23">
        <v>35</v>
      </c>
      <c r="H28" s="970">
        <v>21</v>
      </c>
      <c r="I28" s="23">
        <v>22</v>
      </c>
      <c r="J28" s="23">
        <v>15</v>
      </c>
      <c r="K28" s="23">
        <v>1</v>
      </c>
      <c r="L28" s="69" t="s">
        <v>583</v>
      </c>
      <c r="M28" s="69" t="s">
        <v>583</v>
      </c>
    </row>
    <row r="29" spans="1:13">
      <c r="A29" s="1055" t="s">
        <v>558</v>
      </c>
      <c r="B29" s="23">
        <v>230</v>
      </c>
      <c r="C29" s="23">
        <v>313</v>
      </c>
      <c r="D29" s="23">
        <v>183</v>
      </c>
      <c r="E29" s="23">
        <v>163</v>
      </c>
      <c r="F29" s="23">
        <v>159</v>
      </c>
      <c r="G29" s="23">
        <v>144</v>
      </c>
      <c r="H29" s="970">
        <v>13</v>
      </c>
      <c r="I29" s="23">
        <v>10</v>
      </c>
      <c r="J29" s="23">
        <v>10</v>
      </c>
      <c r="K29" s="23">
        <v>8</v>
      </c>
      <c r="L29" s="69">
        <v>6</v>
      </c>
      <c r="M29" s="69">
        <v>4</v>
      </c>
    </row>
    <row r="30" spans="1:13">
      <c r="A30" s="1055" t="s">
        <v>525</v>
      </c>
      <c r="B30" s="23">
        <v>83</v>
      </c>
      <c r="C30" s="23">
        <v>52</v>
      </c>
      <c r="D30" s="23">
        <v>268</v>
      </c>
      <c r="E30" s="23">
        <v>338</v>
      </c>
      <c r="F30" s="23">
        <v>250</v>
      </c>
      <c r="G30" s="23">
        <v>20</v>
      </c>
      <c r="H30" s="970">
        <v>3</v>
      </c>
      <c r="I30" s="23">
        <v>6</v>
      </c>
      <c r="J30" s="23">
        <v>17</v>
      </c>
      <c r="K30" s="23">
        <v>25</v>
      </c>
      <c r="L30" s="69">
        <v>11</v>
      </c>
      <c r="M30" s="69">
        <v>1</v>
      </c>
    </row>
    <row r="31" spans="1:13">
      <c r="A31" s="1055" t="s">
        <v>527</v>
      </c>
      <c r="B31" s="23">
        <v>186</v>
      </c>
      <c r="C31" s="23">
        <v>125</v>
      </c>
      <c r="D31" s="23">
        <v>91</v>
      </c>
      <c r="E31" s="23">
        <v>58</v>
      </c>
      <c r="F31" s="23">
        <v>50</v>
      </c>
      <c r="G31" s="23">
        <v>46</v>
      </c>
      <c r="H31" s="970">
        <v>5</v>
      </c>
      <c r="I31" s="23">
        <v>13</v>
      </c>
      <c r="J31" s="23">
        <v>2</v>
      </c>
      <c r="K31" s="23" t="s">
        <v>583</v>
      </c>
      <c r="L31" s="69">
        <v>2</v>
      </c>
      <c r="M31" s="69">
        <v>2</v>
      </c>
    </row>
    <row r="32" spans="1:13">
      <c r="A32" s="1055" t="s">
        <v>542</v>
      </c>
      <c r="B32" s="23">
        <v>30</v>
      </c>
      <c r="C32" s="23">
        <v>36</v>
      </c>
      <c r="D32" s="23">
        <v>11</v>
      </c>
      <c r="E32" s="23">
        <v>18</v>
      </c>
      <c r="F32" s="23">
        <v>17</v>
      </c>
      <c r="G32" s="23">
        <v>8</v>
      </c>
      <c r="H32" s="970">
        <v>2</v>
      </c>
      <c r="I32" s="23">
        <v>6</v>
      </c>
      <c r="J32" s="23">
        <v>2</v>
      </c>
      <c r="K32" s="23">
        <v>1</v>
      </c>
      <c r="L32" s="69">
        <v>4</v>
      </c>
      <c r="M32" s="69" t="s">
        <v>583</v>
      </c>
    </row>
    <row r="33" spans="1:13">
      <c r="A33" s="1055" t="s">
        <v>560</v>
      </c>
      <c r="B33" s="23">
        <v>14</v>
      </c>
      <c r="C33" s="23">
        <v>30</v>
      </c>
      <c r="D33" s="23">
        <v>8</v>
      </c>
      <c r="E33" s="23">
        <v>7</v>
      </c>
      <c r="F33" s="23">
        <v>9</v>
      </c>
      <c r="G33" s="23">
        <v>3</v>
      </c>
      <c r="H33" s="970">
        <v>4</v>
      </c>
      <c r="I33" s="23">
        <v>3</v>
      </c>
      <c r="J33" s="23" t="s">
        <v>583</v>
      </c>
      <c r="K33" s="23" t="s">
        <v>583</v>
      </c>
      <c r="L33" s="69">
        <v>1</v>
      </c>
      <c r="M33" s="69" t="s">
        <v>583</v>
      </c>
    </row>
    <row r="34" spans="1:13" ht="12">
      <c r="A34" s="1055" t="s">
        <v>2005</v>
      </c>
      <c r="B34" s="23">
        <v>65</v>
      </c>
      <c r="C34" s="23">
        <v>41</v>
      </c>
      <c r="D34" s="23">
        <v>43</v>
      </c>
      <c r="E34" s="23">
        <v>38</v>
      </c>
      <c r="F34" s="23">
        <v>52</v>
      </c>
      <c r="G34" s="23">
        <v>94</v>
      </c>
      <c r="H34" s="970">
        <v>5</v>
      </c>
      <c r="I34" s="23">
        <v>2</v>
      </c>
      <c r="J34" s="23">
        <v>1</v>
      </c>
      <c r="K34" s="23">
        <v>1</v>
      </c>
      <c r="L34" s="69">
        <v>1</v>
      </c>
      <c r="M34" s="69" t="s">
        <v>583</v>
      </c>
    </row>
    <row r="35" spans="1:13">
      <c r="A35" s="1055" t="s">
        <v>546</v>
      </c>
      <c r="B35" s="23">
        <v>1141</v>
      </c>
      <c r="C35" s="23">
        <v>881</v>
      </c>
      <c r="D35" s="23">
        <v>754</v>
      </c>
      <c r="E35" s="23">
        <v>628</v>
      </c>
      <c r="F35" s="23">
        <v>652</v>
      </c>
      <c r="G35" s="23">
        <v>711</v>
      </c>
      <c r="H35" s="970">
        <v>57</v>
      </c>
      <c r="I35" s="23">
        <v>52</v>
      </c>
      <c r="J35" s="23">
        <v>28</v>
      </c>
      <c r="K35" s="23">
        <v>28</v>
      </c>
      <c r="L35" s="69">
        <v>25</v>
      </c>
      <c r="M35" s="69">
        <v>27</v>
      </c>
    </row>
    <row r="36" spans="1:13">
      <c r="A36" s="1055" t="s">
        <v>515</v>
      </c>
      <c r="B36" s="23">
        <v>45</v>
      </c>
      <c r="C36" s="23">
        <v>49</v>
      </c>
      <c r="D36" s="23">
        <v>22</v>
      </c>
      <c r="E36" s="23">
        <v>16</v>
      </c>
      <c r="F36" s="23">
        <v>22</v>
      </c>
      <c r="G36" s="23">
        <v>25</v>
      </c>
      <c r="H36" s="970">
        <v>2</v>
      </c>
      <c r="I36" s="23">
        <v>8</v>
      </c>
      <c r="J36" s="23" t="s">
        <v>583</v>
      </c>
      <c r="K36" s="23" t="s">
        <v>583</v>
      </c>
      <c r="L36" s="69" t="s">
        <v>583</v>
      </c>
      <c r="M36" s="69">
        <v>1</v>
      </c>
    </row>
    <row r="37" spans="1:13">
      <c r="A37" s="176" t="s">
        <v>554</v>
      </c>
      <c r="B37" s="31">
        <v>144</v>
      </c>
      <c r="C37" s="31">
        <v>106</v>
      </c>
      <c r="D37" s="31">
        <v>88</v>
      </c>
      <c r="E37" s="31">
        <v>72</v>
      </c>
      <c r="F37" s="31">
        <v>25</v>
      </c>
      <c r="G37" s="31">
        <v>6</v>
      </c>
      <c r="H37" s="971">
        <v>10</v>
      </c>
      <c r="I37" s="31">
        <v>15</v>
      </c>
      <c r="J37" s="31">
        <v>7</v>
      </c>
      <c r="K37" s="31">
        <v>3</v>
      </c>
      <c r="L37" s="73">
        <v>3</v>
      </c>
      <c r="M37" s="73" t="s">
        <v>583</v>
      </c>
    </row>
    <row r="38" spans="1:13" ht="11.25" customHeight="1">
      <c r="A38" s="1059"/>
      <c r="B38" s="1059"/>
      <c r="C38" s="17"/>
      <c r="D38" s="17"/>
      <c r="E38" s="17"/>
      <c r="F38" s="17"/>
      <c r="G38" s="17"/>
      <c r="H38" s="17"/>
      <c r="I38" s="17"/>
      <c r="J38" s="17"/>
      <c r="K38" s="17"/>
    </row>
    <row r="39" spans="1:13" ht="13.15" customHeight="1">
      <c r="A39" s="1083" t="s">
        <v>2006</v>
      </c>
      <c r="B39" s="1083"/>
      <c r="C39" s="1083"/>
      <c r="D39" s="1083"/>
      <c r="E39" s="1083"/>
      <c r="F39" s="1083"/>
      <c r="G39" s="1083"/>
      <c r="H39" s="1083"/>
      <c r="I39" s="1083"/>
      <c r="J39" s="1083"/>
      <c r="K39" s="1083"/>
      <c r="L39" s="1083"/>
      <c r="M39" s="1083"/>
    </row>
    <row r="40" spans="1:13" ht="13.15" customHeight="1">
      <c r="A40" s="1083"/>
      <c r="B40" s="1083"/>
      <c r="C40" s="1083"/>
      <c r="D40" s="1083"/>
      <c r="E40" s="1083"/>
      <c r="F40" s="1083"/>
      <c r="G40" s="1083"/>
      <c r="H40" s="1083"/>
      <c r="I40" s="1083"/>
      <c r="J40" s="1083"/>
      <c r="K40" s="1083"/>
      <c r="L40" s="1083"/>
      <c r="M40" s="1083"/>
    </row>
    <row r="41" spans="1:13" ht="13.15" customHeight="1">
      <c r="A41" s="1083"/>
      <c r="B41" s="1083"/>
      <c r="C41" s="1083"/>
      <c r="D41" s="1083"/>
      <c r="E41" s="1083"/>
      <c r="F41" s="1083"/>
      <c r="G41" s="1083"/>
      <c r="H41" s="1083"/>
      <c r="I41" s="1083"/>
      <c r="J41" s="1083"/>
      <c r="K41" s="1083"/>
      <c r="L41" s="1083"/>
      <c r="M41" s="1083"/>
    </row>
    <row r="42" spans="1:13" ht="13.15" customHeight="1">
      <c r="A42" s="1083"/>
      <c r="B42" s="1083"/>
      <c r="C42" s="1083"/>
      <c r="D42" s="1083"/>
      <c r="E42" s="1083"/>
      <c r="F42" s="1083"/>
      <c r="G42" s="1083"/>
      <c r="H42" s="1083"/>
      <c r="I42" s="1083"/>
      <c r="J42" s="1083"/>
      <c r="K42" s="1083"/>
      <c r="L42" s="1083"/>
      <c r="M42" s="1083"/>
    </row>
    <row r="43" spans="1:13" ht="13.15" customHeight="1">
      <c r="A43" s="1083"/>
      <c r="B43" s="1083"/>
      <c r="C43" s="1083"/>
      <c r="D43" s="1083"/>
      <c r="E43" s="1083"/>
      <c r="F43" s="1083"/>
      <c r="G43" s="1083"/>
      <c r="H43" s="1083"/>
      <c r="I43" s="1083"/>
      <c r="J43" s="1083"/>
      <c r="K43" s="1083"/>
      <c r="L43" s="1083"/>
      <c r="M43" s="1083"/>
    </row>
    <row r="44" spans="1:13" ht="7.9" customHeight="1">
      <c r="A44" s="1083"/>
      <c r="B44" s="1083"/>
      <c r="C44" s="1083"/>
      <c r="D44" s="1083"/>
      <c r="E44" s="1083"/>
      <c r="F44" s="1083"/>
      <c r="G44" s="1083"/>
      <c r="H44" s="1083"/>
      <c r="I44" s="1083"/>
      <c r="J44" s="1083"/>
      <c r="K44" s="1083"/>
      <c r="L44" s="1083"/>
      <c r="M44" s="1083"/>
    </row>
    <row r="45" spans="1:13" ht="10.5" customHeight="1">
      <c r="A45" s="293" t="s">
        <v>778</v>
      </c>
      <c r="B45" s="230"/>
      <c r="C45" s="17"/>
      <c r="D45" s="17"/>
      <c r="E45" s="17"/>
      <c r="F45" s="17"/>
      <c r="G45" s="17"/>
      <c r="H45" s="17"/>
      <c r="I45" s="17"/>
      <c r="J45" s="17"/>
      <c r="K45" s="17"/>
    </row>
    <row r="46" spans="1:13" ht="10.5" customHeight="1">
      <c r="A46" s="17" t="s">
        <v>1993</v>
      </c>
      <c r="B46" s="17"/>
      <c r="C46" s="17"/>
      <c r="D46" s="17"/>
      <c r="E46" s="17"/>
      <c r="F46" s="17"/>
      <c r="G46" s="17"/>
      <c r="H46" s="17"/>
      <c r="I46" s="17"/>
      <c r="J46" s="17"/>
      <c r="K46" s="17"/>
    </row>
    <row r="47" spans="1:13" ht="10.5" customHeight="1">
      <c r="A47" s="17" t="s">
        <v>2007</v>
      </c>
      <c r="B47" s="17"/>
      <c r="C47" s="17"/>
      <c r="D47" s="17"/>
      <c r="E47" s="17"/>
      <c r="F47" s="17"/>
      <c r="G47" s="17"/>
      <c r="H47" s="17"/>
      <c r="I47" s="17"/>
      <c r="J47" s="17"/>
      <c r="K47" s="17"/>
    </row>
    <row r="48" spans="1:13">
      <c r="A48" s="17"/>
      <c r="B48" s="17"/>
      <c r="C48" s="17"/>
      <c r="D48" s="17"/>
      <c r="E48" s="17"/>
      <c r="F48" s="17"/>
    </row>
    <row r="49" spans="1:1">
      <c r="A49" s="83"/>
    </row>
    <row r="50" spans="1:1">
      <c r="A50" s="270"/>
    </row>
  </sheetData>
  <mergeCells count="6">
    <mergeCell ref="A39:M44"/>
    <mergeCell ref="A5:A7"/>
    <mergeCell ref="B5:G5"/>
    <mergeCell ref="H5:M5"/>
    <mergeCell ref="B6:G6"/>
    <mergeCell ref="H6:M6"/>
  </mergeCells>
  <hyperlinks>
    <hyperlink ref="M1" location="Índice!A1" display="(Voltar ao índice)" xr:uid="{00000000-0004-0000-8E00-000000000000}"/>
  </hyperlinks>
  <pageMargins left="0.511811024" right="0.511811024" top="0.78740157499999996" bottom="0.78740157499999996" header="0.31496062000000002" footer="0.31496062000000002"/>
  <pageSetup paperSize="9" orientation="portrait" r:id="rId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M46"/>
  <sheetViews>
    <sheetView zoomScaleNormal="100" workbookViewId="0">
      <selection activeCell="D2" sqref="D2"/>
    </sheetView>
  </sheetViews>
  <sheetFormatPr defaultColWidth="8.7109375" defaultRowHeight="9.9499999999999993"/>
  <cols>
    <col min="1" max="1" width="16.7109375" style="188" customWidth="1"/>
    <col min="2" max="2" width="9.140625" style="188" customWidth="1"/>
    <col min="3" max="3" width="9.140625" style="2" customWidth="1"/>
    <col min="4" max="16384" width="8.7109375" style="2"/>
  </cols>
  <sheetData>
    <row r="1" spans="1:13" ht="10.5" customHeight="1">
      <c r="A1" s="697" t="s">
        <v>2008</v>
      </c>
      <c r="B1" s="697"/>
      <c r="D1" s="17"/>
      <c r="E1" s="17"/>
      <c r="F1" s="17"/>
      <c r="G1" s="17"/>
      <c r="H1" s="17"/>
      <c r="I1" s="17"/>
      <c r="J1" s="17"/>
      <c r="K1" s="17"/>
      <c r="M1" s="44" t="s">
        <v>494</v>
      </c>
    </row>
    <row r="2" spans="1:13" ht="10.5" customHeight="1">
      <c r="A2" s="1055" t="s">
        <v>476</v>
      </c>
      <c r="B2" s="1055"/>
      <c r="C2" s="17"/>
      <c r="D2" s="17"/>
      <c r="E2" s="17"/>
      <c r="F2" s="17"/>
      <c r="G2" s="17"/>
      <c r="H2" s="17"/>
      <c r="I2" s="17"/>
      <c r="J2" s="17"/>
      <c r="K2" s="17"/>
    </row>
    <row r="3" spans="1:13" ht="10.5" customHeight="1">
      <c r="A3" s="1055" t="s">
        <v>1986</v>
      </c>
      <c r="B3" s="1055"/>
      <c r="C3" s="17"/>
      <c r="D3" s="17"/>
      <c r="E3" s="17"/>
      <c r="F3" s="17"/>
      <c r="G3" s="17"/>
      <c r="H3" s="17"/>
      <c r="I3" s="17"/>
      <c r="J3" s="17"/>
      <c r="K3" s="17"/>
    </row>
    <row r="4" spans="1:13" ht="10.5" customHeight="1">
      <c r="A4" s="1055"/>
      <c r="B4" s="1055"/>
      <c r="C4" s="17"/>
      <c r="D4" s="17"/>
      <c r="E4" s="17"/>
      <c r="F4" s="17"/>
      <c r="G4" s="17"/>
      <c r="H4" s="17"/>
      <c r="I4" s="17"/>
      <c r="J4" s="17"/>
      <c r="K4" s="17"/>
    </row>
    <row r="5" spans="1:13" ht="36" customHeight="1">
      <c r="A5" s="1084" t="s">
        <v>570</v>
      </c>
      <c r="B5" s="1084" t="s">
        <v>2009</v>
      </c>
      <c r="C5" s="1084"/>
      <c r="D5" s="1084"/>
      <c r="E5" s="1084"/>
      <c r="F5" s="1084"/>
      <c r="G5" s="1084"/>
      <c r="H5" s="1084" t="s">
        <v>2010</v>
      </c>
      <c r="I5" s="1084"/>
      <c r="J5" s="1084"/>
      <c r="K5" s="1084"/>
      <c r="L5" s="1084"/>
      <c r="M5" s="1084"/>
    </row>
    <row r="6" spans="1:13" ht="18.75" customHeight="1">
      <c r="A6" s="1084"/>
      <c r="B6" s="1084" t="s">
        <v>603</v>
      </c>
      <c r="C6" s="1084"/>
      <c r="D6" s="1084"/>
      <c r="E6" s="1084"/>
      <c r="F6" s="1084"/>
      <c r="G6" s="1084"/>
      <c r="H6" s="1084" t="s">
        <v>603</v>
      </c>
      <c r="I6" s="1084"/>
      <c r="J6" s="1084"/>
      <c r="K6" s="1084"/>
      <c r="L6" s="1084"/>
      <c r="M6" s="1084"/>
    </row>
    <row r="7" spans="1:13" ht="21.75" customHeight="1">
      <c r="A7" s="1084"/>
      <c r="B7" s="1020">
        <v>2018</v>
      </c>
      <c r="C7" s="1020">
        <v>2019</v>
      </c>
      <c r="D7" s="1020">
        <v>2020</v>
      </c>
      <c r="E7" s="1020">
        <v>2021</v>
      </c>
      <c r="F7" s="1020">
        <v>2022</v>
      </c>
      <c r="G7" s="1020">
        <v>2023</v>
      </c>
      <c r="H7" s="1020">
        <v>2018</v>
      </c>
      <c r="I7" s="1020">
        <v>2019</v>
      </c>
      <c r="J7" s="1020">
        <v>2020</v>
      </c>
      <c r="K7" s="1020">
        <v>2021</v>
      </c>
      <c r="L7" s="1020">
        <v>2022</v>
      </c>
      <c r="M7" s="1020">
        <v>2023</v>
      </c>
    </row>
    <row r="8" spans="1:13" ht="10.5" customHeight="1">
      <c r="A8" s="1055"/>
      <c r="B8" s="1055"/>
      <c r="C8" s="17"/>
      <c r="D8" s="17"/>
      <c r="E8" s="17"/>
      <c r="F8" s="17"/>
      <c r="G8" s="17"/>
      <c r="H8" s="17"/>
      <c r="I8" s="17"/>
      <c r="J8" s="17"/>
      <c r="K8" s="17"/>
    </row>
    <row r="9" spans="1:13" ht="10.5">
      <c r="A9" s="865" t="s">
        <v>582</v>
      </c>
      <c r="B9" s="201">
        <v>2180</v>
      </c>
      <c r="C9" s="201">
        <v>2010</v>
      </c>
      <c r="D9" s="201">
        <v>1585</v>
      </c>
      <c r="E9" s="201">
        <v>1191</v>
      </c>
      <c r="F9" s="201">
        <v>994</v>
      </c>
      <c r="G9" s="201">
        <v>1087</v>
      </c>
      <c r="H9" s="968">
        <v>116</v>
      </c>
      <c r="I9" s="201">
        <v>116</v>
      </c>
      <c r="J9" s="201">
        <v>73</v>
      </c>
      <c r="K9" s="201">
        <v>57</v>
      </c>
      <c r="L9" s="201">
        <v>44</v>
      </c>
      <c r="M9" s="201">
        <v>45</v>
      </c>
    </row>
    <row r="10" spans="1:13">
      <c r="A10" s="1055"/>
      <c r="B10" s="23"/>
      <c r="C10" s="23"/>
      <c r="D10" s="23"/>
      <c r="E10" s="23"/>
      <c r="F10" s="23"/>
      <c r="G10" s="23"/>
      <c r="H10" s="23"/>
      <c r="I10" s="23"/>
      <c r="J10" s="23"/>
      <c r="K10" s="23"/>
      <c r="L10" s="23"/>
      <c r="M10" s="23"/>
    </row>
    <row r="11" spans="1:13">
      <c r="A11" s="645" t="s">
        <v>550</v>
      </c>
      <c r="B11" s="27">
        <v>141</v>
      </c>
      <c r="C11" s="27">
        <v>153</v>
      </c>
      <c r="D11" s="27">
        <v>93</v>
      </c>
      <c r="E11" s="27">
        <v>69</v>
      </c>
      <c r="F11" s="27">
        <v>15</v>
      </c>
      <c r="G11" s="27">
        <v>49</v>
      </c>
      <c r="H11" s="969">
        <v>12</v>
      </c>
      <c r="I11" s="27">
        <v>19</v>
      </c>
      <c r="J11" s="27">
        <v>10</v>
      </c>
      <c r="K11" s="27">
        <v>15</v>
      </c>
      <c r="L11" s="67">
        <v>2</v>
      </c>
      <c r="M11" s="67">
        <v>6</v>
      </c>
    </row>
    <row r="12" spans="1:13">
      <c r="A12" s="1055" t="s">
        <v>521</v>
      </c>
      <c r="B12" s="23">
        <v>9</v>
      </c>
      <c r="C12" s="23">
        <v>13</v>
      </c>
      <c r="D12" s="23">
        <v>7</v>
      </c>
      <c r="E12" s="23">
        <v>18</v>
      </c>
      <c r="F12" s="23">
        <v>16</v>
      </c>
      <c r="G12" s="23">
        <v>16</v>
      </c>
      <c r="H12" s="970">
        <v>1</v>
      </c>
      <c r="I12" s="23">
        <v>1</v>
      </c>
      <c r="J12" s="23">
        <v>1</v>
      </c>
      <c r="K12" s="23">
        <v>1</v>
      </c>
      <c r="L12" s="69">
        <v>1</v>
      </c>
      <c r="M12" s="69">
        <v>1</v>
      </c>
    </row>
    <row r="13" spans="1:13">
      <c r="A13" s="1055" t="s">
        <v>556</v>
      </c>
      <c r="B13" s="23">
        <v>88</v>
      </c>
      <c r="C13" s="23">
        <v>91</v>
      </c>
      <c r="D13" s="23">
        <v>23</v>
      </c>
      <c r="E13" s="23">
        <v>22</v>
      </c>
      <c r="F13" s="23">
        <v>8</v>
      </c>
      <c r="G13" s="23">
        <v>11</v>
      </c>
      <c r="H13" s="970">
        <v>11</v>
      </c>
      <c r="I13" s="23">
        <v>9</v>
      </c>
      <c r="J13" s="23" t="s">
        <v>583</v>
      </c>
      <c r="K13" s="23" t="s">
        <v>583</v>
      </c>
      <c r="L13" s="69">
        <v>2</v>
      </c>
      <c r="M13" s="69" t="s">
        <v>583</v>
      </c>
    </row>
    <row r="14" spans="1:13">
      <c r="A14" s="1055" t="s">
        <v>544</v>
      </c>
      <c r="B14" s="23">
        <v>33</v>
      </c>
      <c r="C14" s="23">
        <v>18</v>
      </c>
      <c r="D14" s="23">
        <v>24</v>
      </c>
      <c r="E14" s="23">
        <v>32</v>
      </c>
      <c r="F14" s="23">
        <v>7</v>
      </c>
      <c r="G14" s="23">
        <v>4</v>
      </c>
      <c r="H14" s="970">
        <v>4</v>
      </c>
      <c r="I14" s="23">
        <v>2</v>
      </c>
      <c r="J14" s="23">
        <v>7</v>
      </c>
      <c r="K14" s="23">
        <v>5</v>
      </c>
      <c r="L14" s="69" t="s">
        <v>583</v>
      </c>
      <c r="M14" s="69" t="s">
        <v>583</v>
      </c>
    </row>
    <row r="15" spans="1:13">
      <c r="A15" s="1055" t="s">
        <v>529</v>
      </c>
      <c r="B15" s="23">
        <v>45</v>
      </c>
      <c r="C15" s="23">
        <v>55</v>
      </c>
      <c r="D15" s="23">
        <v>27</v>
      </c>
      <c r="E15" s="23">
        <v>9</v>
      </c>
      <c r="F15" s="23">
        <v>31</v>
      </c>
      <c r="G15" s="23">
        <v>29</v>
      </c>
      <c r="H15" s="970" t="s">
        <v>583</v>
      </c>
      <c r="I15" s="23" t="s">
        <v>583</v>
      </c>
      <c r="J15" s="23" t="s">
        <v>583</v>
      </c>
      <c r="K15" s="23" t="s">
        <v>583</v>
      </c>
      <c r="L15" s="69" t="s">
        <v>583</v>
      </c>
      <c r="M15" s="69" t="s">
        <v>583</v>
      </c>
    </row>
    <row r="16" spans="1:13">
      <c r="A16" s="1055" t="s">
        <v>513</v>
      </c>
      <c r="B16" s="23">
        <v>29</v>
      </c>
      <c r="C16" s="23" t="s">
        <v>583</v>
      </c>
      <c r="D16" s="23" t="s">
        <v>583</v>
      </c>
      <c r="E16" s="23">
        <v>12</v>
      </c>
      <c r="F16" s="23">
        <v>21</v>
      </c>
      <c r="G16" s="23">
        <v>30</v>
      </c>
      <c r="H16" s="970">
        <v>6</v>
      </c>
      <c r="I16" s="23">
        <v>4</v>
      </c>
      <c r="J16" s="23">
        <v>1</v>
      </c>
      <c r="K16" s="23">
        <v>2</v>
      </c>
      <c r="L16" s="69">
        <v>4</v>
      </c>
      <c r="M16" s="69" t="s">
        <v>583</v>
      </c>
    </row>
    <row r="17" spans="1:13">
      <c r="A17" s="1055" t="s">
        <v>535</v>
      </c>
      <c r="B17" s="23">
        <v>114</v>
      </c>
      <c r="C17" s="23">
        <v>103</v>
      </c>
      <c r="D17" s="23">
        <v>115</v>
      </c>
      <c r="E17" s="23">
        <v>68</v>
      </c>
      <c r="F17" s="23">
        <v>63</v>
      </c>
      <c r="G17" s="23">
        <v>29</v>
      </c>
      <c r="H17" s="970">
        <v>7</v>
      </c>
      <c r="I17" s="23">
        <v>5</v>
      </c>
      <c r="J17" s="23">
        <v>7</v>
      </c>
      <c r="K17" s="23">
        <v>4</v>
      </c>
      <c r="L17" s="69">
        <v>1</v>
      </c>
      <c r="M17" s="69">
        <v>1</v>
      </c>
    </row>
    <row r="18" spans="1:13">
      <c r="A18" s="1055" t="s">
        <v>531</v>
      </c>
      <c r="B18" s="23">
        <v>23</v>
      </c>
      <c r="C18" s="23">
        <v>30</v>
      </c>
      <c r="D18" s="23">
        <v>12</v>
      </c>
      <c r="E18" s="23">
        <v>30</v>
      </c>
      <c r="F18" s="23">
        <v>28</v>
      </c>
      <c r="G18" s="23">
        <v>26</v>
      </c>
      <c r="H18" s="970" t="s">
        <v>583</v>
      </c>
      <c r="I18" s="23" t="s">
        <v>583</v>
      </c>
      <c r="J18" s="23">
        <v>1</v>
      </c>
      <c r="K18" s="23" t="s">
        <v>583</v>
      </c>
      <c r="L18" s="69" t="s">
        <v>583</v>
      </c>
      <c r="M18" s="69" t="s">
        <v>583</v>
      </c>
    </row>
    <row r="19" spans="1:13">
      <c r="A19" s="1055" t="s">
        <v>552</v>
      </c>
      <c r="B19" s="23">
        <v>8</v>
      </c>
      <c r="C19" s="23">
        <v>6</v>
      </c>
      <c r="D19" s="23" t="s">
        <v>583</v>
      </c>
      <c r="E19" s="23" t="s">
        <v>583</v>
      </c>
      <c r="F19" s="23">
        <v>1</v>
      </c>
      <c r="G19" s="23">
        <v>3</v>
      </c>
      <c r="H19" s="970" t="s">
        <v>583</v>
      </c>
      <c r="I19" s="23" t="s">
        <v>583</v>
      </c>
      <c r="J19" s="23" t="s">
        <v>583</v>
      </c>
      <c r="K19" s="23" t="s">
        <v>583</v>
      </c>
      <c r="L19" s="69" t="s">
        <v>583</v>
      </c>
      <c r="M19" s="69" t="s">
        <v>583</v>
      </c>
    </row>
    <row r="20" spans="1:13">
      <c r="A20" s="1055" t="s">
        <v>539</v>
      </c>
      <c r="B20" s="23">
        <v>28</v>
      </c>
      <c r="C20" s="23">
        <v>21</v>
      </c>
      <c r="D20" s="23">
        <v>15</v>
      </c>
      <c r="E20" s="23">
        <v>21</v>
      </c>
      <c r="F20" s="23">
        <v>11</v>
      </c>
      <c r="G20" s="23">
        <v>11</v>
      </c>
      <c r="H20" s="970" t="s">
        <v>583</v>
      </c>
      <c r="I20" s="23" t="s">
        <v>583</v>
      </c>
      <c r="J20" s="23" t="s">
        <v>583</v>
      </c>
      <c r="K20" s="23" t="s">
        <v>583</v>
      </c>
      <c r="L20" s="69" t="s">
        <v>583</v>
      </c>
      <c r="M20" s="69" t="s">
        <v>583</v>
      </c>
    </row>
    <row r="21" spans="1:13">
      <c r="A21" s="1055" t="s">
        <v>533</v>
      </c>
      <c r="B21" s="23" t="s">
        <v>583</v>
      </c>
      <c r="C21" s="23" t="s">
        <v>583</v>
      </c>
      <c r="D21" s="23" t="s">
        <v>583</v>
      </c>
      <c r="E21" s="23" t="s">
        <v>583</v>
      </c>
      <c r="F21" s="23">
        <v>1</v>
      </c>
      <c r="G21" s="23">
        <v>7</v>
      </c>
      <c r="H21" s="970" t="s">
        <v>583</v>
      </c>
      <c r="I21" s="23" t="s">
        <v>583</v>
      </c>
      <c r="J21" s="23" t="s">
        <v>583</v>
      </c>
      <c r="K21" s="23" t="s">
        <v>583</v>
      </c>
      <c r="L21" s="69" t="s">
        <v>583</v>
      </c>
      <c r="M21" s="69" t="s">
        <v>583</v>
      </c>
    </row>
    <row r="22" spans="1:13">
      <c r="A22" s="1055" t="s">
        <v>537</v>
      </c>
      <c r="B22" s="23">
        <v>9</v>
      </c>
      <c r="C22" s="23">
        <v>7</v>
      </c>
      <c r="D22" s="23">
        <v>7</v>
      </c>
      <c r="E22" s="23">
        <v>8</v>
      </c>
      <c r="F22" s="23" t="s">
        <v>583</v>
      </c>
      <c r="G22" s="23">
        <v>10</v>
      </c>
      <c r="H22" s="970" t="s">
        <v>583</v>
      </c>
      <c r="I22" s="23" t="s">
        <v>583</v>
      </c>
      <c r="J22" s="23" t="s">
        <v>583</v>
      </c>
      <c r="K22" s="23" t="s">
        <v>583</v>
      </c>
      <c r="L22" s="69" t="s">
        <v>583</v>
      </c>
      <c r="M22" s="69" t="s">
        <v>583</v>
      </c>
    </row>
    <row r="23" spans="1:13">
      <c r="A23" s="1055" t="s">
        <v>517</v>
      </c>
      <c r="B23" s="23">
        <v>192</v>
      </c>
      <c r="C23" s="23">
        <v>188</v>
      </c>
      <c r="D23" s="23">
        <v>180</v>
      </c>
      <c r="E23" s="23">
        <v>166</v>
      </c>
      <c r="F23" s="23">
        <v>163</v>
      </c>
      <c r="G23" s="23">
        <v>156</v>
      </c>
      <c r="H23" s="970">
        <v>6</v>
      </c>
      <c r="I23" s="23">
        <v>6</v>
      </c>
      <c r="J23" s="23">
        <v>1</v>
      </c>
      <c r="K23" s="23">
        <v>1</v>
      </c>
      <c r="L23" s="69">
        <v>3</v>
      </c>
      <c r="M23" s="69" t="s">
        <v>583</v>
      </c>
    </row>
    <row r="24" spans="1:13">
      <c r="A24" s="1055" t="s">
        <v>506</v>
      </c>
      <c r="B24" s="23">
        <v>30</v>
      </c>
      <c r="C24" s="23">
        <v>31</v>
      </c>
      <c r="D24" s="23">
        <v>22</v>
      </c>
      <c r="E24" s="23">
        <v>29</v>
      </c>
      <c r="F24" s="23">
        <v>8</v>
      </c>
      <c r="G24" s="23">
        <v>25</v>
      </c>
      <c r="H24" s="970">
        <v>5</v>
      </c>
      <c r="I24" s="23">
        <v>9</v>
      </c>
      <c r="J24" s="23">
        <v>4</v>
      </c>
      <c r="K24" s="23">
        <v>2</v>
      </c>
      <c r="L24" s="69">
        <v>3</v>
      </c>
      <c r="M24" s="69" t="s">
        <v>583</v>
      </c>
    </row>
    <row r="25" spans="1:13">
      <c r="A25" s="1055" t="s">
        <v>548</v>
      </c>
      <c r="B25" s="23">
        <v>19</v>
      </c>
      <c r="C25" s="23">
        <v>17</v>
      </c>
      <c r="D25" s="23">
        <v>8</v>
      </c>
      <c r="E25" s="23">
        <v>8</v>
      </c>
      <c r="F25" s="23">
        <v>10</v>
      </c>
      <c r="G25" s="23">
        <v>14</v>
      </c>
      <c r="H25" s="970">
        <v>3</v>
      </c>
      <c r="I25" s="23" t="s">
        <v>583</v>
      </c>
      <c r="J25" s="23">
        <v>1</v>
      </c>
      <c r="K25" s="23" t="s">
        <v>583</v>
      </c>
      <c r="L25" s="69" t="s">
        <v>583</v>
      </c>
      <c r="M25" s="69">
        <v>1</v>
      </c>
    </row>
    <row r="26" spans="1:13">
      <c r="A26" s="1055" t="s">
        <v>523</v>
      </c>
      <c r="B26" s="23">
        <v>142</v>
      </c>
      <c r="C26" s="23">
        <v>95</v>
      </c>
      <c r="D26" s="23">
        <v>46</v>
      </c>
      <c r="E26" s="23">
        <v>44</v>
      </c>
      <c r="F26" s="23">
        <v>33</v>
      </c>
      <c r="G26" s="23">
        <v>44</v>
      </c>
      <c r="H26" s="970">
        <v>5</v>
      </c>
      <c r="I26" s="23">
        <v>5</v>
      </c>
      <c r="J26" s="23">
        <v>2</v>
      </c>
      <c r="K26" s="23">
        <v>2</v>
      </c>
      <c r="L26" s="69">
        <v>2</v>
      </c>
      <c r="M26" s="69">
        <v>3</v>
      </c>
    </row>
    <row r="27" spans="1:13">
      <c r="A27" s="1055" t="s">
        <v>511</v>
      </c>
      <c r="B27" s="23">
        <v>180</v>
      </c>
      <c r="C27" s="23">
        <v>155</v>
      </c>
      <c r="D27" s="23">
        <v>66</v>
      </c>
      <c r="E27" s="23" t="s">
        <v>583</v>
      </c>
      <c r="F27" s="23">
        <v>88</v>
      </c>
      <c r="G27" s="23">
        <v>72</v>
      </c>
      <c r="H27" s="970">
        <v>8</v>
      </c>
      <c r="I27" s="23">
        <v>10</v>
      </c>
      <c r="J27" s="23">
        <v>4</v>
      </c>
      <c r="K27" s="23" t="s">
        <v>583</v>
      </c>
      <c r="L27" s="69">
        <v>2</v>
      </c>
      <c r="M27" s="69">
        <v>1</v>
      </c>
    </row>
    <row r="28" spans="1:13">
      <c r="A28" s="1055" t="s">
        <v>509</v>
      </c>
      <c r="B28" s="23">
        <v>13</v>
      </c>
      <c r="C28" s="23">
        <v>9</v>
      </c>
      <c r="D28" s="23" t="s">
        <v>583</v>
      </c>
      <c r="E28" s="23" t="s">
        <v>583</v>
      </c>
      <c r="F28" s="23">
        <v>3</v>
      </c>
      <c r="G28" s="23">
        <v>31</v>
      </c>
      <c r="H28" s="970">
        <v>1</v>
      </c>
      <c r="I28" s="23" t="s">
        <v>583</v>
      </c>
      <c r="J28" s="23" t="s">
        <v>583</v>
      </c>
      <c r="K28" s="23" t="s">
        <v>583</v>
      </c>
      <c r="L28" s="69">
        <v>2</v>
      </c>
      <c r="M28" s="69">
        <v>3</v>
      </c>
    </row>
    <row r="29" spans="1:13">
      <c r="A29" s="1055" t="s">
        <v>558</v>
      </c>
      <c r="B29" s="23">
        <v>403</v>
      </c>
      <c r="C29" s="23">
        <v>357</v>
      </c>
      <c r="D29" s="23">
        <v>339</v>
      </c>
      <c r="E29" s="23">
        <v>223</v>
      </c>
      <c r="F29" s="23">
        <v>128</v>
      </c>
      <c r="G29" s="23">
        <v>151</v>
      </c>
      <c r="H29" s="970">
        <v>16</v>
      </c>
      <c r="I29" s="23">
        <v>11</v>
      </c>
      <c r="J29" s="23">
        <v>12</v>
      </c>
      <c r="K29" s="23">
        <v>11</v>
      </c>
      <c r="L29" s="69">
        <v>3</v>
      </c>
      <c r="M29" s="69">
        <v>6</v>
      </c>
    </row>
    <row r="30" spans="1:13">
      <c r="A30" s="1055" t="s">
        <v>525</v>
      </c>
      <c r="B30" s="23">
        <v>9</v>
      </c>
      <c r="C30" s="23">
        <v>35</v>
      </c>
      <c r="D30" s="23">
        <v>63</v>
      </c>
      <c r="E30" s="23">
        <v>76</v>
      </c>
      <c r="F30" s="23">
        <v>66</v>
      </c>
      <c r="G30" s="23">
        <v>47</v>
      </c>
      <c r="H30" s="970">
        <v>3</v>
      </c>
      <c r="I30" s="23">
        <v>6</v>
      </c>
      <c r="J30" s="23">
        <v>4</v>
      </c>
      <c r="K30" s="23">
        <v>5</v>
      </c>
      <c r="L30" s="69">
        <v>4</v>
      </c>
      <c r="M30" s="69">
        <v>2</v>
      </c>
    </row>
    <row r="31" spans="1:13">
      <c r="A31" s="1055" t="s">
        <v>527</v>
      </c>
      <c r="B31" s="23">
        <v>129</v>
      </c>
      <c r="C31" s="23">
        <v>108</v>
      </c>
      <c r="D31" s="23">
        <v>74</v>
      </c>
      <c r="E31" s="23">
        <v>59</v>
      </c>
      <c r="F31" s="23">
        <v>58</v>
      </c>
      <c r="G31" s="23">
        <v>71</v>
      </c>
      <c r="H31" s="970">
        <v>5</v>
      </c>
      <c r="I31" s="23">
        <v>8</v>
      </c>
      <c r="J31" s="23">
        <v>2</v>
      </c>
      <c r="K31" s="23">
        <v>2</v>
      </c>
      <c r="L31" s="69">
        <v>1</v>
      </c>
      <c r="M31" s="69">
        <v>4</v>
      </c>
    </row>
    <row r="32" spans="1:13">
      <c r="A32" s="1055" t="s">
        <v>542</v>
      </c>
      <c r="B32" s="23" t="s">
        <v>583</v>
      </c>
      <c r="C32" s="23" t="s">
        <v>583</v>
      </c>
      <c r="D32" s="23">
        <v>23</v>
      </c>
      <c r="E32" s="23">
        <v>16</v>
      </c>
      <c r="F32" s="23">
        <v>18</v>
      </c>
      <c r="G32" s="23">
        <v>8</v>
      </c>
      <c r="H32" s="970" t="s">
        <v>583</v>
      </c>
      <c r="I32" s="23" t="s">
        <v>583</v>
      </c>
      <c r="J32" s="23" t="s">
        <v>583</v>
      </c>
      <c r="K32" s="23" t="s">
        <v>583</v>
      </c>
      <c r="L32" s="69">
        <v>1</v>
      </c>
      <c r="M32" s="69" t="s">
        <v>583</v>
      </c>
    </row>
    <row r="33" spans="1:13">
      <c r="A33" s="1055" t="s">
        <v>560</v>
      </c>
      <c r="B33" s="23" t="s">
        <v>583</v>
      </c>
      <c r="C33" s="23" t="s">
        <v>583</v>
      </c>
      <c r="D33" s="23" t="s">
        <v>583</v>
      </c>
      <c r="E33" s="23">
        <v>19</v>
      </c>
      <c r="F33" s="23">
        <v>13</v>
      </c>
      <c r="G33" s="23">
        <v>9</v>
      </c>
      <c r="H33" s="970" t="s">
        <v>583</v>
      </c>
      <c r="I33" s="23" t="s">
        <v>583</v>
      </c>
      <c r="J33" s="23" t="s">
        <v>583</v>
      </c>
      <c r="K33" s="23" t="s">
        <v>583</v>
      </c>
      <c r="L33" s="69" t="s">
        <v>583</v>
      </c>
      <c r="M33" s="69" t="s">
        <v>583</v>
      </c>
    </row>
    <row r="34" spans="1:13">
      <c r="A34" s="1055" t="s">
        <v>519</v>
      </c>
      <c r="B34" s="23">
        <v>42</v>
      </c>
      <c r="C34" s="23">
        <v>46</v>
      </c>
      <c r="D34" s="23">
        <v>36</v>
      </c>
      <c r="E34" s="23">
        <v>41</v>
      </c>
      <c r="F34" s="23">
        <v>27</v>
      </c>
      <c r="G34" s="23">
        <v>48</v>
      </c>
      <c r="H34" s="970" t="s">
        <v>583</v>
      </c>
      <c r="I34" s="23" t="s">
        <v>583</v>
      </c>
      <c r="J34" s="23" t="s">
        <v>583</v>
      </c>
      <c r="K34" s="23" t="s">
        <v>583</v>
      </c>
      <c r="L34" s="69" t="s">
        <v>583</v>
      </c>
      <c r="M34" s="69" t="s">
        <v>583</v>
      </c>
    </row>
    <row r="35" spans="1:13">
      <c r="A35" s="1055" t="s">
        <v>546</v>
      </c>
      <c r="B35" s="23">
        <v>372</v>
      </c>
      <c r="C35" s="23">
        <v>339</v>
      </c>
      <c r="D35" s="23">
        <v>321</v>
      </c>
      <c r="E35" s="23">
        <v>144</v>
      </c>
      <c r="F35" s="23">
        <v>151</v>
      </c>
      <c r="G35" s="23">
        <v>158</v>
      </c>
      <c r="H35" s="970">
        <v>16</v>
      </c>
      <c r="I35" s="23">
        <v>20</v>
      </c>
      <c r="J35" s="23">
        <v>14</v>
      </c>
      <c r="K35" s="23">
        <v>6</v>
      </c>
      <c r="L35" s="69">
        <v>13</v>
      </c>
      <c r="M35" s="69">
        <v>16</v>
      </c>
    </row>
    <row r="36" spans="1:13">
      <c r="A36" s="1055" t="s">
        <v>515</v>
      </c>
      <c r="B36" s="23">
        <v>22</v>
      </c>
      <c r="C36" s="23">
        <v>34</v>
      </c>
      <c r="D36" s="23">
        <v>26</v>
      </c>
      <c r="E36" s="23">
        <v>32</v>
      </c>
      <c r="F36" s="23">
        <v>21</v>
      </c>
      <c r="G36" s="23">
        <v>18</v>
      </c>
      <c r="H36" s="970">
        <v>2</v>
      </c>
      <c r="I36" s="23">
        <v>1</v>
      </c>
      <c r="J36" s="23">
        <v>2</v>
      </c>
      <c r="K36" s="23">
        <v>1</v>
      </c>
      <c r="L36" s="69" t="s">
        <v>583</v>
      </c>
      <c r="M36" s="69" t="s">
        <v>583</v>
      </c>
    </row>
    <row r="37" spans="1:13">
      <c r="A37" s="176" t="s">
        <v>554</v>
      </c>
      <c r="B37" s="31">
        <v>100</v>
      </c>
      <c r="C37" s="31">
        <v>99</v>
      </c>
      <c r="D37" s="31">
        <v>58</v>
      </c>
      <c r="E37" s="31">
        <v>45</v>
      </c>
      <c r="F37" s="31">
        <v>5</v>
      </c>
      <c r="G37" s="31">
        <v>10</v>
      </c>
      <c r="H37" s="971">
        <v>5</v>
      </c>
      <c r="I37" s="31" t="s">
        <v>583</v>
      </c>
      <c r="J37" s="31" t="s">
        <v>583</v>
      </c>
      <c r="K37" s="31" t="s">
        <v>583</v>
      </c>
      <c r="L37" s="73" t="s">
        <v>583</v>
      </c>
      <c r="M37" s="73">
        <v>1</v>
      </c>
    </row>
    <row r="38" spans="1:13" ht="11.25" customHeight="1">
      <c r="A38" s="1059"/>
      <c r="B38" s="1059"/>
      <c r="C38" s="17"/>
      <c r="D38" s="17"/>
      <c r="E38" s="17"/>
      <c r="F38" s="17"/>
      <c r="G38" s="17"/>
      <c r="H38" s="17"/>
      <c r="I38" s="17"/>
      <c r="J38" s="17"/>
      <c r="K38" s="17"/>
    </row>
    <row r="39" spans="1:13" ht="12.6" customHeight="1">
      <c r="A39" s="1083" t="s">
        <v>2006</v>
      </c>
      <c r="B39" s="1083"/>
      <c r="C39" s="1083"/>
      <c r="D39" s="1083"/>
      <c r="E39" s="1083"/>
      <c r="F39" s="1083"/>
      <c r="G39" s="1083"/>
      <c r="H39" s="1083"/>
      <c r="I39" s="1083"/>
      <c r="J39" s="1083"/>
      <c r="K39" s="1083"/>
      <c r="L39" s="1083"/>
      <c r="M39" s="1083"/>
    </row>
    <row r="40" spans="1:13" ht="12.6" customHeight="1">
      <c r="A40" s="1083"/>
      <c r="B40" s="1083"/>
      <c r="C40" s="1083"/>
      <c r="D40" s="1083"/>
      <c r="E40" s="1083"/>
      <c r="F40" s="1083"/>
      <c r="G40" s="1083"/>
      <c r="H40" s="1083"/>
      <c r="I40" s="1083"/>
      <c r="J40" s="1083"/>
      <c r="K40" s="1083"/>
      <c r="L40" s="1083"/>
      <c r="M40" s="1083"/>
    </row>
    <row r="41" spans="1:13" ht="12.6" customHeight="1">
      <c r="A41" s="1083"/>
      <c r="B41" s="1083"/>
      <c r="C41" s="1083"/>
      <c r="D41" s="1083"/>
      <c r="E41" s="1083"/>
      <c r="F41" s="1083"/>
      <c r="G41" s="1083"/>
      <c r="H41" s="1083"/>
      <c r="I41" s="1083"/>
      <c r="J41" s="1083"/>
      <c r="K41" s="1083"/>
      <c r="L41" s="1083"/>
      <c r="M41" s="1083"/>
    </row>
    <row r="42" spans="1:13" ht="12.6" customHeight="1">
      <c r="A42" s="1083"/>
      <c r="B42" s="1083"/>
      <c r="C42" s="1083"/>
      <c r="D42" s="1083"/>
      <c r="E42" s="1083"/>
      <c r="F42" s="1083"/>
      <c r="G42" s="1083"/>
      <c r="H42" s="1083"/>
      <c r="I42" s="1083"/>
      <c r="J42" s="1083"/>
      <c r="K42" s="1083"/>
      <c r="L42" s="1083"/>
      <c r="M42" s="1083"/>
    </row>
    <row r="43" spans="1:13" ht="12.6" customHeight="1">
      <c r="A43" s="1083"/>
      <c r="B43" s="1083"/>
      <c r="C43" s="1083"/>
      <c r="D43" s="1083"/>
      <c r="E43" s="1083"/>
      <c r="F43" s="1083"/>
      <c r="G43" s="1083"/>
      <c r="H43" s="1083"/>
      <c r="I43" s="1083"/>
      <c r="J43" s="1083"/>
      <c r="K43" s="1083"/>
      <c r="L43" s="1083"/>
      <c r="M43" s="1083"/>
    </row>
    <row r="44" spans="1:13" ht="12.6" customHeight="1">
      <c r="A44" s="1083"/>
      <c r="B44" s="1083"/>
      <c r="C44" s="1083"/>
      <c r="D44" s="1083"/>
      <c r="E44" s="1083"/>
      <c r="F44" s="1083"/>
      <c r="G44" s="1083"/>
      <c r="H44" s="1083"/>
      <c r="I44" s="1083"/>
      <c r="J44" s="1083"/>
      <c r="K44" s="1083"/>
      <c r="L44" s="1083"/>
      <c r="M44" s="1083"/>
    </row>
    <row r="45" spans="1:13">
      <c r="A45" s="293" t="s">
        <v>778</v>
      </c>
      <c r="B45" s="230"/>
      <c r="C45" s="17"/>
      <c r="D45" s="17"/>
      <c r="E45" s="17"/>
      <c r="F45" s="17"/>
      <c r="G45" s="17"/>
      <c r="H45" s="17"/>
      <c r="I45" s="17"/>
      <c r="J45" s="17"/>
      <c r="K45" s="17"/>
    </row>
    <row r="46" spans="1:13" ht="11.25" customHeight="1">
      <c r="A46" s="17" t="s">
        <v>1993</v>
      </c>
      <c r="B46" s="17"/>
      <c r="C46" s="17"/>
      <c r="D46" s="17"/>
      <c r="E46" s="17"/>
      <c r="F46" s="17"/>
      <c r="G46" s="17"/>
      <c r="H46" s="17"/>
      <c r="I46" s="17"/>
      <c r="J46" s="17"/>
      <c r="K46" s="17"/>
    </row>
  </sheetData>
  <mergeCells count="6">
    <mergeCell ref="A39:M44"/>
    <mergeCell ref="A5:A7"/>
    <mergeCell ref="B5:G5"/>
    <mergeCell ref="H5:M5"/>
    <mergeCell ref="B6:G6"/>
    <mergeCell ref="H6:M6"/>
  </mergeCells>
  <hyperlinks>
    <hyperlink ref="M1" location="Índice!A1" display="(Voltar ao índice)" xr:uid="{00000000-0004-0000-8F00-000000000000}"/>
  </hyperlinks>
  <pageMargins left="0.511811024" right="0.511811024" top="0.78740157499999996" bottom="0.78740157499999996" header="0.31496062000000002" footer="0.31496062000000002"/>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M51"/>
  <sheetViews>
    <sheetView zoomScaleNormal="100" workbookViewId="0">
      <selection activeCell="A2" sqref="A2"/>
    </sheetView>
  </sheetViews>
  <sheetFormatPr defaultColWidth="8.7109375" defaultRowHeight="9.9499999999999993"/>
  <cols>
    <col min="1" max="1" width="16.7109375" style="188" customWidth="1"/>
    <col min="2" max="2" width="9.140625" style="188" customWidth="1"/>
    <col min="3" max="3" width="9.140625" style="2" customWidth="1"/>
    <col min="4" max="5" width="9.28515625" style="2" customWidth="1"/>
    <col min="6" max="16384" width="8.7109375" style="2"/>
  </cols>
  <sheetData>
    <row r="1" spans="1:13" ht="10.5" customHeight="1">
      <c r="A1" s="697" t="s">
        <v>2011</v>
      </c>
      <c r="B1" s="697"/>
      <c r="D1" s="17"/>
      <c r="E1" s="17"/>
      <c r="F1" s="17"/>
      <c r="G1" s="17"/>
      <c r="H1" s="17"/>
      <c r="I1" s="17"/>
      <c r="J1" s="17"/>
      <c r="K1" s="17"/>
      <c r="M1" s="44" t="s">
        <v>494</v>
      </c>
    </row>
    <row r="2" spans="1:13" ht="10.5" customHeight="1">
      <c r="A2" s="1055" t="s">
        <v>2012</v>
      </c>
      <c r="B2" s="1055"/>
      <c r="C2" s="17"/>
      <c r="D2" s="17"/>
      <c r="E2" s="17"/>
      <c r="F2" s="17"/>
      <c r="G2" s="17"/>
      <c r="H2" s="17"/>
      <c r="I2" s="17"/>
      <c r="J2" s="17"/>
      <c r="K2" s="17"/>
    </row>
    <row r="3" spans="1:13" ht="11.25" customHeight="1">
      <c r="A3" s="1059" t="s">
        <v>1986</v>
      </c>
      <c r="B3" s="425"/>
      <c r="C3" s="23"/>
      <c r="D3" s="17"/>
      <c r="E3" s="17"/>
      <c r="F3" s="17"/>
      <c r="G3" s="17"/>
      <c r="H3" s="17"/>
      <c r="I3" s="17"/>
      <c r="J3" s="17"/>
      <c r="K3" s="17"/>
    </row>
    <row r="4" spans="1:13" ht="10.5" customHeight="1">
      <c r="A4" s="1055"/>
      <c r="B4" s="1055"/>
      <c r="C4" s="17"/>
      <c r="D4" s="17"/>
      <c r="E4" s="17"/>
      <c r="F4" s="17"/>
      <c r="G4" s="17"/>
      <c r="H4" s="17"/>
      <c r="I4" s="17"/>
      <c r="J4" s="17"/>
      <c r="K4" s="17"/>
    </row>
    <row r="5" spans="1:13" ht="31.5" customHeight="1">
      <c r="A5" s="1084" t="s">
        <v>570</v>
      </c>
      <c r="B5" s="1084" t="s">
        <v>2013</v>
      </c>
      <c r="C5" s="1084"/>
      <c r="D5" s="1084"/>
      <c r="E5" s="1084"/>
      <c r="F5" s="1084"/>
      <c r="G5" s="1084"/>
      <c r="H5" s="1084" t="s">
        <v>2014</v>
      </c>
      <c r="I5" s="1084"/>
      <c r="J5" s="1084"/>
      <c r="K5" s="1084"/>
      <c r="L5" s="1084"/>
      <c r="M5" s="1084"/>
    </row>
    <row r="6" spans="1:13" ht="18.75" customHeight="1">
      <c r="A6" s="1084"/>
      <c r="B6" s="1084" t="s">
        <v>603</v>
      </c>
      <c r="C6" s="1084"/>
      <c r="D6" s="1084"/>
      <c r="E6" s="1084"/>
      <c r="F6" s="1084"/>
      <c r="G6" s="1084"/>
      <c r="H6" s="1084" t="s">
        <v>603</v>
      </c>
      <c r="I6" s="1084"/>
      <c r="J6" s="1084"/>
      <c r="K6" s="1084"/>
      <c r="L6" s="1084"/>
      <c r="M6" s="1084"/>
    </row>
    <row r="7" spans="1:13" ht="22.5" customHeight="1">
      <c r="A7" s="1084"/>
      <c r="B7" s="1020">
        <v>2018</v>
      </c>
      <c r="C7" s="1020">
        <v>2019</v>
      </c>
      <c r="D7" s="1020">
        <v>2020</v>
      </c>
      <c r="E7" s="1020">
        <v>2021</v>
      </c>
      <c r="F7" s="1020">
        <v>2022</v>
      </c>
      <c r="G7" s="1020">
        <v>2023</v>
      </c>
      <c r="H7" s="1020">
        <v>2018</v>
      </c>
      <c r="I7" s="1020">
        <v>2019</v>
      </c>
      <c r="J7" s="1020">
        <v>2020</v>
      </c>
      <c r="K7" s="1020">
        <v>2021</v>
      </c>
      <c r="L7" s="1020">
        <v>2022</v>
      </c>
      <c r="M7" s="1020">
        <v>2023</v>
      </c>
    </row>
    <row r="8" spans="1:13" ht="10.5" customHeight="1">
      <c r="A8" s="1055"/>
      <c r="B8" s="1055"/>
      <c r="C8" s="17"/>
      <c r="D8" s="17"/>
      <c r="E8" s="17"/>
      <c r="F8" s="17"/>
      <c r="G8" s="17"/>
      <c r="H8" s="17"/>
      <c r="I8" s="17"/>
      <c r="J8" s="17"/>
      <c r="K8" s="17"/>
    </row>
    <row r="9" spans="1:13" ht="10.5">
      <c r="A9" s="865" t="s">
        <v>582</v>
      </c>
      <c r="B9" s="201">
        <v>382</v>
      </c>
      <c r="C9" s="201">
        <v>336</v>
      </c>
      <c r="D9" s="201">
        <v>109</v>
      </c>
      <c r="E9" s="201">
        <v>135</v>
      </c>
      <c r="F9" s="201">
        <v>181</v>
      </c>
      <c r="G9" s="201">
        <v>184</v>
      </c>
      <c r="H9" s="968">
        <v>20</v>
      </c>
      <c r="I9" s="201">
        <v>34</v>
      </c>
      <c r="J9" s="201">
        <v>23</v>
      </c>
      <c r="K9" s="201">
        <v>9</v>
      </c>
      <c r="L9" s="201">
        <v>14</v>
      </c>
      <c r="M9" s="201">
        <v>13</v>
      </c>
    </row>
    <row r="10" spans="1:13">
      <c r="A10" s="1055"/>
      <c r="B10" s="23"/>
      <c r="C10" s="23"/>
      <c r="D10" s="23"/>
      <c r="E10" s="23"/>
      <c r="F10" s="23"/>
      <c r="G10" s="23"/>
      <c r="H10" s="23"/>
      <c r="I10" s="23"/>
      <c r="J10" s="23"/>
      <c r="K10" s="23"/>
      <c r="L10" s="23"/>
      <c r="M10" s="23"/>
    </row>
    <row r="11" spans="1:13">
      <c r="A11" s="645" t="s">
        <v>550</v>
      </c>
      <c r="B11" s="27">
        <v>2</v>
      </c>
      <c r="C11" s="27">
        <v>1</v>
      </c>
      <c r="D11" s="27" t="s">
        <v>583</v>
      </c>
      <c r="E11" s="27" t="s">
        <v>583</v>
      </c>
      <c r="F11" s="27">
        <v>1</v>
      </c>
      <c r="G11" s="27" t="s">
        <v>583</v>
      </c>
      <c r="H11" s="969">
        <v>1</v>
      </c>
      <c r="I11" s="27">
        <v>5</v>
      </c>
      <c r="J11" s="27" t="s">
        <v>583</v>
      </c>
      <c r="K11" s="27" t="s">
        <v>583</v>
      </c>
      <c r="L11" s="67">
        <v>1</v>
      </c>
      <c r="M11" s="67" t="s">
        <v>583</v>
      </c>
    </row>
    <row r="12" spans="1:13">
      <c r="A12" s="1055" t="s">
        <v>521</v>
      </c>
      <c r="B12" s="23">
        <v>2</v>
      </c>
      <c r="C12" s="23">
        <v>4</v>
      </c>
      <c r="D12" s="23">
        <v>1</v>
      </c>
      <c r="E12" s="23" t="s">
        <v>561</v>
      </c>
      <c r="F12" s="23">
        <v>5</v>
      </c>
      <c r="G12" s="23">
        <v>2</v>
      </c>
      <c r="H12" s="970" t="s">
        <v>583</v>
      </c>
      <c r="I12" s="23">
        <v>1</v>
      </c>
      <c r="J12" s="23" t="s">
        <v>583</v>
      </c>
      <c r="K12" s="23" t="s">
        <v>583</v>
      </c>
      <c r="L12" s="69">
        <v>2</v>
      </c>
      <c r="M12" s="69" t="s">
        <v>583</v>
      </c>
    </row>
    <row r="13" spans="1:13">
      <c r="A13" s="1055" t="s">
        <v>556</v>
      </c>
      <c r="B13" s="23" t="s">
        <v>583</v>
      </c>
      <c r="C13" s="23" t="s">
        <v>583</v>
      </c>
      <c r="D13" s="23" t="s">
        <v>583</v>
      </c>
      <c r="E13" s="23" t="s">
        <v>583</v>
      </c>
      <c r="F13" s="23" t="s">
        <v>583</v>
      </c>
      <c r="G13" s="23" t="s">
        <v>583</v>
      </c>
      <c r="H13" s="970" t="s">
        <v>583</v>
      </c>
      <c r="I13" s="23" t="s">
        <v>583</v>
      </c>
      <c r="J13" s="23" t="s">
        <v>583</v>
      </c>
      <c r="K13" s="23" t="s">
        <v>583</v>
      </c>
      <c r="L13" s="69" t="s">
        <v>583</v>
      </c>
      <c r="M13" s="69" t="s">
        <v>583</v>
      </c>
    </row>
    <row r="14" spans="1:13">
      <c r="A14" s="1055" t="s">
        <v>544</v>
      </c>
      <c r="B14" s="23" t="s">
        <v>583</v>
      </c>
      <c r="C14" s="23" t="s">
        <v>583</v>
      </c>
      <c r="D14" s="23" t="s">
        <v>583</v>
      </c>
      <c r="E14" s="23" t="s">
        <v>583</v>
      </c>
      <c r="F14" s="23" t="s">
        <v>583</v>
      </c>
      <c r="G14" s="23">
        <v>1</v>
      </c>
      <c r="H14" s="970" t="s">
        <v>583</v>
      </c>
      <c r="I14" s="23" t="s">
        <v>583</v>
      </c>
      <c r="J14" s="23" t="s">
        <v>583</v>
      </c>
      <c r="K14" s="23" t="s">
        <v>583</v>
      </c>
      <c r="L14" s="69" t="s">
        <v>583</v>
      </c>
      <c r="M14" s="69" t="s">
        <v>583</v>
      </c>
    </row>
    <row r="15" spans="1:13">
      <c r="A15" s="1055" t="s">
        <v>529</v>
      </c>
      <c r="B15" s="23" t="s">
        <v>583</v>
      </c>
      <c r="C15" s="23">
        <v>2</v>
      </c>
      <c r="D15" s="23">
        <v>2</v>
      </c>
      <c r="E15" s="23">
        <v>2</v>
      </c>
      <c r="F15" s="23">
        <v>1</v>
      </c>
      <c r="G15" s="23" t="s">
        <v>583</v>
      </c>
      <c r="H15" s="970" t="s">
        <v>583</v>
      </c>
      <c r="I15" s="23">
        <v>1</v>
      </c>
      <c r="J15" s="23" t="s">
        <v>583</v>
      </c>
      <c r="K15" s="23" t="s">
        <v>583</v>
      </c>
      <c r="L15" s="69" t="s">
        <v>583</v>
      </c>
      <c r="M15" s="69" t="s">
        <v>583</v>
      </c>
    </row>
    <row r="16" spans="1:13">
      <c r="A16" s="1055" t="s">
        <v>513</v>
      </c>
      <c r="B16" s="23">
        <v>19</v>
      </c>
      <c r="C16" s="23">
        <v>14</v>
      </c>
      <c r="D16" s="23">
        <v>7</v>
      </c>
      <c r="E16" s="23">
        <v>3</v>
      </c>
      <c r="F16" s="23">
        <v>8</v>
      </c>
      <c r="G16" s="23">
        <v>16</v>
      </c>
      <c r="H16" s="970" t="s">
        <v>583</v>
      </c>
      <c r="I16" s="23">
        <v>2</v>
      </c>
      <c r="J16" s="23" t="s">
        <v>583</v>
      </c>
      <c r="K16" s="23">
        <v>1</v>
      </c>
      <c r="L16" s="69">
        <v>1</v>
      </c>
      <c r="M16" s="69" t="s">
        <v>583</v>
      </c>
    </row>
    <row r="17" spans="1:13">
      <c r="A17" s="1055" t="s">
        <v>535</v>
      </c>
      <c r="B17" s="23">
        <v>16</v>
      </c>
      <c r="C17" s="23">
        <v>29</v>
      </c>
      <c r="D17" s="23">
        <v>18</v>
      </c>
      <c r="E17" s="23">
        <v>23</v>
      </c>
      <c r="F17" s="23">
        <v>14</v>
      </c>
      <c r="G17" s="23">
        <v>10</v>
      </c>
      <c r="H17" s="970">
        <v>1</v>
      </c>
      <c r="I17" s="23">
        <v>1</v>
      </c>
      <c r="J17" s="23">
        <v>1</v>
      </c>
      <c r="K17" s="23">
        <v>1</v>
      </c>
      <c r="L17" s="69" t="s">
        <v>583</v>
      </c>
      <c r="M17" s="69" t="s">
        <v>583</v>
      </c>
    </row>
    <row r="18" spans="1:13">
      <c r="A18" s="1055" t="s">
        <v>531</v>
      </c>
      <c r="B18" s="23">
        <v>20</v>
      </c>
      <c r="C18" s="23">
        <v>11</v>
      </c>
      <c r="D18" s="23">
        <v>6</v>
      </c>
      <c r="E18" s="23">
        <v>6</v>
      </c>
      <c r="F18" s="23">
        <v>10</v>
      </c>
      <c r="G18" s="23">
        <v>4</v>
      </c>
      <c r="H18" s="970" t="s">
        <v>583</v>
      </c>
      <c r="I18" s="23" t="s">
        <v>583</v>
      </c>
      <c r="J18" s="23">
        <v>1</v>
      </c>
      <c r="K18" s="23" t="s">
        <v>583</v>
      </c>
      <c r="L18" s="69">
        <v>5</v>
      </c>
      <c r="M18" s="69" t="s">
        <v>583</v>
      </c>
    </row>
    <row r="19" spans="1:13">
      <c r="A19" s="1055" t="s">
        <v>552</v>
      </c>
      <c r="B19" s="23">
        <v>4</v>
      </c>
      <c r="C19" s="23">
        <v>5</v>
      </c>
      <c r="D19" s="23">
        <v>1</v>
      </c>
      <c r="E19" s="23" t="s">
        <v>583</v>
      </c>
      <c r="F19" s="23">
        <v>3</v>
      </c>
      <c r="G19" s="23">
        <v>5</v>
      </c>
      <c r="H19" s="970" t="s">
        <v>583</v>
      </c>
      <c r="I19" s="23" t="s">
        <v>583</v>
      </c>
      <c r="J19" s="23" t="s">
        <v>583</v>
      </c>
      <c r="K19" s="23" t="s">
        <v>583</v>
      </c>
      <c r="L19" s="69" t="s">
        <v>583</v>
      </c>
      <c r="M19" s="69" t="s">
        <v>583</v>
      </c>
    </row>
    <row r="20" spans="1:13">
      <c r="A20" s="1055" t="s">
        <v>539</v>
      </c>
      <c r="B20" s="23" t="s">
        <v>583</v>
      </c>
      <c r="C20" s="23" t="s">
        <v>583</v>
      </c>
      <c r="D20" s="23" t="s">
        <v>583</v>
      </c>
      <c r="E20" s="23" t="s">
        <v>583</v>
      </c>
      <c r="F20" s="23" t="s">
        <v>583</v>
      </c>
      <c r="G20" s="23" t="s">
        <v>583</v>
      </c>
      <c r="H20" s="970" t="s">
        <v>583</v>
      </c>
      <c r="I20" s="23" t="s">
        <v>583</v>
      </c>
      <c r="J20" s="23" t="s">
        <v>583</v>
      </c>
      <c r="K20" s="23" t="s">
        <v>583</v>
      </c>
      <c r="L20" s="69" t="s">
        <v>583</v>
      </c>
      <c r="M20" s="69" t="s">
        <v>583</v>
      </c>
    </row>
    <row r="21" spans="1:13">
      <c r="A21" s="1055" t="s">
        <v>533</v>
      </c>
      <c r="B21" s="23" t="s">
        <v>583</v>
      </c>
      <c r="C21" s="23" t="s">
        <v>583</v>
      </c>
      <c r="D21" s="23" t="s">
        <v>583</v>
      </c>
      <c r="E21" s="23" t="s">
        <v>583</v>
      </c>
      <c r="F21" s="23">
        <v>1</v>
      </c>
      <c r="G21" s="23" t="s">
        <v>583</v>
      </c>
      <c r="H21" s="970" t="s">
        <v>583</v>
      </c>
      <c r="I21" s="23" t="s">
        <v>583</v>
      </c>
      <c r="J21" s="23" t="s">
        <v>583</v>
      </c>
      <c r="K21" s="23" t="s">
        <v>583</v>
      </c>
      <c r="L21" s="69" t="s">
        <v>583</v>
      </c>
      <c r="M21" s="69" t="s">
        <v>583</v>
      </c>
    </row>
    <row r="22" spans="1:13">
      <c r="A22" s="1055" t="s">
        <v>537</v>
      </c>
      <c r="B22" s="23">
        <v>6</v>
      </c>
      <c r="C22" s="23">
        <v>3</v>
      </c>
      <c r="D22" s="23">
        <v>3</v>
      </c>
      <c r="E22" s="23">
        <v>3</v>
      </c>
      <c r="F22" s="23">
        <v>2</v>
      </c>
      <c r="G22" s="23">
        <v>2</v>
      </c>
      <c r="H22" s="970" t="s">
        <v>583</v>
      </c>
      <c r="I22" s="23" t="s">
        <v>583</v>
      </c>
      <c r="J22" s="23" t="s">
        <v>583</v>
      </c>
      <c r="K22" s="23" t="s">
        <v>583</v>
      </c>
      <c r="L22" s="69" t="s">
        <v>583</v>
      </c>
      <c r="M22" s="69" t="s">
        <v>583</v>
      </c>
    </row>
    <row r="23" spans="1:13">
      <c r="A23" s="1055" t="s">
        <v>517</v>
      </c>
      <c r="B23" s="23">
        <v>31</v>
      </c>
      <c r="C23" s="23">
        <v>22</v>
      </c>
      <c r="D23" s="23">
        <v>8</v>
      </c>
      <c r="E23" s="23">
        <v>18</v>
      </c>
      <c r="F23" s="23">
        <v>13</v>
      </c>
      <c r="G23" s="23">
        <v>15</v>
      </c>
      <c r="H23" s="970" t="s">
        <v>583</v>
      </c>
      <c r="I23" s="23">
        <v>3</v>
      </c>
      <c r="J23" s="23" t="s">
        <v>583</v>
      </c>
      <c r="K23" s="23" t="s">
        <v>583</v>
      </c>
      <c r="L23" s="69" t="s">
        <v>583</v>
      </c>
      <c r="M23" s="69">
        <v>1</v>
      </c>
    </row>
    <row r="24" spans="1:13">
      <c r="A24" s="1055" t="s">
        <v>506</v>
      </c>
      <c r="B24" s="23">
        <v>1</v>
      </c>
      <c r="C24" s="23">
        <v>7</v>
      </c>
      <c r="D24" s="23">
        <v>6</v>
      </c>
      <c r="E24" s="23">
        <v>1</v>
      </c>
      <c r="F24" s="23">
        <v>1</v>
      </c>
      <c r="G24" s="23" t="s">
        <v>583</v>
      </c>
      <c r="H24" s="970" t="s">
        <v>583</v>
      </c>
      <c r="I24" s="23">
        <v>1</v>
      </c>
      <c r="J24" s="23" t="s">
        <v>583</v>
      </c>
      <c r="K24" s="23" t="s">
        <v>583</v>
      </c>
      <c r="L24" s="69" t="s">
        <v>583</v>
      </c>
      <c r="M24" s="69" t="s">
        <v>583</v>
      </c>
    </row>
    <row r="25" spans="1:13">
      <c r="A25" s="1055" t="s">
        <v>548</v>
      </c>
      <c r="B25" s="23" t="s">
        <v>583</v>
      </c>
      <c r="C25" s="23">
        <v>1</v>
      </c>
      <c r="D25" s="23" t="s">
        <v>583</v>
      </c>
      <c r="E25" s="23" t="s">
        <v>583</v>
      </c>
      <c r="F25" s="23">
        <v>1</v>
      </c>
      <c r="G25" s="23">
        <v>1</v>
      </c>
      <c r="H25" s="970" t="s">
        <v>583</v>
      </c>
      <c r="I25" s="23" t="s">
        <v>583</v>
      </c>
      <c r="J25" s="23" t="s">
        <v>583</v>
      </c>
      <c r="K25" s="23" t="s">
        <v>583</v>
      </c>
      <c r="L25" s="69" t="s">
        <v>583</v>
      </c>
      <c r="M25" s="69" t="s">
        <v>583</v>
      </c>
    </row>
    <row r="26" spans="1:13">
      <c r="A26" s="1055" t="s">
        <v>523</v>
      </c>
      <c r="B26" s="23">
        <v>26</v>
      </c>
      <c r="C26" s="23">
        <v>12</v>
      </c>
      <c r="D26" s="23">
        <v>2</v>
      </c>
      <c r="E26" s="23">
        <v>13</v>
      </c>
      <c r="F26" s="23">
        <v>6</v>
      </c>
      <c r="G26" s="23">
        <v>15</v>
      </c>
      <c r="H26" s="970">
        <v>2</v>
      </c>
      <c r="I26" s="23" t="s">
        <v>583</v>
      </c>
      <c r="J26" s="23" t="s">
        <v>583</v>
      </c>
      <c r="K26" s="23">
        <v>1</v>
      </c>
      <c r="L26" s="69" t="s">
        <v>583</v>
      </c>
      <c r="M26" s="69" t="s">
        <v>583</v>
      </c>
    </row>
    <row r="27" spans="1:13">
      <c r="A27" s="1055" t="s">
        <v>511</v>
      </c>
      <c r="B27" s="23">
        <v>16</v>
      </c>
      <c r="C27" s="23">
        <v>7</v>
      </c>
      <c r="D27" s="23">
        <v>2</v>
      </c>
      <c r="E27" s="23" t="s">
        <v>583</v>
      </c>
      <c r="F27" s="23">
        <v>12</v>
      </c>
      <c r="G27" s="23">
        <v>1</v>
      </c>
      <c r="H27" s="970" t="s">
        <v>583</v>
      </c>
      <c r="I27" s="23">
        <v>1</v>
      </c>
      <c r="J27" s="23" t="s">
        <v>583</v>
      </c>
      <c r="K27" s="23" t="s">
        <v>583</v>
      </c>
      <c r="L27" s="69">
        <v>1</v>
      </c>
      <c r="M27" s="69" t="s">
        <v>583</v>
      </c>
    </row>
    <row r="28" spans="1:13">
      <c r="A28" s="1055" t="s">
        <v>509</v>
      </c>
      <c r="B28" s="23">
        <v>35</v>
      </c>
      <c r="C28" s="23">
        <v>17</v>
      </c>
      <c r="D28" s="23">
        <v>3</v>
      </c>
      <c r="E28" s="23">
        <v>5</v>
      </c>
      <c r="F28" s="23">
        <v>1</v>
      </c>
      <c r="G28" s="23" t="s">
        <v>583</v>
      </c>
      <c r="H28" s="970">
        <v>2</v>
      </c>
      <c r="I28" s="23" t="s">
        <v>583</v>
      </c>
      <c r="J28" s="23" t="s">
        <v>583</v>
      </c>
      <c r="K28" s="23" t="s">
        <v>583</v>
      </c>
      <c r="L28" s="69" t="s">
        <v>583</v>
      </c>
      <c r="M28" s="69" t="s">
        <v>583</v>
      </c>
    </row>
    <row r="29" spans="1:13">
      <c r="A29" s="1055" t="s">
        <v>558</v>
      </c>
      <c r="B29" s="23">
        <v>25</v>
      </c>
      <c r="C29" s="23">
        <v>27</v>
      </c>
      <c r="D29" s="23">
        <v>2</v>
      </c>
      <c r="E29" s="23">
        <v>6</v>
      </c>
      <c r="F29" s="23">
        <v>15</v>
      </c>
      <c r="G29" s="23">
        <v>7</v>
      </c>
      <c r="H29" s="970">
        <v>1</v>
      </c>
      <c r="I29" s="23">
        <v>1</v>
      </c>
      <c r="J29" s="23" t="s">
        <v>583</v>
      </c>
      <c r="K29" s="23">
        <v>1</v>
      </c>
      <c r="L29" s="69" t="s">
        <v>583</v>
      </c>
      <c r="M29" s="69">
        <v>1</v>
      </c>
    </row>
    <row r="30" spans="1:13">
      <c r="A30" s="1055" t="s">
        <v>525</v>
      </c>
      <c r="B30" s="23" t="s">
        <v>583</v>
      </c>
      <c r="C30" s="23" t="s">
        <v>583</v>
      </c>
      <c r="D30" s="23" t="s">
        <v>583</v>
      </c>
      <c r="E30" s="23" t="s">
        <v>583</v>
      </c>
      <c r="F30" s="23">
        <v>7</v>
      </c>
      <c r="G30" s="23" t="s">
        <v>583</v>
      </c>
      <c r="H30" s="970" t="s">
        <v>583</v>
      </c>
      <c r="I30" s="23">
        <v>2</v>
      </c>
      <c r="J30" s="23" t="s">
        <v>583</v>
      </c>
      <c r="K30" s="23">
        <v>3</v>
      </c>
      <c r="L30" s="69">
        <v>1</v>
      </c>
      <c r="M30" s="69" t="s">
        <v>583</v>
      </c>
    </row>
    <row r="31" spans="1:13">
      <c r="A31" s="1055" t="s">
        <v>527</v>
      </c>
      <c r="B31" s="23">
        <v>16</v>
      </c>
      <c r="C31" s="23">
        <v>14</v>
      </c>
      <c r="D31" s="23">
        <v>6</v>
      </c>
      <c r="E31" s="23">
        <v>3</v>
      </c>
      <c r="F31" s="23">
        <v>4</v>
      </c>
      <c r="G31" s="23">
        <v>4</v>
      </c>
      <c r="H31" s="970" t="s">
        <v>583</v>
      </c>
      <c r="I31" s="23" t="s">
        <v>583</v>
      </c>
      <c r="J31" s="23">
        <v>1</v>
      </c>
      <c r="K31" s="23" t="s">
        <v>583</v>
      </c>
      <c r="L31" s="69" t="s">
        <v>583</v>
      </c>
      <c r="M31" s="69">
        <v>1</v>
      </c>
    </row>
    <row r="32" spans="1:13">
      <c r="A32" s="1055" t="s">
        <v>542</v>
      </c>
      <c r="B32" s="23">
        <v>3</v>
      </c>
      <c r="C32" s="23">
        <v>3</v>
      </c>
      <c r="D32" s="23">
        <v>3</v>
      </c>
      <c r="E32" s="23">
        <v>1</v>
      </c>
      <c r="F32" s="23">
        <v>1</v>
      </c>
      <c r="G32" s="23">
        <v>1</v>
      </c>
      <c r="H32" s="970" t="s">
        <v>583</v>
      </c>
      <c r="I32" s="23">
        <v>2</v>
      </c>
      <c r="J32" s="23" t="s">
        <v>583</v>
      </c>
      <c r="K32" s="23" t="s">
        <v>583</v>
      </c>
      <c r="L32" s="69">
        <v>1</v>
      </c>
      <c r="M32" s="69" t="s">
        <v>583</v>
      </c>
    </row>
    <row r="33" spans="1:13">
      <c r="A33" s="1055" t="s">
        <v>560</v>
      </c>
      <c r="B33" s="23">
        <v>2</v>
      </c>
      <c r="C33" s="23">
        <v>2</v>
      </c>
      <c r="D33" s="23" t="s">
        <v>583</v>
      </c>
      <c r="E33" s="23">
        <v>1</v>
      </c>
      <c r="F33" s="23" t="s">
        <v>583</v>
      </c>
      <c r="G33" s="23">
        <v>2</v>
      </c>
      <c r="H33" s="970">
        <v>3</v>
      </c>
      <c r="I33" s="23">
        <v>1</v>
      </c>
      <c r="J33" s="23" t="s">
        <v>583</v>
      </c>
      <c r="K33" s="23" t="s">
        <v>583</v>
      </c>
      <c r="L33" s="69" t="s">
        <v>583</v>
      </c>
      <c r="M33" s="69" t="s">
        <v>583</v>
      </c>
    </row>
    <row r="34" spans="1:13" ht="12">
      <c r="A34" s="1055" t="s">
        <v>2005</v>
      </c>
      <c r="B34" s="23">
        <v>3</v>
      </c>
      <c r="C34" s="23">
        <v>8</v>
      </c>
      <c r="D34" s="23">
        <v>1</v>
      </c>
      <c r="E34" s="23">
        <v>3</v>
      </c>
      <c r="F34" s="23" t="s">
        <v>561</v>
      </c>
      <c r="G34" s="23">
        <v>7</v>
      </c>
      <c r="H34" s="970" t="s">
        <v>583</v>
      </c>
      <c r="I34" s="23" t="s">
        <v>583</v>
      </c>
      <c r="J34" s="23" t="s">
        <v>583</v>
      </c>
      <c r="K34" s="23" t="s">
        <v>583</v>
      </c>
      <c r="L34" s="69" t="s">
        <v>561</v>
      </c>
      <c r="M34" s="69">
        <v>1</v>
      </c>
    </row>
    <row r="35" spans="1:13">
      <c r="A35" s="1055" t="s">
        <v>546</v>
      </c>
      <c r="B35" s="23">
        <v>150</v>
      </c>
      <c r="C35" s="23">
        <v>147</v>
      </c>
      <c r="D35" s="23">
        <v>36</v>
      </c>
      <c r="E35" s="23">
        <v>46</v>
      </c>
      <c r="F35" s="23">
        <v>74</v>
      </c>
      <c r="G35" s="23">
        <v>86</v>
      </c>
      <c r="H35" s="970">
        <v>10</v>
      </c>
      <c r="I35" s="23">
        <v>13</v>
      </c>
      <c r="J35" s="23">
        <v>3</v>
      </c>
      <c r="K35" s="23">
        <v>2</v>
      </c>
      <c r="L35" s="69">
        <v>2</v>
      </c>
      <c r="M35" s="69">
        <v>9</v>
      </c>
    </row>
    <row r="36" spans="1:13">
      <c r="A36" s="1055" t="s">
        <v>515</v>
      </c>
      <c r="B36" s="23" t="s">
        <v>583</v>
      </c>
      <c r="C36" s="23" t="s">
        <v>583</v>
      </c>
      <c r="D36" s="23" t="s">
        <v>583</v>
      </c>
      <c r="E36" s="23" t="s">
        <v>583</v>
      </c>
      <c r="F36" s="23">
        <v>1</v>
      </c>
      <c r="G36" s="23">
        <v>4</v>
      </c>
      <c r="H36" s="970" t="s">
        <v>583</v>
      </c>
      <c r="I36" s="23" t="s">
        <v>583</v>
      </c>
      <c r="J36" s="23" t="s">
        <v>583</v>
      </c>
      <c r="K36" s="23" t="s">
        <v>583</v>
      </c>
      <c r="L36" s="69" t="s">
        <v>583</v>
      </c>
      <c r="M36" s="69" t="s">
        <v>583</v>
      </c>
    </row>
    <row r="37" spans="1:13">
      <c r="A37" s="176" t="s">
        <v>554</v>
      </c>
      <c r="B37" s="31">
        <v>5</v>
      </c>
      <c r="C37" s="31" t="s">
        <v>583</v>
      </c>
      <c r="D37" s="31">
        <v>2</v>
      </c>
      <c r="E37" s="31">
        <v>1</v>
      </c>
      <c r="F37" s="31" t="s">
        <v>561</v>
      </c>
      <c r="G37" s="31">
        <v>1</v>
      </c>
      <c r="H37" s="971" t="s">
        <v>561</v>
      </c>
      <c r="I37" s="31" t="s">
        <v>561</v>
      </c>
      <c r="J37" s="31">
        <v>17</v>
      </c>
      <c r="K37" s="31" t="s">
        <v>561</v>
      </c>
      <c r="L37" s="73" t="s">
        <v>561</v>
      </c>
      <c r="M37" s="73" t="s">
        <v>583</v>
      </c>
    </row>
    <row r="38" spans="1:13" ht="11.25" customHeight="1">
      <c r="A38" s="1059"/>
      <c r="B38" s="1059"/>
      <c r="C38" s="17"/>
      <c r="D38" s="17"/>
      <c r="E38" s="17"/>
      <c r="F38" s="17"/>
      <c r="G38" s="17"/>
      <c r="H38" s="17"/>
      <c r="I38" s="17"/>
      <c r="J38" s="17"/>
      <c r="K38" s="17"/>
    </row>
    <row r="39" spans="1:13" ht="12.6" customHeight="1">
      <c r="A39" s="1083" t="s">
        <v>2006</v>
      </c>
      <c r="B39" s="1083"/>
      <c r="C39" s="1083"/>
      <c r="D39" s="1083"/>
      <c r="E39" s="1083"/>
      <c r="F39" s="1083"/>
      <c r="G39" s="1083"/>
      <c r="H39" s="1083"/>
      <c r="I39" s="1083"/>
      <c r="J39" s="1083"/>
      <c r="K39" s="1083"/>
      <c r="L39" s="1083"/>
      <c r="M39" s="1083"/>
    </row>
    <row r="40" spans="1:13" ht="12.6" customHeight="1">
      <c r="A40" s="1083"/>
      <c r="B40" s="1083"/>
      <c r="C40" s="1083"/>
      <c r="D40" s="1083"/>
      <c r="E40" s="1083"/>
      <c r="F40" s="1083"/>
      <c r="G40" s="1083"/>
      <c r="H40" s="1083"/>
      <c r="I40" s="1083"/>
      <c r="J40" s="1083"/>
      <c r="K40" s="1083"/>
      <c r="L40" s="1083"/>
      <c r="M40" s="1083"/>
    </row>
    <row r="41" spans="1:13" ht="12.6" customHeight="1">
      <c r="A41" s="1083"/>
      <c r="B41" s="1083"/>
      <c r="C41" s="1083"/>
      <c r="D41" s="1083"/>
      <c r="E41" s="1083"/>
      <c r="F41" s="1083"/>
      <c r="G41" s="1083"/>
      <c r="H41" s="1083"/>
      <c r="I41" s="1083"/>
      <c r="J41" s="1083"/>
      <c r="K41" s="1083"/>
      <c r="L41" s="1083"/>
      <c r="M41" s="1083"/>
    </row>
    <row r="42" spans="1:13" ht="12.6" customHeight="1">
      <c r="A42" s="1083"/>
      <c r="B42" s="1083"/>
      <c r="C42" s="1083"/>
      <c r="D42" s="1083"/>
      <c r="E42" s="1083"/>
      <c r="F42" s="1083"/>
      <c r="G42" s="1083"/>
      <c r="H42" s="1083"/>
      <c r="I42" s="1083"/>
      <c r="J42" s="1083"/>
      <c r="K42" s="1083"/>
      <c r="L42" s="1083"/>
      <c r="M42" s="1083"/>
    </row>
    <row r="43" spans="1:13" ht="12.6" customHeight="1">
      <c r="A43" s="1083"/>
      <c r="B43" s="1083"/>
      <c r="C43" s="1083"/>
      <c r="D43" s="1083"/>
      <c r="E43" s="1083"/>
      <c r="F43" s="1083"/>
      <c r="G43" s="1083"/>
      <c r="H43" s="1083"/>
      <c r="I43" s="1083"/>
      <c r="J43" s="1083"/>
      <c r="K43" s="1083"/>
      <c r="L43" s="1083"/>
      <c r="M43" s="1083"/>
    </row>
    <row r="44" spans="1:13" ht="12.6" customHeight="1">
      <c r="A44" s="1083"/>
      <c r="B44" s="1083"/>
      <c r="C44" s="1083"/>
      <c r="D44" s="1083"/>
      <c r="E44" s="1083"/>
      <c r="F44" s="1083"/>
      <c r="G44" s="1083"/>
      <c r="H44" s="1083"/>
      <c r="I44" s="1083"/>
      <c r="J44" s="1083"/>
      <c r="K44" s="1083"/>
      <c r="L44" s="1083"/>
      <c r="M44" s="1083"/>
    </row>
    <row r="45" spans="1:13" ht="10.5" customHeight="1">
      <c r="A45" s="293" t="s">
        <v>589</v>
      </c>
      <c r="B45" s="230"/>
      <c r="C45" s="17"/>
      <c r="D45" s="17"/>
      <c r="E45" s="17"/>
      <c r="F45" s="17"/>
      <c r="G45" s="17"/>
      <c r="H45" s="17"/>
      <c r="I45" s="17"/>
      <c r="J45" s="17"/>
      <c r="K45" s="17"/>
    </row>
    <row r="46" spans="1:13" ht="10.5" customHeight="1">
      <c r="A46" s="293" t="s">
        <v>778</v>
      </c>
      <c r="B46" s="230"/>
      <c r="C46" s="17"/>
      <c r="D46" s="17"/>
      <c r="E46" s="17"/>
      <c r="F46" s="17"/>
      <c r="G46" s="17"/>
      <c r="H46" s="17"/>
      <c r="I46" s="17"/>
      <c r="J46" s="17"/>
      <c r="K46" s="17"/>
    </row>
    <row r="47" spans="1:13" ht="10.5" customHeight="1">
      <c r="A47" s="17" t="s">
        <v>1993</v>
      </c>
      <c r="B47" s="17"/>
      <c r="C47" s="17"/>
      <c r="D47" s="17"/>
      <c r="E47" s="17"/>
      <c r="F47" s="17"/>
      <c r="G47" s="17"/>
      <c r="H47" s="17"/>
      <c r="I47" s="17"/>
      <c r="J47" s="17"/>
      <c r="K47" s="17"/>
    </row>
    <row r="48" spans="1:13" ht="10.5" customHeight="1">
      <c r="A48" s="1083" t="s">
        <v>2015</v>
      </c>
      <c r="B48" s="1083"/>
      <c r="C48" s="1083"/>
      <c r="D48" s="1083"/>
      <c r="E48" s="1083"/>
      <c r="F48" s="1083"/>
      <c r="G48" s="1083"/>
      <c r="H48" s="1083"/>
      <c r="I48" s="1083"/>
      <c r="J48" s="1083"/>
      <c r="K48" s="1083"/>
      <c r="L48" s="1083"/>
      <c r="M48" s="1083"/>
    </row>
    <row r="49" spans="1:13">
      <c r="A49" s="1083"/>
      <c r="B49" s="1083"/>
      <c r="C49" s="1083"/>
      <c r="D49" s="1083"/>
      <c r="E49" s="1083"/>
      <c r="F49" s="1083"/>
      <c r="G49" s="1083"/>
      <c r="H49" s="1083"/>
      <c r="I49" s="1083"/>
      <c r="J49" s="1083"/>
      <c r="K49" s="1083"/>
      <c r="L49" s="1083"/>
      <c r="M49" s="1083"/>
    </row>
    <row r="50" spans="1:13">
      <c r="A50" s="1054"/>
      <c r="B50" s="270"/>
    </row>
    <row r="51" spans="1:13">
      <c r="A51" s="270"/>
      <c r="B51" s="1054"/>
    </row>
  </sheetData>
  <mergeCells count="7">
    <mergeCell ref="A48:M49"/>
    <mergeCell ref="A5:A7"/>
    <mergeCell ref="B5:G5"/>
    <mergeCell ref="H5:M5"/>
    <mergeCell ref="B6:G6"/>
    <mergeCell ref="H6:M6"/>
    <mergeCell ref="A39:M44"/>
  </mergeCells>
  <hyperlinks>
    <hyperlink ref="M1" location="Índice!A1" display="(Voltar ao índice)" xr:uid="{00000000-0004-0000-9000-000000000000}"/>
  </hyperlinks>
  <pageMargins left="0.511811024" right="0.511811024" top="0.78740157499999996" bottom="0.78740157499999996" header="0.31496062000000002" footer="0.3149606200000000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W67"/>
  <sheetViews>
    <sheetView zoomScaleNormal="100" workbookViewId="0">
      <selection activeCell="W1" sqref="W1"/>
    </sheetView>
  </sheetViews>
  <sheetFormatPr defaultColWidth="9.28515625" defaultRowHeight="9.9499999999999993"/>
  <cols>
    <col min="1" max="1" width="9.28515625" style="2" customWidth="1"/>
    <col min="2" max="3" width="9.28515625" style="2"/>
    <col min="4" max="4" width="9.7109375" style="2" bestFit="1" customWidth="1"/>
    <col min="5" max="5" width="9.28515625" style="2" bestFit="1" customWidth="1"/>
    <col min="6" max="6" width="8.7109375" style="2" bestFit="1" customWidth="1"/>
    <col min="7" max="16384" width="9.28515625" style="2"/>
  </cols>
  <sheetData>
    <row r="1" spans="1:23" ht="10.5">
      <c r="A1" s="41" t="s">
        <v>2016</v>
      </c>
      <c r="W1" s="44" t="s">
        <v>494</v>
      </c>
    </row>
    <row r="2" spans="1:23" ht="12">
      <c r="A2" s="2" t="s">
        <v>2017</v>
      </c>
    </row>
    <row r="4" spans="1:23">
      <c r="B4" s="47"/>
      <c r="C4" s="47"/>
      <c r="D4" s="47"/>
      <c r="E4" s="47"/>
      <c r="F4" s="47"/>
      <c r="G4" s="47"/>
      <c r="H4" s="47"/>
      <c r="I4" s="47"/>
      <c r="J4" s="47"/>
      <c r="K4" s="47"/>
      <c r="L4" s="47"/>
      <c r="M4" s="47"/>
      <c r="N4" s="47"/>
      <c r="O4" s="47"/>
      <c r="P4" s="47"/>
      <c r="Q4" s="47"/>
    </row>
    <row r="5" spans="1:23" ht="10.5">
      <c r="A5" s="972"/>
      <c r="B5" s="973">
        <v>1996</v>
      </c>
      <c r="C5" s="974">
        <v>1999</v>
      </c>
      <c r="D5" s="974">
        <v>2002</v>
      </c>
      <c r="E5" s="974">
        <v>2004</v>
      </c>
      <c r="F5" s="974">
        <v>2006</v>
      </c>
      <c r="G5" s="974">
        <v>2007</v>
      </c>
      <c r="H5" s="974">
        <v>2008</v>
      </c>
      <c r="I5" s="974">
        <v>2009</v>
      </c>
      <c r="J5" s="974">
        <v>2010</v>
      </c>
      <c r="K5" s="974">
        <v>2011</v>
      </c>
      <c r="L5" s="974">
        <v>2012</v>
      </c>
      <c r="M5" s="974">
        <v>2013</v>
      </c>
      <c r="N5" s="974">
        <v>2014</v>
      </c>
      <c r="O5" s="974">
        <v>2015</v>
      </c>
      <c r="P5" s="974">
        <v>2016</v>
      </c>
      <c r="Q5" s="974">
        <v>2017</v>
      </c>
      <c r="R5" s="974">
        <v>2018</v>
      </c>
      <c r="S5" s="974">
        <v>2019</v>
      </c>
      <c r="T5" s="974">
        <v>2020</v>
      </c>
      <c r="U5" s="974">
        <v>2021</v>
      </c>
      <c r="V5" s="975">
        <v>2022</v>
      </c>
      <c r="W5" s="975">
        <v>2023</v>
      </c>
    </row>
    <row r="6" spans="1:23">
      <c r="A6" s="976" t="s">
        <v>787</v>
      </c>
      <c r="B6" s="977">
        <v>4245</v>
      </c>
      <c r="C6" s="977">
        <v>8579</v>
      </c>
      <c r="D6" s="977">
        <v>9555</v>
      </c>
      <c r="E6" s="977">
        <v>13489</v>
      </c>
      <c r="F6" s="977">
        <v>15426</v>
      </c>
      <c r="G6" s="977">
        <v>16535</v>
      </c>
      <c r="H6" s="977">
        <v>16868</v>
      </c>
      <c r="I6" s="977">
        <v>16940</v>
      </c>
      <c r="J6" s="977">
        <v>17703</v>
      </c>
      <c r="K6" s="977">
        <v>19595</v>
      </c>
      <c r="L6" s="977">
        <v>20532</v>
      </c>
      <c r="M6" s="977">
        <v>23725</v>
      </c>
      <c r="N6" s="977">
        <v>25428</v>
      </c>
      <c r="O6" s="977">
        <v>26868</v>
      </c>
      <c r="P6" s="977">
        <v>26450</v>
      </c>
      <c r="Q6" s="978">
        <v>26109</v>
      </c>
      <c r="R6" s="978">
        <v>24510</v>
      </c>
      <c r="S6" s="978">
        <v>22031</v>
      </c>
      <c r="T6" s="978">
        <v>14944</v>
      </c>
      <c r="U6" s="978">
        <v>13329</v>
      </c>
      <c r="V6" s="50">
        <v>12515</v>
      </c>
      <c r="W6" s="50">
        <v>11757</v>
      </c>
    </row>
    <row r="38" spans="1:22">
      <c r="A38" s="1317" t="s">
        <v>2018</v>
      </c>
      <c r="B38" s="1317"/>
      <c r="C38" s="1317"/>
      <c r="D38" s="1317"/>
      <c r="E38" s="1317"/>
      <c r="F38" s="1317"/>
      <c r="G38" s="1317"/>
      <c r="H38" s="1317"/>
      <c r="I38" s="1317"/>
      <c r="J38" s="1317"/>
      <c r="K38" s="1317"/>
      <c r="L38" s="1317"/>
      <c r="M38" s="1317"/>
      <c r="N38" s="1317"/>
      <c r="O38" s="1317"/>
      <c r="P38" s="1317"/>
      <c r="Q38" s="1317"/>
      <c r="R38" s="1317"/>
      <c r="S38" s="1317"/>
      <c r="T38" s="1317"/>
      <c r="U38" s="1317"/>
      <c r="V38" s="1317"/>
    </row>
    <row r="39" spans="1:22">
      <c r="A39" s="1317"/>
      <c r="B39" s="1317"/>
      <c r="C39" s="1317"/>
      <c r="D39" s="1317"/>
      <c r="E39" s="1317"/>
      <c r="F39" s="1317"/>
      <c r="G39" s="1317"/>
      <c r="H39" s="1317"/>
      <c r="I39" s="1317"/>
      <c r="J39" s="1317"/>
      <c r="K39" s="1317"/>
      <c r="L39" s="1317"/>
      <c r="M39" s="1317"/>
      <c r="N39" s="1317"/>
      <c r="O39" s="1317"/>
      <c r="P39" s="1317"/>
      <c r="Q39" s="1317"/>
      <c r="R39" s="1317"/>
      <c r="S39" s="1317"/>
      <c r="T39" s="1317"/>
      <c r="U39" s="1317"/>
      <c r="V39" s="1317"/>
    </row>
    <row r="40" spans="1:22">
      <c r="A40" s="1317"/>
      <c r="B40" s="1317"/>
      <c r="C40" s="1317"/>
      <c r="D40" s="1317"/>
      <c r="E40" s="1317"/>
      <c r="F40" s="1317"/>
      <c r="G40" s="1317"/>
      <c r="H40" s="1317"/>
      <c r="I40" s="1317"/>
      <c r="J40" s="1317"/>
      <c r="K40" s="1317"/>
      <c r="L40" s="1317"/>
      <c r="M40" s="1317"/>
      <c r="N40" s="1317"/>
      <c r="O40" s="1317"/>
      <c r="P40" s="1317"/>
      <c r="Q40" s="1317"/>
      <c r="R40" s="1317"/>
      <c r="S40" s="1317"/>
      <c r="T40" s="1317"/>
      <c r="U40" s="1317"/>
      <c r="V40" s="1317"/>
    </row>
    <row r="41" spans="1:22">
      <c r="A41" s="1317"/>
      <c r="B41" s="1317"/>
      <c r="C41" s="1317"/>
      <c r="D41" s="1317"/>
      <c r="E41" s="1317"/>
      <c r="F41" s="1317"/>
      <c r="G41" s="1317"/>
      <c r="H41" s="1317"/>
      <c r="I41" s="1317"/>
      <c r="J41" s="1317"/>
      <c r="K41" s="1317"/>
      <c r="L41" s="1317"/>
      <c r="M41" s="1317"/>
      <c r="N41" s="1317"/>
      <c r="O41" s="1317"/>
      <c r="P41" s="1317"/>
      <c r="Q41" s="1317"/>
      <c r="R41" s="1317"/>
      <c r="S41" s="1317"/>
      <c r="T41" s="1317"/>
      <c r="U41" s="1317"/>
      <c r="V41" s="1317"/>
    </row>
    <row r="42" spans="1:22">
      <c r="A42" s="2" t="s">
        <v>2019</v>
      </c>
    </row>
    <row r="48" spans="1:22">
      <c r="P48" s="47"/>
    </row>
    <row r="49" spans="2:17">
      <c r="P49" s="47"/>
    </row>
    <row r="50" spans="2:17">
      <c r="P50" s="47"/>
    </row>
    <row r="51" spans="2:17">
      <c r="P51" s="47"/>
    </row>
    <row r="52" spans="2:17">
      <c r="B52" s="47"/>
      <c r="C52" s="47"/>
      <c r="D52" s="47"/>
      <c r="P52" s="47"/>
    </row>
    <row r="53" spans="2:17">
      <c r="B53" s="47"/>
      <c r="C53" s="47"/>
      <c r="D53" s="47"/>
      <c r="P53" s="47"/>
    </row>
    <row r="54" spans="2:17">
      <c r="B54" s="47"/>
      <c r="C54" s="47"/>
      <c r="D54" s="47"/>
      <c r="P54" s="47"/>
    </row>
    <row r="55" spans="2:17">
      <c r="B55" s="47"/>
      <c r="C55" s="47"/>
      <c r="D55" s="47"/>
      <c r="P55" s="47"/>
      <c r="Q55" s="9"/>
    </row>
    <row r="56" spans="2:17">
      <c r="B56" s="47"/>
      <c r="C56" s="47"/>
      <c r="D56" s="47"/>
      <c r="P56" s="47"/>
    </row>
    <row r="57" spans="2:17">
      <c r="B57" s="47"/>
      <c r="C57" s="47"/>
      <c r="D57" s="47"/>
      <c r="P57" s="47"/>
    </row>
    <row r="58" spans="2:17">
      <c r="B58" s="47"/>
      <c r="C58" s="47"/>
      <c r="D58" s="47"/>
      <c r="P58" s="47"/>
    </row>
    <row r="59" spans="2:17">
      <c r="B59" s="47"/>
      <c r="C59" s="47"/>
      <c r="D59" s="47"/>
      <c r="P59" s="47"/>
    </row>
    <row r="60" spans="2:17">
      <c r="B60" s="47"/>
      <c r="C60" s="47"/>
      <c r="D60" s="47"/>
      <c r="P60" s="47"/>
    </row>
    <row r="61" spans="2:17">
      <c r="B61" s="47"/>
      <c r="C61" s="47"/>
      <c r="D61" s="47"/>
      <c r="P61" s="47"/>
    </row>
    <row r="62" spans="2:17">
      <c r="B62" s="47"/>
      <c r="C62" s="47"/>
      <c r="D62" s="47"/>
      <c r="E62" s="9"/>
      <c r="P62" s="47"/>
    </row>
    <row r="63" spans="2:17">
      <c r="B63" s="47"/>
      <c r="C63" s="47"/>
      <c r="D63" s="47"/>
      <c r="P63" s="47"/>
    </row>
    <row r="64" spans="2:17">
      <c r="B64" s="47"/>
      <c r="C64" s="47"/>
      <c r="D64" s="47"/>
      <c r="P64" s="47"/>
      <c r="Q64" s="9"/>
    </row>
    <row r="65" spans="2:5">
      <c r="B65" s="47"/>
      <c r="C65" s="47"/>
      <c r="D65" s="47"/>
    </row>
    <row r="66" spans="2:5">
      <c r="B66" s="47"/>
      <c r="C66" s="47"/>
      <c r="D66" s="47"/>
    </row>
    <row r="67" spans="2:5">
      <c r="B67" s="47"/>
      <c r="C67" s="47"/>
      <c r="D67" s="47"/>
      <c r="E67" s="9"/>
    </row>
  </sheetData>
  <mergeCells count="1">
    <mergeCell ref="A38:V41"/>
  </mergeCells>
  <hyperlinks>
    <hyperlink ref="W1" location="Índice!A1" display="(Voltar ao índice)" xr:uid="{00000000-0004-0000-9100-000000000000}"/>
  </hyperlinks>
  <pageMargins left="0.511811024" right="0.511811024" top="0.78740157499999996" bottom="0.78740157499999996" header="0.31496062000000002" footer="0.31496062000000002"/>
  <pageSetup paperSize="9" orientation="portrait" horizontalDpi="300" verticalDpi="300" r:id="rId1"/>
  <drawing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M30"/>
  <sheetViews>
    <sheetView workbookViewId="0">
      <selection activeCell="I1" sqref="I1"/>
    </sheetView>
  </sheetViews>
  <sheetFormatPr defaultColWidth="10.140625" defaultRowHeight="9.9499999999999993"/>
  <cols>
    <col min="1" max="16384" width="10.140625" style="17"/>
  </cols>
  <sheetData>
    <row r="1" spans="1:9" ht="10.5">
      <c r="A1" s="14" t="s">
        <v>2020</v>
      </c>
      <c r="I1" s="44" t="s">
        <v>494</v>
      </c>
    </row>
    <row r="2" spans="1:9" ht="12">
      <c r="A2" s="17" t="s">
        <v>2021</v>
      </c>
    </row>
    <row r="3" spans="1:9">
      <c r="A3" s="17" t="s">
        <v>2022</v>
      </c>
    </row>
    <row r="5" spans="1:9" ht="10.5">
      <c r="B5" s="1020">
        <v>2020</v>
      </c>
      <c r="C5" s="1020">
        <v>2021</v>
      </c>
      <c r="D5" s="1020">
        <v>2022</v>
      </c>
      <c r="E5" s="1025">
        <v>2023</v>
      </c>
    </row>
    <row r="6" spans="1:9" ht="10.5">
      <c r="A6" s="14" t="s">
        <v>2023</v>
      </c>
      <c r="B6" s="18">
        <v>81387</v>
      </c>
      <c r="C6" s="18">
        <v>84828</v>
      </c>
      <c r="D6" s="18">
        <v>80352</v>
      </c>
      <c r="E6" s="18">
        <v>72763</v>
      </c>
    </row>
    <row r="7" spans="1:9" ht="10.5">
      <c r="A7" s="14" t="s">
        <v>2024</v>
      </c>
      <c r="B7" s="18">
        <v>68439</v>
      </c>
      <c r="C7" s="18">
        <v>64835</v>
      </c>
      <c r="D7" s="18">
        <v>64457</v>
      </c>
      <c r="E7" s="18">
        <v>48602</v>
      </c>
    </row>
    <row r="8" spans="1:9" ht="10.5">
      <c r="A8" s="14" t="s">
        <v>787</v>
      </c>
      <c r="B8" s="18">
        <v>133130</v>
      </c>
      <c r="C8" s="18">
        <v>131085</v>
      </c>
      <c r="D8" s="18">
        <v>133561</v>
      </c>
      <c r="E8" s="18">
        <v>101799</v>
      </c>
    </row>
    <row r="29" spans="1:13" ht="10.5">
      <c r="A29" s="17" t="s">
        <v>2025</v>
      </c>
    </row>
    <row r="30" spans="1:13" ht="22.15" customHeight="1">
      <c r="A30" s="1083" t="s">
        <v>2026</v>
      </c>
      <c r="B30" s="1083"/>
      <c r="C30" s="1083"/>
      <c r="D30" s="1083"/>
      <c r="E30" s="1083"/>
      <c r="F30" s="1083"/>
      <c r="G30" s="1083"/>
      <c r="H30" s="1083"/>
      <c r="I30" s="1083"/>
      <c r="J30" s="40"/>
      <c r="K30" s="40"/>
      <c r="L30" s="40"/>
      <c r="M30" s="40"/>
    </row>
  </sheetData>
  <mergeCells count="1">
    <mergeCell ref="A30:I30"/>
  </mergeCells>
  <hyperlinks>
    <hyperlink ref="I1" location="Índice!A1" display="(Voltar ao índice)" xr:uid="{00000000-0004-0000-9200-000000000000}"/>
  </hyperlinks>
  <pageMargins left="0.511811024" right="0.511811024" top="0.78740157499999996" bottom="0.78740157499999996" header="0.31496062000000002" footer="0.31496062000000002"/>
  <drawing r:id="rId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U41"/>
  <sheetViews>
    <sheetView workbookViewId="0">
      <selection activeCell="M1" sqref="M1"/>
    </sheetView>
  </sheetViews>
  <sheetFormatPr defaultColWidth="10.140625" defaultRowHeight="9.9499999999999993"/>
  <cols>
    <col min="1" max="1" width="17.42578125" style="17" customWidth="1"/>
    <col min="2" max="13" width="9.28515625" style="17" customWidth="1"/>
    <col min="14" max="16384" width="10.140625" style="17"/>
  </cols>
  <sheetData>
    <row r="1" spans="1:21" ht="10.5">
      <c r="A1" s="14" t="s">
        <v>2027</v>
      </c>
      <c r="B1" s="14"/>
      <c r="C1" s="14"/>
      <c r="D1" s="14"/>
      <c r="M1" s="44" t="s">
        <v>494</v>
      </c>
    </row>
    <row r="2" spans="1:21">
      <c r="A2" s="17" t="s">
        <v>481</v>
      </c>
    </row>
    <row r="3" spans="1:21">
      <c r="A3" s="17" t="s">
        <v>2028</v>
      </c>
    </row>
    <row r="5" spans="1:21" ht="30.6" customHeight="1">
      <c r="A5" s="1084" t="s">
        <v>570</v>
      </c>
      <c r="B5" s="1084" t="s">
        <v>2029</v>
      </c>
      <c r="C5" s="1084"/>
      <c r="D5" s="1084"/>
      <c r="E5" s="1084"/>
      <c r="F5" s="1084" t="s">
        <v>2030</v>
      </c>
      <c r="G5" s="1084"/>
      <c r="H5" s="1084"/>
      <c r="I5" s="1084"/>
      <c r="J5" s="1084" t="s">
        <v>2031</v>
      </c>
      <c r="K5" s="1084"/>
      <c r="L5" s="1084"/>
      <c r="M5" s="1084"/>
    </row>
    <row r="6" spans="1:21" ht="10.5">
      <c r="A6" s="1084"/>
      <c r="B6" s="1020">
        <v>2020</v>
      </c>
      <c r="C6" s="1020">
        <v>2021</v>
      </c>
      <c r="D6" s="1020">
        <v>2022</v>
      </c>
      <c r="E6" s="1025">
        <v>2023</v>
      </c>
      <c r="F6" s="1025">
        <v>2020</v>
      </c>
      <c r="G6" s="1025">
        <v>2021</v>
      </c>
      <c r="H6" s="1025">
        <v>2022</v>
      </c>
      <c r="I6" s="1025">
        <v>2023</v>
      </c>
      <c r="J6" s="1025">
        <v>2020</v>
      </c>
      <c r="K6" s="1025">
        <v>2021</v>
      </c>
      <c r="L6" s="1025">
        <v>2022</v>
      </c>
      <c r="M6" s="1025">
        <v>2023</v>
      </c>
    </row>
    <row r="7" spans="1:21">
      <c r="A7" s="988"/>
      <c r="M7" s="989"/>
    </row>
    <row r="8" spans="1:21">
      <c r="A8" s="990" t="s">
        <v>582</v>
      </c>
      <c r="B8" s="75">
        <v>81384</v>
      </c>
      <c r="C8" s="75">
        <v>84828</v>
      </c>
      <c r="D8" s="75">
        <v>80352</v>
      </c>
      <c r="E8" s="75">
        <v>72763</v>
      </c>
      <c r="F8" s="979">
        <v>68439</v>
      </c>
      <c r="G8" s="75">
        <v>64835</v>
      </c>
      <c r="H8" s="75">
        <v>64457</v>
      </c>
      <c r="I8" s="980">
        <v>48602</v>
      </c>
      <c r="J8" s="75">
        <v>133130</v>
      </c>
      <c r="K8" s="75">
        <v>131085</v>
      </c>
      <c r="L8" s="75">
        <v>133561</v>
      </c>
      <c r="M8" s="980">
        <v>101799</v>
      </c>
      <c r="U8" s="18"/>
    </row>
    <row r="9" spans="1:21">
      <c r="A9" s="988"/>
      <c r="B9" s="18"/>
      <c r="E9" s="18"/>
      <c r="F9" s="18"/>
      <c r="G9" s="18"/>
      <c r="H9" s="18"/>
      <c r="I9" s="18"/>
      <c r="J9" s="18"/>
      <c r="K9" s="18"/>
      <c r="L9" s="18"/>
      <c r="M9" s="984"/>
    </row>
    <row r="10" spans="1:21">
      <c r="A10" s="991" t="s">
        <v>550</v>
      </c>
      <c r="B10" s="64">
        <v>611</v>
      </c>
      <c r="C10" s="64">
        <v>1508</v>
      </c>
      <c r="D10" s="64">
        <v>1100</v>
      </c>
      <c r="E10" s="64">
        <v>346</v>
      </c>
      <c r="F10" s="981">
        <v>487</v>
      </c>
      <c r="G10" s="64">
        <v>783</v>
      </c>
      <c r="H10" s="64">
        <v>513</v>
      </c>
      <c r="I10" s="982">
        <v>318</v>
      </c>
      <c r="J10" s="64">
        <v>1094</v>
      </c>
      <c r="K10" s="64">
        <v>2256</v>
      </c>
      <c r="L10" s="64">
        <v>1775</v>
      </c>
      <c r="M10" s="982">
        <v>634</v>
      </c>
      <c r="O10" s="18"/>
      <c r="P10" s="18"/>
      <c r="Q10" s="18"/>
      <c r="R10" s="18"/>
    </row>
    <row r="11" spans="1:21">
      <c r="A11" s="988" t="s">
        <v>521</v>
      </c>
      <c r="B11" s="18">
        <v>1079</v>
      </c>
      <c r="C11" s="18">
        <v>1822</v>
      </c>
      <c r="D11" s="18">
        <v>448</v>
      </c>
      <c r="E11" s="18">
        <v>1598</v>
      </c>
      <c r="F11" s="983">
        <v>829</v>
      </c>
      <c r="G11" s="18">
        <v>697</v>
      </c>
      <c r="H11" s="18">
        <v>331</v>
      </c>
      <c r="I11" s="984">
        <v>573</v>
      </c>
      <c r="J11" s="18">
        <v>1702</v>
      </c>
      <c r="K11" s="18">
        <v>2023</v>
      </c>
      <c r="L11" s="18">
        <v>642</v>
      </c>
      <c r="M11" s="984">
        <v>1769</v>
      </c>
      <c r="O11" s="18"/>
      <c r="P11" s="18"/>
      <c r="Q11" s="18"/>
      <c r="R11" s="18"/>
    </row>
    <row r="12" spans="1:21">
      <c r="A12" s="988" t="s">
        <v>556</v>
      </c>
      <c r="B12" s="18">
        <v>1144</v>
      </c>
      <c r="C12" s="18">
        <v>23</v>
      </c>
      <c r="D12" s="18">
        <v>645</v>
      </c>
      <c r="E12" s="18">
        <v>839</v>
      </c>
      <c r="F12" s="983">
        <v>1361</v>
      </c>
      <c r="G12" s="18">
        <v>71</v>
      </c>
      <c r="H12" s="18">
        <v>267</v>
      </c>
      <c r="I12" s="984">
        <v>904</v>
      </c>
      <c r="J12" s="18">
        <v>2211</v>
      </c>
      <c r="K12" s="18">
        <v>261</v>
      </c>
      <c r="L12" s="18">
        <v>909</v>
      </c>
      <c r="M12" s="984">
        <v>1740</v>
      </c>
      <c r="O12" s="18"/>
      <c r="P12" s="18"/>
      <c r="Q12" s="18"/>
      <c r="R12" s="18"/>
    </row>
    <row r="13" spans="1:21">
      <c r="A13" s="988" t="s">
        <v>544</v>
      </c>
      <c r="B13" s="18">
        <v>336</v>
      </c>
      <c r="C13" s="18">
        <v>880</v>
      </c>
      <c r="D13" s="18">
        <v>585</v>
      </c>
      <c r="E13" s="18">
        <v>839</v>
      </c>
      <c r="F13" s="983">
        <v>487</v>
      </c>
      <c r="G13" s="18">
        <v>639</v>
      </c>
      <c r="H13" s="18">
        <v>378</v>
      </c>
      <c r="I13" s="984">
        <v>1917</v>
      </c>
      <c r="J13" s="18">
        <v>475</v>
      </c>
      <c r="K13" s="18">
        <v>1418</v>
      </c>
      <c r="L13" s="18">
        <v>908</v>
      </c>
      <c r="M13" s="984">
        <v>2817</v>
      </c>
      <c r="O13" s="18"/>
      <c r="P13" s="18"/>
      <c r="Q13" s="18"/>
      <c r="R13" s="18"/>
    </row>
    <row r="14" spans="1:21">
      <c r="A14" s="988" t="s">
        <v>529</v>
      </c>
      <c r="B14" s="18">
        <v>1559</v>
      </c>
      <c r="C14" s="18">
        <v>1158</v>
      </c>
      <c r="D14" s="18">
        <v>1398</v>
      </c>
      <c r="E14" s="18">
        <v>1230</v>
      </c>
      <c r="F14" s="983">
        <v>554</v>
      </c>
      <c r="G14" s="18">
        <v>866</v>
      </c>
      <c r="H14" s="18">
        <v>786</v>
      </c>
      <c r="I14" s="984">
        <v>664</v>
      </c>
      <c r="J14" s="18">
        <v>2098</v>
      </c>
      <c r="K14" s="18">
        <v>1689</v>
      </c>
      <c r="L14" s="18">
        <v>2113</v>
      </c>
      <c r="M14" s="984">
        <v>2125</v>
      </c>
      <c r="O14" s="18"/>
      <c r="P14" s="18"/>
      <c r="Q14" s="18"/>
      <c r="R14" s="18"/>
    </row>
    <row r="15" spans="1:21">
      <c r="A15" s="988" t="s">
        <v>513</v>
      </c>
      <c r="B15" s="18">
        <v>2341</v>
      </c>
      <c r="C15" s="18">
        <v>2369</v>
      </c>
      <c r="D15" s="18">
        <v>3325</v>
      </c>
      <c r="E15" s="18">
        <v>3275</v>
      </c>
      <c r="F15" s="983">
        <v>2094</v>
      </c>
      <c r="G15" s="18">
        <v>1676</v>
      </c>
      <c r="H15" s="18">
        <v>1221</v>
      </c>
      <c r="I15" s="984">
        <v>1070</v>
      </c>
      <c r="J15" s="18">
        <v>4233</v>
      </c>
      <c r="K15" s="18">
        <v>3940</v>
      </c>
      <c r="L15" s="18">
        <v>4448</v>
      </c>
      <c r="M15" s="984">
        <v>3021</v>
      </c>
      <c r="O15" s="18"/>
      <c r="P15" s="18"/>
      <c r="Q15" s="18"/>
      <c r="R15" s="18"/>
    </row>
    <row r="16" spans="1:21" ht="12">
      <c r="A16" s="988" t="s">
        <v>2032</v>
      </c>
      <c r="B16" s="23" t="s">
        <v>561</v>
      </c>
      <c r="C16" s="23" t="s">
        <v>561</v>
      </c>
      <c r="D16" s="23" t="s">
        <v>561</v>
      </c>
      <c r="E16" s="23" t="s">
        <v>561</v>
      </c>
      <c r="F16" s="970" t="s">
        <v>561</v>
      </c>
      <c r="G16" s="23" t="s">
        <v>561</v>
      </c>
      <c r="H16" s="23" t="s">
        <v>561</v>
      </c>
      <c r="I16" s="985" t="s">
        <v>561</v>
      </c>
      <c r="J16" s="23" t="s">
        <v>561</v>
      </c>
      <c r="K16" s="23" t="s">
        <v>561</v>
      </c>
      <c r="L16" s="23" t="s">
        <v>561</v>
      </c>
      <c r="M16" s="985" t="s">
        <v>561</v>
      </c>
      <c r="O16" s="18"/>
      <c r="P16" s="18"/>
      <c r="Q16" s="18"/>
      <c r="R16" s="18"/>
    </row>
    <row r="17" spans="1:18">
      <c r="A17" s="988" t="s">
        <v>531</v>
      </c>
      <c r="B17" s="18">
        <v>3529</v>
      </c>
      <c r="C17" s="18">
        <v>2866</v>
      </c>
      <c r="D17" s="18">
        <v>1903</v>
      </c>
      <c r="E17" s="18">
        <v>2570</v>
      </c>
      <c r="F17" s="983">
        <v>2233</v>
      </c>
      <c r="G17" s="18">
        <v>1318</v>
      </c>
      <c r="H17" s="18">
        <v>1002</v>
      </c>
      <c r="I17" s="984">
        <v>1169</v>
      </c>
      <c r="J17" s="18">
        <v>5348</v>
      </c>
      <c r="K17" s="18">
        <v>3849</v>
      </c>
      <c r="L17" s="18">
        <v>2725</v>
      </c>
      <c r="M17" s="984">
        <v>3192</v>
      </c>
      <c r="O17" s="18"/>
      <c r="P17" s="18"/>
      <c r="Q17" s="18"/>
      <c r="R17" s="18"/>
    </row>
    <row r="18" spans="1:18">
      <c r="A18" s="988" t="s">
        <v>552</v>
      </c>
      <c r="B18" s="18">
        <v>3355</v>
      </c>
      <c r="C18" s="18">
        <v>5217</v>
      </c>
      <c r="D18" s="18">
        <v>2023</v>
      </c>
      <c r="E18" s="18">
        <v>4243</v>
      </c>
      <c r="F18" s="983">
        <v>4047</v>
      </c>
      <c r="G18" s="18">
        <v>4776</v>
      </c>
      <c r="H18" s="18">
        <v>1789</v>
      </c>
      <c r="I18" s="984">
        <v>3514</v>
      </c>
      <c r="J18" s="18">
        <v>5279</v>
      </c>
      <c r="K18" s="18">
        <v>8542</v>
      </c>
      <c r="L18" s="18">
        <v>3590</v>
      </c>
      <c r="M18" s="984">
        <v>6120</v>
      </c>
      <c r="O18" s="18"/>
      <c r="P18" s="18"/>
      <c r="Q18" s="18"/>
      <c r="R18" s="18"/>
    </row>
    <row r="19" spans="1:18">
      <c r="A19" s="988" t="s">
        <v>539</v>
      </c>
      <c r="B19" s="18">
        <v>802</v>
      </c>
      <c r="C19" s="18">
        <v>2061</v>
      </c>
      <c r="D19" s="18">
        <v>553</v>
      </c>
      <c r="E19" s="18">
        <v>456</v>
      </c>
      <c r="F19" s="983">
        <v>322</v>
      </c>
      <c r="G19" s="18">
        <v>447</v>
      </c>
      <c r="H19" s="18">
        <v>177</v>
      </c>
      <c r="I19" s="984">
        <v>161</v>
      </c>
      <c r="J19" s="18">
        <v>938</v>
      </c>
      <c r="K19" s="18">
        <v>2225</v>
      </c>
      <c r="L19" s="18">
        <v>789</v>
      </c>
      <c r="M19" s="984">
        <v>588</v>
      </c>
      <c r="O19" s="18"/>
      <c r="P19" s="18"/>
      <c r="Q19" s="18"/>
      <c r="R19" s="18"/>
    </row>
    <row r="20" spans="1:18">
      <c r="A20" s="988" t="s">
        <v>533</v>
      </c>
      <c r="B20" s="18">
        <v>386</v>
      </c>
      <c r="C20" s="18">
        <v>600</v>
      </c>
      <c r="D20" s="18">
        <v>16189</v>
      </c>
      <c r="E20" s="18">
        <v>445</v>
      </c>
      <c r="F20" s="983">
        <v>1206</v>
      </c>
      <c r="G20" s="18">
        <v>941</v>
      </c>
      <c r="H20" s="18">
        <v>16783</v>
      </c>
      <c r="I20" s="984">
        <v>630</v>
      </c>
      <c r="J20" s="18">
        <v>1357</v>
      </c>
      <c r="K20" s="18">
        <v>1149</v>
      </c>
      <c r="L20" s="18">
        <v>30671</v>
      </c>
      <c r="M20" s="984">
        <v>877</v>
      </c>
      <c r="O20" s="18"/>
      <c r="P20" s="18"/>
      <c r="Q20" s="18"/>
      <c r="R20" s="18"/>
    </row>
    <row r="21" spans="1:18">
      <c r="A21" s="988" t="s">
        <v>537</v>
      </c>
      <c r="B21" s="18">
        <v>4783</v>
      </c>
      <c r="C21" s="18">
        <v>3677</v>
      </c>
      <c r="D21" s="18">
        <v>1464</v>
      </c>
      <c r="E21" s="18">
        <v>988</v>
      </c>
      <c r="F21" s="983">
        <v>4599</v>
      </c>
      <c r="G21" s="18">
        <v>4060</v>
      </c>
      <c r="H21" s="18">
        <v>2980</v>
      </c>
      <c r="I21" s="984">
        <v>1841</v>
      </c>
      <c r="J21" s="18">
        <v>5756</v>
      </c>
      <c r="K21" s="18">
        <v>7323</v>
      </c>
      <c r="L21" s="18">
        <v>4139</v>
      </c>
      <c r="M21" s="984">
        <v>3688</v>
      </c>
      <c r="O21" s="18"/>
      <c r="P21" s="18"/>
      <c r="Q21" s="18"/>
      <c r="R21" s="18"/>
    </row>
    <row r="22" spans="1:18">
      <c r="A22" s="988" t="s">
        <v>517</v>
      </c>
      <c r="B22" s="18">
        <v>9316</v>
      </c>
      <c r="C22" s="18">
        <v>6387</v>
      </c>
      <c r="D22" s="18">
        <v>8920</v>
      </c>
      <c r="E22" s="18">
        <v>7001</v>
      </c>
      <c r="F22" s="983">
        <v>9934</v>
      </c>
      <c r="G22" s="18">
        <v>6393</v>
      </c>
      <c r="H22" s="18">
        <v>8075</v>
      </c>
      <c r="I22" s="984">
        <v>4986</v>
      </c>
      <c r="J22" s="18">
        <v>17263</v>
      </c>
      <c r="K22" s="18">
        <v>12094</v>
      </c>
      <c r="L22" s="18">
        <v>14517</v>
      </c>
      <c r="M22" s="984">
        <v>10893</v>
      </c>
      <c r="O22" s="18"/>
      <c r="P22" s="18"/>
      <c r="Q22" s="18"/>
      <c r="R22" s="18"/>
    </row>
    <row r="23" spans="1:18">
      <c r="A23" s="988" t="s">
        <v>506</v>
      </c>
      <c r="B23" s="18">
        <v>3389</v>
      </c>
      <c r="C23" s="18">
        <v>2298</v>
      </c>
      <c r="D23" s="18">
        <v>1872</v>
      </c>
      <c r="E23" s="18">
        <v>1602</v>
      </c>
      <c r="F23" s="983">
        <v>2521</v>
      </c>
      <c r="G23" s="18">
        <v>1864</v>
      </c>
      <c r="H23" s="18">
        <v>1316</v>
      </c>
      <c r="I23" s="984">
        <v>990</v>
      </c>
      <c r="J23" s="18">
        <v>5290</v>
      </c>
      <c r="K23" s="18">
        <v>3884</v>
      </c>
      <c r="L23" s="18">
        <v>2834</v>
      </c>
      <c r="M23" s="984">
        <v>2232</v>
      </c>
      <c r="O23" s="18"/>
      <c r="P23" s="18"/>
      <c r="Q23" s="18"/>
      <c r="R23" s="18"/>
    </row>
    <row r="24" spans="1:18">
      <c r="A24" s="988" t="s">
        <v>548</v>
      </c>
      <c r="B24" s="18">
        <v>563</v>
      </c>
      <c r="C24" s="18">
        <v>7657</v>
      </c>
      <c r="D24" s="18">
        <v>510</v>
      </c>
      <c r="E24" s="18">
        <v>490</v>
      </c>
      <c r="F24" s="983">
        <v>840</v>
      </c>
      <c r="G24" s="18">
        <v>7005</v>
      </c>
      <c r="H24" s="18">
        <v>649</v>
      </c>
      <c r="I24" s="984">
        <v>654</v>
      </c>
      <c r="J24" s="18">
        <v>1243</v>
      </c>
      <c r="K24" s="18">
        <v>11936</v>
      </c>
      <c r="L24" s="18">
        <v>1140</v>
      </c>
      <c r="M24" s="984">
        <v>725</v>
      </c>
      <c r="O24" s="18"/>
      <c r="P24" s="18"/>
      <c r="Q24" s="18"/>
      <c r="R24" s="18"/>
    </row>
    <row r="25" spans="1:18">
      <c r="A25" s="988" t="s">
        <v>523</v>
      </c>
      <c r="B25" s="18">
        <v>7425</v>
      </c>
      <c r="C25" s="18">
        <v>5145</v>
      </c>
      <c r="D25" s="18">
        <v>5206</v>
      </c>
      <c r="E25" s="18">
        <v>5102</v>
      </c>
      <c r="F25" s="983">
        <v>10666</v>
      </c>
      <c r="G25" s="18">
        <v>7220</v>
      </c>
      <c r="H25" s="18">
        <v>5711</v>
      </c>
      <c r="I25" s="984">
        <v>6077</v>
      </c>
      <c r="J25" s="18">
        <v>16134</v>
      </c>
      <c r="K25" s="18">
        <v>10653</v>
      </c>
      <c r="L25" s="18">
        <v>9897</v>
      </c>
      <c r="M25" s="984">
        <v>9236</v>
      </c>
      <c r="O25" s="18"/>
      <c r="P25" s="18"/>
      <c r="Q25" s="18"/>
      <c r="R25" s="18"/>
    </row>
    <row r="26" spans="1:18">
      <c r="A26" s="988" t="s">
        <v>511</v>
      </c>
      <c r="B26" s="18">
        <v>2568</v>
      </c>
      <c r="C26" s="18">
        <v>2957</v>
      </c>
      <c r="D26" s="18">
        <v>1635</v>
      </c>
      <c r="E26" s="18">
        <v>2744</v>
      </c>
      <c r="F26" s="983">
        <v>2681</v>
      </c>
      <c r="G26" s="18">
        <v>2722</v>
      </c>
      <c r="H26" s="18">
        <v>1440</v>
      </c>
      <c r="I26" s="984">
        <v>2494</v>
      </c>
      <c r="J26" s="18">
        <v>4679</v>
      </c>
      <c r="K26" s="18">
        <v>4139</v>
      </c>
      <c r="L26" s="18">
        <v>2871</v>
      </c>
      <c r="M26" s="984">
        <v>4203</v>
      </c>
      <c r="O26" s="18"/>
      <c r="P26" s="18"/>
      <c r="Q26" s="18"/>
      <c r="R26" s="18"/>
    </row>
    <row r="27" spans="1:18">
      <c r="A27" s="988" t="s">
        <v>509</v>
      </c>
      <c r="B27" s="18">
        <v>386</v>
      </c>
      <c r="C27" s="18">
        <v>487</v>
      </c>
      <c r="D27" s="18">
        <v>393</v>
      </c>
      <c r="E27" s="18">
        <v>355</v>
      </c>
      <c r="F27" s="983">
        <v>123</v>
      </c>
      <c r="G27" s="18">
        <v>509</v>
      </c>
      <c r="H27" s="18">
        <v>101</v>
      </c>
      <c r="I27" s="984">
        <v>74</v>
      </c>
      <c r="J27" s="18">
        <v>520</v>
      </c>
      <c r="K27" s="18">
        <v>198</v>
      </c>
      <c r="L27" s="18">
        <v>484</v>
      </c>
      <c r="M27" s="984">
        <v>609</v>
      </c>
      <c r="O27" s="18"/>
      <c r="P27" s="18"/>
      <c r="Q27" s="18"/>
      <c r="R27" s="18"/>
    </row>
    <row r="28" spans="1:18">
      <c r="A28" s="988" t="s">
        <v>558</v>
      </c>
      <c r="B28" s="18">
        <v>6954</v>
      </c>
      <c r="C28" s="18">
        <v>4907</v>
      </c>
      <c r="D28" s="18">
        <v>4526</v>
      </c>
      <c r="E28" s="18">
        <v>10953</v>
      </c>
      <c r="F28" s="983">
        <v>2831</v>
      </c>
      <c r="G28" s="18">
        <v>2311</v>
      </c>
      <c r="H28" s="18">
        <v>1759</v>
      </c>
      <c r="I28" s="984">
        <v>4136</v>
      </c>
      <c r="J28" s="18">
        <v>8294</v>
      </c>
      <c r="K28" s="18">
        <v>6546</v>
      </c>
      <c r="L28" s="18">
        <v>5256</v>
      </c>
      <c r="M28" s="984">
        <v>12211</v>
      </c>
      <c r="O28" s="18"/>
      <c r="P28" s="18"/>
      <c r="Q28" s="18"/>
      <c r="R28" s="18"/>
    </row>
    <row r="29" spans="1:18">
      <c r="A29" s="988" t="s">
        <v>525</v>
      </c>
      <c r="B29" s="18">
        <v>3220</v>
      </c>
      <c r="C29" s="18">
        <v>2878</v>
      </c>
      <c r="D29" s="18">
        <v>1103</v>
      </c>
      <c r="E29" s="18">
        <v>759</v>
      </c>
      <c r="F29" s="983">
        <v>1173</v>
      </c>
      <c r="G29" s="18">
        <v>481</v>
      </c>
      <c r="H29" s="18">
        <v>510</v>
      </c>
      <c r="I29" s="984">
        <v>270</v>
      </c>
      <c r="J29" s="18">
        <v>4360</v>
      </c>
      <c r="K29" s="18">
        <v>3335</v>
      </c>
      <c r="L29" s="18">
        <v>1578</v>
      </c>
      <c r="M29" s="984">
        <v>981</v>
      </c>
      <c r="O29" s="18"/>
      <c r="P29" s="18"/>
      <c r="Q29" s="18"/>
      <c r="R29" s="18"/>
    </row>
    <row r="30" spans="1:18">
      <c r="A30" s="988" t="s">
        <v>527</v>
      </c>
      <c r="B30" s="18">
        <v>2327</v>
      </c>
      <c r="C30" s="18">
        <v>3194</v>
      </c>
      <c r="D30" s="18">
        <v>2959</v>
      </c>
      <c r="E30" s="18">
        <v>2119</v>
      </c>
      <c r="F30" s="983">
        <v>5113</v>
      </c>
      <c r="G30" s="18">
        <v>5151</v>
      </c>
      <c r="H30" s="18">
        <v>5688</v>
      </c>
      <c r="I30" s="984">
        <v>3274</v>
      </c>
      <c r="J30" s="18">
        <v>7124</v>
      </c>
      <c r="K30" s="18">
        <v>7272</v>
      </c>
      <c r="L30" s="18">
        <v>7549</v>
      </c>
      <c r="M30" s="984">
        <v>5138</v>
      </c>
      <c r="O30" s="18"/>
      <c r="P30" s="18"/>
      <c r="Q30" s="18"/>
      <c r="R30" s="18"/>
    </row>
    <row r="31" spans="1:18">
      <c r="A31" s="988" t="s">
        <v>542</v>
      </c>
      <c r="B31" s="18">
        <v>528</v>
      </c>
      <c r="C31" s="18">
        <v>1480</v>
      </c>
      <c r="D31" s="18">
        <v>1781</v>
      </c>
      <c r="E31" s="18">
        <v>1029</v>
      </c>
      <c r="F31" s="983">
        <v>1194</v>
      </c>
      <c r="G31" s="18">
        <v>1151</v>
      </c>
      <c r="H31" s="18">
        <v>2010</v>
      </c>
      <c r="I31" s="984">
        <v>1172</v>
      </c>
      <c r="J31" s="18">
        <v>1603</v>
      </c>
      <c r="K31" s="18">
        <v>2622</v>
      </c>
      <c r="L31" s="18">
        <v>3764</v>
      </c>
      <c r="M31" s="984">
        <v>906</v>
      </c>
      <c r="O31" s="18"/>
      <c r="P31" s="18"/>
      <c r="Q31" s="18"/>
      <c r="R31" s="18"/>
    </row>
    <row r="32" spans="1:18">
      <c r="A32" s="988" t="s">
        <v>560</v>
      </c>
      <c r="B32" s="18">
        <v>178</v>
      </c>
      <c r="C32" s="18">
        <v>1677</v>
      </c>
      <c r="D32" s="18">
        <v>114</v>
      </c>
      <c r="E32" s="18">
        <v>1404</v>
      </c>
      <c r="F32" s="983">
        <v>182</v>
      </c>
      <c r="G32" s="18">
        <v>1694</v>
      </c>
      <c r="H32" s="18">
        <v>107</v>
      </c>
      <c r="I32" s="984">
        <v>1462</v>
      </c>
      <c r="J32" s="18">
        <v>243</v>
      </c>
      <c r="K32" s="18">
        <v>1863</v>
      </c>
      <c r="L32" s="18">
        <v>131</v>
      </c>
      <c r="M32" s="984">
        <v>1545</v>
      </c>
      <c r="O32" s="18"/>
      <c r="P32" s="18"/>
      <c r="Q32" s="18"/>
      <c r="R32" s="18"/>
    </row>
    <row r="33" spans="1:18">
      <c r="A33" s="988" t="s">
        <v>519</v>
      </c>
      <c r="B33" s="18">
        <v>3501</v>
      </c>
      <c r="C33" s="18">
        <v>3037</v>
      </c>
      <c r="D33" s="18">
        <v>3255</v>
      </c>
      <c r="E33" s="18">
        <v>4016</v>
      </c>
      <c r="F33" s="983">
        <v>4152</v>
      </c>
      <c r="G33" s="18">
        <v>3700</v>
      </c>
      <c r="H33" s="18">
        <v>2999</v>
      </c>
      <c r="I33" s="984">
        <v>3446</v>
      </c>
      <c r="J33" s="18">
        <v>7222</v>
      </c>
      <c r="K33" s="18">
        <v>6385</v>
      </c>
      <c r="L33" s="18">
        <v>5814</v>
      </c>
      <c r="M33" s="984">
        <v>6124</v>
      </c>
      <c r="O33" s="18"/>
      <c r="P33" s="18"/>
      <c r="Q33" s="18"/>
      <c r="R33" s="18"/>
    </row>
    <row r="34" spans="1:18">
      <c r="A34" s="988" t="s">
        <v>546</v>
      </c>
      <c r="B34" s="18">
        <v>20628</v>
      </c>
      <c r="C34" s="18">
        <v>19210</v>
      </c>
      <c r="D34" s="18">
        <v>16725</v>
      </c>
      <c r="E34" s="18">
        <v>17530</v>
      </c>
      <c r="F34" s="983">
        <v>7930</v>
      </c>
      <c r="G34" s="18">
        <v>6303</v>
      </c>
      <c r="H34" s="18">
        <v>6202</v>
      </c>
      <c r="I34" s="984">
        <v>5793</v>
      </c>
      <c r="J34" s="18">
        <v>27459</v>
      </c>
      <c r="K34" s="18">
        <v>22670</v>
      </c>
      <c r="L34" s="18">
        <v>22332</v>
      </c>
      <c r="M34" s="984">
        <v>19039</v>
      </c>
      <c r="O34" s="18"/>
      <c r="P34" s="18"/>
      <c r="Q34" s="18"/>
      <c r="R34" s="18"/>
    </row>
    <row r="35" spans="1:18">
      <c r="A35" s="988" t="s">
        <v>515</v>
      </c>
      <c r="B35" s="18">
        <v>246</v>
      </c>
      <c r="C35" s="18">
        <v>838</v>
      </c>
      <c r="D35" s="18">
        <v>1331</v>
      </c>
      <c r="E35" s="18">
        <v>588</v>
      </c>
      <c r="F35" s="983">
        <v>403</v>
      </c>
      <c r="G35" s="18">
        <v>1424</v>
      </c>
      <c r="H35" s="18">
        <v>1253</v>
      </c>
      <c r="I35" s="984">
        <v>811</v>
      </c>
      <c r="J35" s="18">
        <v>559</v>
      </c>
      <c r="K35" s="18">
        <v>1707</v>
      </c>
      <c r="L35" s="18">
        <v>1915</v>
      </c>
      <c r="M35" s="984">
        <v>1095</v>
      </c>
      <c r="O35" s="18"/>
      <c r="P35" s="18"/>
      <c r="Q35" s="18"/>
      <c r="R35" s="18"/>
    </row>
    <row r="36" spans="1:18">
      <c r="A36" s="992" t="s">
        <v>554</v>
      </c>
      <c r="B36" s="70">
        <v>230</v>
      </c>
      <c r="C36" s="70">
        <v>495</v>
      </c>
      <c r="D36" s="70">
        <v>389</v>
      </c>
      <c r="E36" s="70">
        <v>242</v>
      </c>
      <c r="F36" s="986">
        <v>477</v>
      </c>
      <c r="G36" s="70">
        <v>633</v>
      </c>
      <c r="H36" s="70">
        <v>410</v>
      </c>
      <c r="I36" s="987">
        <v>202</v>
      </c>
      <c r="J36" s="70">
        <v>646</v>
      </c>
      <c r="K36" s="70">
        <v>1106</v>
      </c>
      <c r="L36" s="70">
        <v>770</v>
      </c>
      <c r="M36" s="987">
        <v>291</v>
      </c>
      <c r="O36" s="18"/>
      <c r="P36" s="18"/>
      <c r="Q36" s="18"/>
      <c r="R36" s="18"/>
    </row>
    <row r="38" spans="1:18" ht="10.5">
      <c r="A38" s="17" t="s">
        <v>2025</v>
      </c>
    </row>
    <row r="39" spans="1:18">
      <c r="A39" s="17" t="s">
        <v>807</v>
      </c>
    </row>
    <row r="40" spans="1:18" ht="23.45" customHeight="1">
      <c r="A40" s="1083" t="s">
        <v>2026</v>
      </c>
      <c r="B40" s="1083"/>
      <c r="C40" s="1083"/>
      <c r="D40" s="1083"/>
      <c r="E40" s="1083"/>
      <c r="F40" s="1083"/>
      <c r="G40" s="1083"/>
      <c r="H40" s="1083"/>
      <c r="I40" s="1083"/>
      <c r="J40" s="1083"/>
      <c r="K40" s="1083"/>
      <c r="L40" s="1083"/>
      <c r="M40" s="1083"/>
    </row>
    <row r="41" spans="1:18">
      <c r="A41" s="17" t="s">
        <v>2033</v>
      </c>
    </row>
  </sheetData>
  <mergeCells count="5">
    <mergeCell ref="A5:A6"/>
    <mergeCell ref="B5:E5"/>
    <mergeCell ref="F5:I5"/>
    <mergeCell ref="J5:M5"/>
    <mergeCell ref="A40:M40"/>
  </mergeCells>
  <hyperlinks>
    <hyperlink ref="M1" location="Índice!A1" display="(Voltar ao índice)" xr:uid="{00000000-0004-0000-9300-000000000000}"/>
  </hyperlinks>
  <pageMargins left="0.511811024" right="0.511811024" top="0.78740157499999996" bottom="0.78740157499999996" header="0.31496062000000002" footer="0.31496062000000002"/>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Q48"/>
  <sheetViews>
    <sheetView showGridLines="0" workbookViewId="0">
      <selection activeCell="Q1" sqref="Q1"/>
    </sheetView>
  </sheetViews>
  <sheetFormatPr defaultColWidth="9.140625" defaultRowHeight="9.9499999999999993"/>
  <cols>
    <col min="1" max="16384" width="9.140625" style="2"/>
  </cols>
  <sheetData>
    <row r="1" spans="1:17" ht="10.5">
      <c r="A1" s="41" t="s">
        <v>2034</v>
      </c>
      <c r="Q1" s="44" t="s">
        <v>494</v>
      </c>
    </row>
    <row r="2" spans="1:17">
      <c r="A2" s="2" t="s">
        <v>486</v>
      </c>
    </row>
    <row r="6" spans="1:17" ht="10.5">
      <c r="A6" s="2" t="s">
        <v>2035</v>
      </c>
    </row>
    <row r="36" spans="3:13">
      <c r="D36" s="2">
        <v>2021</v>
      </c>
      <c r="E36" s="2">
        <v>2024</v>
      </c>
    </row>
    <row r="37" spans="3:13">
      <c r="C37" s="2" t="s">
        <v>2036</v>
      </c>
      <c r="D37" s="9">
        <v>15.333333333333334</v>
      </c>
      <c r="E37" s="9">
        <v>17.807692307692307</v>
      </c>
    </row>
    <row r="38" spans="3:13">
      <c r="C38" s="2" t="s">
        <v>2037</v>
      </c>
      <c r="D38" s="9">
        <v>18.444444444444443</v>
      </c>
      <c r="E38" s="9">
        <v>18.076923076923077</v>
      </c>
    </row>
    <row r="39" spans="3:13">
      <c r="C39" s="2" t="s">
        <v>2038</v>
      </c>
      <c r="D39" s="9">
        <v>13.930239516685065</v>
      </c>
      <c r="E39" s="9">
        <v>14.296427870746523</v>
      </c>
    </row>
    <row r="40" spans="3:13">
      <c r="C40" s="2" t="s">
        <v>2039</v>
      </c>
      <c r="D40" s="9">
        <v>13.323503993940152</v>
      </c>
      <c r="E40" s="9">
        <v>15.930701805394742</v>
      </c>
    </row>
    <row r="41" spans="3:13">
      <c r="C41" s="2" t="s">
        <v>2040</v>
      </c>
      <c r="D41" s="9">
        <v>14.131481481481481</v>
      </c>
      <c r="E41" s="9">
        <v>16.04437869822485</v>
      </c>
    </row>
    <row r="44" spans="3:13">
      <c r="L44" s="2">
        <v>2021</v>
      </c>
      <c r="M44" s="2">
        <v>2024</v>
      </c>
    </row>
    <row r="45" spans="3:13">
      <c r="K45" s="2" t="s">
        <v>507</v>
      </c>
      <c r="L45" s="2">
        <v>14</v>
      </c>
      <c r="M45" s="2">
        <v>16</v>
      </c>
    </row>
    <row r="46" spans="3:13">
      <c r="K46" s="2" t="s">
        <v>540</v>
      </c>
      <c r="L46" s="2">
        <v>8</v>
      </c>
      <c r="M46" s="2">
        <v>10</v>
      </c>
    </row>
    <row r="47" spans="3:13">
      <c r="K47" s="2" t="s">
        <v>562</v>
      </c>
      <c r="L47" s="2">
        <v>5</v>
      </c>
      <c r="M47" s="2">
        <v>0</v>
      </c>
    </row>
    <row r="48" spans="3:13">
      <c r="K48" s="2" t="s">
        <v>2041</v>
      </c>
      <c r="L48" s="2">
        <v>0</v>
      </c>
      <c r="M48" s="2">
        <v>1</v>
      </c>
    </row>
  </sheetData>
  <hyperlinks>
    <hyperlink ref="Q1" location="Índice!A1" display="(Voltar ao índice)" xr:uid="{00000000-0004-0000-9400-000000000000}"/>
  </hyperlink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M51"/>
  <sheetViews>
    <sheetView zoomScaleNormal="100" workbookViewId="0">
      <pane xSplit="1" topLeftCell="B1" activePane="topRight" state="frozen"/>
      <selection pane="topRight" activeCell="K30" sqref="K30"/>
      <selection activeCell="A2" sqref="A2"/>
    </sheetView>
  </sheetViews>
  <sheetFormatPr defaultColWidth="9.28515625" defaultRowHeight="9.9499999999999993"/>
  <cols>
    <col min="1" max="1" width="10.5703125" style="17" customWidth="1"/>
    <col min="2" max="2" width="16.5703125" style="17" customWidth="1"/>
    <col min="3" max="3" width="9.28515625" style="17" bestFit="1" customWidth="1"/>
    <col min="4" max="5" width="9.7109375" style="17" customWidth="1"/>
    <col min="6" max="7" width="9.28515625" style="17" customWidth="1"/>
    <col min="8" max="16384" width="9.28515625" style="17"/>
  </cols>
  <sheetData>
    <row r="1" spans="1:13" ht="10.5">
      <c r="A1" s="1" t="s">
        <v>831</v>
      </c>
      <c r="B1" s="16"/>
      <c r="C1" s="16"/>
      <c r="D1" s="16"/>
      <c r="E1" s="16"/>
      <c r="H1" s="44" t="s">
        <v>494</v>
      </c>
      <c r="I1" s="15"/>
      <c r="J1" s="15"/>
      <c r="K1" s="15"/>
      <c r="L1" s="15"/>
      <c r="M1" s="199"/>
    </row>
    <row r="2" spans="1:13" ht="12">
      <c r="A2" s="4" t="s">
        <v>832</v>
      </c>
      <c r="I2" s="15"/>
      <c r="J2" s="15"/>
      <c r="K2" s="15"/>
      <c r="L2" s="15"/>
      <c r="M2" s="199"/>
    </row>
    <row r="3" spans="1:13" ht="10.5">
      <c r="A3" s="4" t="s">
        <v>568</v>
      </c>
      <c r="I3" s="15"/>
      <c r="J3" s="15"/>
      <c r="K3" s="15"/>
      <c r="L3" s="15"/>
      <c r="M3" s="199"/>
    </row>
    <row r="4" spans="1:13" ht="10.5">
      <c r="D4" s="19"/>
      <c r="E4" s="19"/>
      <c r="I4" s="15"/>
      <c r="J4" s="15"/>
      <c r="K4" s="15"/>
      <c r="L4" s="15"/>
      <c r="M4" s="199"/>
    </row>
    <row r="5" spans="1:13" ht="11.25" customHeight="1">
      <c r="A5" s="1084" t="s">
        <v>569</v>
      </c>
      <c r="B5" s="1084" t="s">
        <v>570</v>
      </c>
      <c r="C5" s="1152" t="s">
        <v>574</v>
      </c>
      <c r="D5" s="1152"/>
      <c r="E5" s="1095" t="s">
        <v>833</v>
      </c>
      <c r="F5" s="1100"/>
      <c r="G5" s="1095" t="s">
        <v>834</v>
      </c>
      <c r="H5" s="1100"/>
      <c r="J5" s="15"/>
      <c r="K5" s="15"/>
      <c r="L5" s="15"/>
      <c r="M5" s="15"/>
    </row>
    <row r="6" spans="1:13">
      <c r="A6" s="1084"/>
      <c r="B6" s="1084"/>
      <c r="C6" s="1152"/>
      <c r="D6" s="1152"/>
      <c r="E6" s="1096"/>
      <c r="F6" s="1153"/>
      <c r="G6" s="1096"/>
      <c r="H6" s="1153"/>
    </row>
    <row r="7" spans="1:13" ht="28.5" customHeight="1">
      <c r="A7" s="1084"/>
      <c r="B7" s="1084"/>
      <c r="C7" s="1152"/>
      <c r="D7" s="1152"/>
      <c r="E7" s="1154"/>
      <c r="F7" s="1101"/>
      <c r="G7" s="1154"/>
      <c r="H7" s="1101"/>
      <c r="J7" s="15"/>
      <c r="K7" s="15"/>
    </row>
    <row r="8" spans="1:13" ht="15.75" customHeight="1">
      <c r="A8" s="1084"/>
      <c r="B8" s="1084"/>
      <c r="C8" s="1084" t="s">
        <v>578</v>
      </c>
      <c r="D8" s="1084"/>
      <c r="E8" s="1091" t="s">
        <v>578</v>
      </c>
      <c r="F8" s="1147"/>
      <c r="G8" s="1091" t="s">
        <v>835</v>
      </c>
      <c r="H8" s="1147"/>
      <c r="J8" s="15"/>
      <c r="K8" s="15"/>
    </row>
    <row r="9" spans="1:13" ht="14.25" customHeight="1">
      <c r="A9" s="1084"/>
      <c r="B9" s="1084"/>
      <c r="C9" s="1025">
        <v>2022</v>
      </c>
      <c r="D9" s="1025">
        <v>2023</v>
      </c>
      <c r="E9" s="1025">
        <v>2022</v>
      </c>
      <c r="F9" s="1025">
        <v>2023</v>
      </c>
      <c r="G9" s="1025">
        <v>2022</v>
      </c>
      <c r="H9" s="1025">
        <v>2023</v>
      </c>
      <c r="J9" s="15"/>
      <c r="K9" s="15"/>
    </row>
    <row r="10" spans="1:13" ht="10.5">
      <c r="B10" s="1075"/>
      <c r="C10" s="200"/>
      <c r="D10" s="200"/>
      <c r="E10" s="200"/>
      <c r="F10" s="200"/>
      <c r="J10" s="15"/>
      <c r="K10" s="15"/>
    </row>
    <row r="11" spans="1:13" ht="10.5">
      <c r="A11" s="1086" t="s">
        <v>582</v>
      </c>
      <c r="B11" s="1086"/>
      <c r="C11" s="201">
        <v>47963</v>
      </c>
      <c r="D11" s="201">
        <v>46328</v>
      </c>
      <c r="E11" s="201">
        <v>6455</v>
      </c>
      <c r="F11" s="201">
        <v>6393</v>
      </c>
      <c r="G11" s="202">
        <v>13.458290765798637</v>
      </c>
      <c r="H11" s="202">
        <v>13.799430150233119</v>
      </c>
      <c r="J11" s="15"/>
      <c r="K11" s="15"/>
    </row>
    <row r="12" spans="1:13" ht="10.5">
      <c r="B12" s="1028"/>
      <c r="C12" s="23"/>
      <c r="D12" s="23"/>
      <c r="E12" s="23"/>
      <c r="F12" s="23"/>
      <c r="G12" s="203"/>
      <c r="H12" s="203"/>
      <c r="J12" s="15"/>
      <c r="K12" s="15"/>
    </row>
    <row r="13" spans="1:13" ht="10.5">
      <c r="A13" s="1087" t="s">
        <v>507</v>
      </c>
      <c r="B13" s="26" t="s">
        <v>521</v>
      </c>
      <c r="C13" s="27">
        <v>1187</v>
      </c>
      <c r="D13" s="27">
        <v>1204</v>
      </c>
      <c r="E13" s="27">
        <v>51</v>
      </c>
      <c r="F13" s="27">
        <v>69</v>
      </c>
      <c r="G13" s="204">
        <v>4.2965459140690818</v>
      </c>
      <c r="H13" s="204">
        <v>5.7308970099667773</v>
      </c>
      <c r="J13" s="15"/>
      <c r="K13" s="15"/>
    </row>
    <row r="14" spans="1:13" ht="10.5">
      <c r="A14" s="1088"/>
      <c r="B14" s="1065" t="s">
        <v>529</v>
      </c>
      <c r="C14" s="23">
        <v>6663</v>
      </c>
      <c r="D14" s="23">
        <v>6578</v>
      </c>
      <c r="E14" s="23">
        <v>1467</v>
      </c>
      <c r="F14" s="23">
        <v>1699</v>
      </c>
      <c r="G14" s="205">
        <v>22.017109410175596</v>
      </c>
      <c r="H14" s="205">
        <v>25.82851930678018</v>
      </c>
      <c r="J14" s="15"/>
      <c r="K14" s="15"/>
    </row>
    <row r="15" spans="1:13" ht="10.5">
      <c r="A15" s="1088"/>
      <c r="B15" s="17" t="s">
        <v>513</v>
      </c>
      <c r="C15" s="23">
        <v>3123</v>
      </c>
      <c r="D15" s="23">
        <v>3112</v>
      </c>
      <c r="E15" s="23">
        <v>150</v>
      </c>
      <c r="F15" s="23">
        <v>142</v>
      </c>
      <c r="G15" s="205">
        <v>4.8030739673390972</v>
      </c>
      <c r="H15" s="205">
        <v>4.5629820051413885</v>
      </c>
      <c r="J15" s="15"/>
      <c r="K15" s="15"/>
    </row>
    <row r="16" spans="1:13" ht="10.5">
      <c r="A16" s="1088"/>
      <c r="B16" s="17" t="s">
        <v>535</v>
      </c>
      <c r="C16" s="23">
        <v>321</v>
      </c>
      <c r="D16" s="23">
        <v>313</v>
      </c>
      <c r="E16" s="23">
        <v>16</v>
      </c>
      <c r="F16" s="23">
        <v>27</v>
      </c>
      <c r="G16" s="205">
        <v>4.9844236760124607</v>
      </c>
      <c r="H16" s="205">
        <v>8.6261980830670915</v>
      </c>
      <c r="J16" s="15"/>
      <c r="K16" s="15"/>
    </row>
    <row r="17" spans="1:10">
      <c r="A17" s="1088"/>
      <c r="B17" s="17" t="s">
        <v>531</v>
      </c>
      <c r="C17" s="23">
        <v>1126</v>
      </c>
      <c r="D17" s="23">
        <v>1094</v>
      </c>
      <c r="E17" s="23">
        <v>65</v>
      </c>
      <c r="F17" s="23">
        <v>65</v>
      </c>
      <c r="G17" s="205">
        <v>5.7726465364120783</v>
      </c>
      <c r="H17" s="205">
        <v>5.9414990859232173</v>
      </c>
      <c r="J17" s="1065"/>
    </row>
    <row r="18" spans="1:10">
      <c r="A18" s="1088"/>
      <c r="B18" s="17" t="s">
        <v>533</v>
      </c>
      <c r="C18" s="23">
        <v>1072</v>
      </c>
      <c r="D18" s="23">
        <v>1159</v>
      </c>
      <c r="E18" s="23">
        <v>109</v>
      </c>
      <c r="F18" s="23">
        <v>223</v>
      </c>
      <c r="G18" s="205">
        <v>10.167910447761194</v>
      </c>
      <c r="H18" s="205">
        <v>19.240724762726487</v>
      </c>
      <c r="J18" s="1065"/>
    </row>
    <row r="19" spans="1:10">
      <c r="A19" s="1088"/>
      <c r="B19" s="17" t="s">
        <v>537</v>
      </c>
      <c r="C19" s="23">
        <v>568</v>
      </c>
      <c r="D19" s="23">
        <v>603</v>
      </c>
      <c r="E19" s="23">
        <v>51</v>
      </c>
      <c r="F19" s="23">
        <v>133</v>
      </c>
      <c r="G19" s="205">
        <v>8.97887323943662</v>
      </c>
      <c r="H19" s="205">
        <v>22.056384742951906</v>
      </c>
      <c r="J19" s="1065"/>
    </row>
    <row r="20" spans="1:10">
      <c r="A20" s="1088"/>
      <c r="B20" s="17" t="s">
        <v>517</v>
      </c>
      <c r="C20" s="23">
        <v>2936</v>
      </c>
      <c r="D20" s="23">
        <v>3044</v>
      </c>
      <c r="E20" s="23">
        <v>148</v>
      </c>
      <c r="F20" s="23">
        <v>136</v>
      </c>
      <c r="G20" s="205">
        <v>5.0408719346049047</v>
      </c>
      <c r="H20" s="205">
        <v>4.4678055190538766</v>
      </c>
      <c r="J20" s="1065"/>
    </row>
    <row r="21" spans="1:10">
      <c r="A21" s="1088"/>
      <c r="B21" s="17" t="s">
        <v>506</v>
      </c>
      <c r="C21" s="23">
        <v>3018</v>
      </c>
      <c r="D21" s="23">
        <v>2662</v>
      </c>
      <c r="E21" s="23">
        <v>623</v>
      </c>
      <c r="F21" s="23">
        <v>525</v>
      </c>
      <c r="G21" s="205">
        <v>20.642809807819749</v>
      </c>
      <c r="H21" s="205">
        <v>19.722013523666416</v>
      </c>
      <c r="J21" s="1065"/>
    </row>
    <row r="22" spans="1:10">
      <c r="A22" s="1088"/>
      <c r="B22" s="17" t="s">
        <v>523</v>
      </c>
      <c r="C22" s="23">
        <v>2595</v>
      </c>
      <c r="D22" s="23">
        <v>2263</v>
      </c>
      <c r="E22" s="23">
        <v>479</v>
      </c>
      <c r="F22" s="23">
        <v>341</v>
      </c>
      <c r="G22" s="205">
        <v>18.458574181117534</v>
      </c>
      <c r="H22" s="205">
        <v>15.068493150684931</v>
      </c>
      <c r="J22" s="1065"/>
    </row>
    <row r="23" spans="1:10">
      <c r="A23" s="1088"/>
      <c r="B23" s="17" t="s">
        <v>511</v>
      </c>
      <c r="C23" s="23">
        <v>3427</v>
      </c>
      <c r="D23" s="23">
        <v>3638</v>
      </c>
      <c r="E23" s="23">
        <v>90</v>
      </c>
      <c r="F23" s="23">
        <v>120</v>
      </c>
      <c r="G23" s="205">
        <v>2.6262036766851473</v>
      </c>
      <c r="H23" s="205">
        <v>3.2985156679494225</v>
      </c>
      <c r="J23" s="1065"/>
    </row>
    <row r="24" spans="1:10">
      <c r="A24" s="1088"/>
      <c r="B24" s="17" t="s">
        <v>509</v>
      </c>
      <c r="C24" s="23">
        <v>828</v>
      </c>
      <c r="D24" s="23">
        <v>736</v>
      </c>
      <c r="E24" s="23">
        <v>39</v>
      </c>
      <c r="F24" s="23">
        <v>25</v>
      </c>
      <c r="G24" s="205">
        <v>4.7101449275362324</v>
      </c>
      <c r="H24" s="205">
        <v>3.3967391304347823</v>
      </c>
      <c r="J24" s="1065"/>
    </row>
    <row r="25" spans="1:10">
      <c r="A25" s="1088"/>
      <c r="B25" s="17" t="s">
        <v>525</v>
      </c>
      <c r="C25" s="23">
        <v>1212</v>
      </c>
      <c r="D25" s="23">
        <v>1043</v>
      </c>
      <c r="E25" s="23">
        <v>107</v>
      </c>
      <c r="F25" s="23">
        <v>92</v>
      </c>
      <c r="G25" s="205">
        <v>8.8283828382838276</v>
      </c>
      <c r="H25" s="205">
        <v>8.8207094918504314</v>
      </c>
      <c r="J25" s="1065"/>
    </row>
    <row r="26" spans="1:10">
      <c r="A26" s="1088"/>
      <c r="B26" s="17" t="s">
        <v>527</v>
      </c>
      <c r="C26" s="23">
        <v>2067</v>
      </c>
      <c r="D26" s="23">
        <v>1955</v>
      </c>
      <c r="E26" s="23">
        <v>106</v>
      </c>
      <c r="F26" s="23">
        <v>149</v>
      </c>
      <c r="G26" s="205">
        <v>5.1282051282051277</v>
      </c>
      <c r="H26" s="205">
        <v>7.6214833759590785</v>
      </c>
      <c r="J26" s="1065"/>
    </row>
    <row r="27" spans="1:10">
      <c r="A27" s="1088"/>
      <c r="B27" s="17" t="s">
        <v>519</v>
      </c>
      <c r="C27" s="23">
        <v>686</v>
      </c>
      <c r="D27" s="23">
        <v>680</v>
      </c>
      <c r="E27" s="23">
        <v>44</v>
      </c>
      <c r="F27" s="23">
        <v>79</v>
      </c>
      <c r="G27" s="205">
        <v>6.4139941690962097</v>
      </c>
      <c r="H27" s="205">
        <v>11.617647058823529</v>
      </c>
      <c r="J27" s="1065"/>
    </row>
    <row r="28" spans="1:10">
      <c r="A28" s="1089"/>
      <c r="B28" s="30" t="s">
        <v>515</v>
      </c>
      <c r="C28" s="31">
        <v>768</v>
      </c>
      <c r="D28" s="31">
        <v>687</v>
      </c>
      <c r="E28" s="31">
        <v>176</v>
      </c>
      <c r="F28" s="31">
        <v>229</v>
      </c>
      <c r="G28" s="206">
        <v>22.916666666666664</v>
      </c>
      <c r="H28" s="206">
        <v>33.333333333333329</v>
      </c>
      <c r="J28" s="1065"/>
    </row>
    <row r="29" spans="1:10" ht="10.5">
      <c r="A29" s="1024"/>
      <c r="C29" s="23"/>
      <c r="D29" s="23"/>
      <c r="E29" s="23"/>
      <c r="F29" s="23"/>
      <c r="G29" s="205"/>
      <c r="H29" s="205"/>
      <c r="J29" s="1065"/>
    </row>
    <row r="30" spans="1:10">
      <c r="A30" s="1087" t="s">
        <v>540</v>
      </c>
      <c r="B30" s="26" t="s">
        <v>550</v>
      </c>
      <c r="C30" s="27">
        <v>237</v>
      </c>
      <c r="D30" s="27">
        <v>214</v>
      </c>
      <c r="E30" s="27">
        <v>19</v>
      </c>
      <c r="F30" s="27">
        <v>15</v>
      </c>
      <c r="G30" s="204">
        <v>8.0168776371308024</v>
      </c>
      <c r="H30" s="204">
        <v>7.009345794392523</v>
      </c>
      <c r="J30" s="1065"/>
    </row>
    <row r="31" spans="1:10">
      <c r="A31" s="1088"/>
      <c r="B31" s="17" t="s">
        <v>556</v>
      </c>
      <c r="C31" s="23">
        <v>367</v>
      </c>
      <c r="D31" s="23">
        <v>513</v>
      </c>
      <c r="E31" s="23">
        <v>127</v>
      </c>
      <c r="F31" s="23">
        <v>173</v>
      </c>
      <c r="G31" s="205">
        <v>34.604904632152589</v>
      </c>
      <c r="H31" s="205">
        <v>33.723196881091617</v>
      </c>
      <c r="J31" s="1065"/>
    </row>
    <row r="32" spans="1:10">
      <c r="A32" s="1088"/>
      <c r="B32" s="17" t="s">
        <v>544</v>
      </c>
      <c r="C32" s="23">
        <v>1531</v>
      </c>
      <c r="D32" s="23">
        <v>1405</v>
      </c>
      <c r="E32" s="23">
        <v>99</v>
      </c>
      <c r="F32" s="23">
        <v>59</v>
      </c>
      <c r="G32" s="205">
        <v>6.4663618549967339</v>
      </c>
      <c r="H32" s="205">
        <v>4.1992882562277583</v>
      </c>
      <c r="J32" s="1065"/>
    </row>
    <row r="33" spans="1:11">
      <c r="A33" s="1088"/>
      <c r="B33" s="17" t="s">
        <v>552</v>
      </c>
      <c r="C33" s="23">
        <v>1784</v>
      </c>
      <c r="D33" s="23">
        <v>1607</v>
      </c>
      <c r="E33" s="23">
        <v>539</v>
      </c>
      <c r="F33" s="23">
        <v>517</v>
      </c>
      <c r="G33" s="205">
        <v>30.213004484304935</v>
      </c>
      <c r="H33" s="205">
        <v>32.171748599875542</v>
      </c>
      <c r="J33" s="1065"/>
    </row>
    <row r="34" spans="1:11">
      <c r="A34" s="1088"/>
      <c r="B34" s="17" t="s">
        <v>539</v>
      </c>
      <c r="C34" s="23">
        <v>1900</v>
      </c>
      <c r="D34" s="23">
        <v>1900</v>
      </c>
      <c r="E34" s="23">
        <v>95</v>
      </c>
      <c r="F34" s="23">
        <v>62</v>
      </c>
      <c r="G34" s="205">
        <v>5</v>
      </c>
      <c r="H34" s="205">
        <v>3.263157894736842</v>
      </c>
      <c r="J34" s="1065"/>
    </row>
    <row r="35" spans="1:11">
      <c r="A35" s="1088"/>
      <c r="B35" s="17" t="s">
        <v>548</v>
      </c>
      <c r="C35" s="23">
        <v>1090</v>
      </c>
      <c r="D35" s="23">
        <v>1069</v>
      </c>
      <c r="E35" s="23">
        <v>51</v>
      </c>
      <c r="F35" s="23">
        <v>72</v>
      </c>
      <c r="G35" s="205">
        <v>4.6788990825688073</v>
      </c>
      <c r="H35" s="205">
        <v>6.7352666043030878</v>
      </c>
      <c r="J35" s="1065"/>
    </row>
    <row r="36" spans="1:11">
      <c r="A36" s="1088"/>
      <c r="B36" s="17" t="s">
        <v>558</v>
      </c>
      <c r="C36" s="23">
        <v>4485</v>
      </c>
      <c r="D36" s="23">
        <v>4270</v>
      </c>
      <c r="E36" s="23">
        <v>1330</v>
      </c>
      <c r="F36" s="23">
        <v>871</v>
      </c>
      <c r="G36" s="205">
        <v>29.654403567447048</v>
      </c>
      <c r="H36" s="205">
        <v>20.398126463700233</v>
      </c>
      <c r="J36" s="1065"/>
    </row>
    <row r="37" spans="1:11">
      <c r="A37" s="1088"/>
      <c r="B37" s="17" t="s">
        <v>542</v>
      </c>
      <c r="C37" s="23">
        <v>551</v>
      </c>
      <c r="D37" s="23">
        <v>473</v>
      </c>
      <c r="E37" s="23">
        <v>9</v>
      </c>
      <c r="F37" s="23">
        <v>9</v>
      </c>
      <c r="G37" s="205">
        <v>1.6333938294010888</v>
      </c>
      <c r="H37" s="205">
        <v>1.9027484143763214</v>
      </c>
      <c r="J37" s="1065"/>
    </row>
    <row r="38" spans="1:11">
      <c r="A38" s="1088"/>
      <c r="B38" s="17" t="s">
        <v>546</v>
      </c>
      <c r="C38" s="23">
        <v>3737</v>
      </c>
      <c r="D38" s="23">
        <v>3481</v>
      </c>
      <c r="E38" s="23">
        <v>421</v>
      </c>
      <c r="F38" s="23">
        <v>504</v>
      </c>
      <c r="G38" s="205">
        <v>11.265721166711266</v>
      </c>
      <c r="H38" s="205">
        <v>14.478598103993107</v>
      </c>
      <c r="J38" s="1065"/>
    </row>
    <row r="39" spans="1:11">
      <c r="A39" s="1089"/>
      <c r="B39" s="30" t="s">
        <v>554</v>
      </c>
      <c r="C39" s="31">
        <v>485</v>
      </c>
      <c r="D39" s="31">
        <v>448</v>
      </c>
      <c r="E39" s="31">
        <v>34</v>
      </c>
      <c r="F39" s="31">
        <v>43</v>
      </c>
      <c r="G39" s="206">
        <v>7.0103092783505154</v>
      </c>
      <c r="H39" s="206">
        <v>9.5982142857142865</v>
      </c>
      <c r="J39" s="1065"/>
    </row>
    <row r="40" spans="1:11" ht="10.5">
      <c r="A40" s="1024"/>
      <c r="C40" s="23"/>
      <c r="D40" s="23"/>
      <c r="E40" s="23"/>
      <c r="F40" s="23"/>
      <c r="G40" s="205"/>
      <c r="H40" s="205"/>
      <c r="J40" s="1065"/>
    </row>
    <row r="41" spans="1:11" ht="10.5">
      <c r="A41" s="1022" t="s">
        <v>562</v>
      </c>
      <c r="B41" s="36" t="s">
        <v>560</v>
      </c>
      <c r="C41" s="37">
        <v>199</v>
      </c>
      <c r="D41" s="37">
        <v>177</v>
      </c>
      <c r="E41" s="37">
        <v>10</v>
      </c>
      <c r="F41" s="37">
        <v>14</v>
      </c>
      <c r="G41" s="207">
        <v>5.025125628140704</v>
      </c>
      <c r="H41" s="207">
        <v>7.9096045197740121</v>
      </c>
    </row>
    <row r="42" spans="1:11">
      <c r="B42" s="23"/>
      <c r="C42" s="23"/>
      <c r="D42" s="23"/>
      <c r="E42" s="23"/>
      <c r="F42" s="203"/>
      <c r="G42" s="203"/>
    </row>
    <row r="43" spans="1:11" ht="11.25" customHeight="1">
      <c r="A43" s="1092" t="s">
        <v>836</v>
      </c>
      <c r="B43" s="1092"/>
      <c r="C43" s="1092"/>
      <c r="D43" s="1092"/>
      <c r="E43" s="1092"/>
      <c r="F43" s="1092"/>
      <c r="G43" s="1092"/>
      <c r="H43" s="1092"/>
      <c r="I43" s="193"/>
      <c r="J43" s="193"/>
      <c r="K43" s="193"/>
    </row>
    <row r="44" spans="1:11">
      <c r="A44" s="1092"/>
      <c r="B44" s="1092"/>
      <c r="C44" s="1092"/>
      <c r="D44" s="1092"/>
      <c r="E44" s="1092"/>
      <c r="F44" s="1092"/>
      <c r="G44" s="1092"/>
      <c r="H44" s="1092"/>
      <c r="I44" s="193"/>
      <c r="J44" s="193"/>
      <c r="K44" s="193"/>
    </row>
    <row r="45" spans="1:11" ht="11.25" customHeight="1">
      <c r="A45" s="1083" t="s">
        <v>591</v>
      </c>
      <c r="B45" s="1083"/>
      <c r="C45" s="1083"/>
      <c r="D45" s="1083"/>
      <c r="E45" s="1083"/>
      <c r="F45" s="1083"/>
      <c r="G45" s="1083"/>
      <c r="H45" s="1083"/>
    </row>
    <row r="46" spans="1:11">
      <c r="A46" s="1083"/>
      <c r="B46" s="1083"/>
      <c r="C46" s="1083"/>
      <c r="D46" s="1083"/>
      <c r="E46" s="1083"/>
      <c r="F46" s="1083"/>
      <c r="G46" s="1083"/>
      <c r="H46" s="1083"/>
    </row>
    <row r="47" spans="1:11">
      <c r="A47" s="1083"/>
      <c r="B47" s="1083"/>
      <c r="C47" s="1083"/>
      <c r="D47" s="1083"/>
      <c r="E47" s="1083"/>
      <c r="F47" s="1083"/>
      <c r="G47" s="1083"/>
      <c r="H47" s="1083"/>
    </row>
    <row r="48" spans="1:11">
      <c r="A48" s="1083"/>
      <c r="B48" s="1083"/>
      <c r="C48" s="1083"/>
      <c r="D48" s="1083"/>
      <c r="E48" s="1083"/>
      <c r="F48" s="1083"/>
      <c r="G48" s="1083"/>
      <c r="H48" s="1083"/>
    </row>
    <row r="49" spans="1:8">
      <c r="A49" s="1083"/>
      <c r="B49" s="1083"/>
      <c r="C49" s="1083"/>
      <c r="D49" s="1083"/>
      <c r="E49" s="1083"/>
      <c r="F49" s="1083"/>
      <c r="G49" s="1083"/>
      <c r="H49" s="1083"/>
    </row>
    <row r="50" spans="1:8">
      <c r="A50" s="1124" t="s">
        <v>592</v>
      </c>
      <c r="B50" s="1124"/>
      <c r="C50" s="1124"/>
      <c r="D50" s="1124"/>
      <c r="E50" s="1124"/>
      <c r="F50" s="1124"/>
      <c r="G50" s="1124"/>
      <c r="H50" s="1124"/>
    </row>
    <row r="51" spans="1:8">
      <c r="A51" s="1124"/>
      <c r="B51" s="1124"/>
      <c r="C51" s="1124"/>
      <c r="D51" s="1124"/>
      <c r="E51" s="1124"/>
      <c r="F51" s="1124"/>
      <c r="G51" s="1124"/>
      <c r="H51" s="1124"/>
    </row>
  </sheetData>
  <mergeCells count="14">
    <mergeCell ref="A50:H51"/>
    <mergeCell ref="A5:A9"/>
    <mergeCell ref="B5:B9"/>
    <mergeCell ref="C5:D7"/>
    <mergeCell ref="E5:F7"/>
    <mergeCell ref="G5:H7"/>
    <mergeCell ref="C8:D8"/>
    <mergeCell ref="E8:F8"/>
    <mergeCell ref="G8:H8"/>
    <mergeCell ref="A11:B11"/>
    <mergeCell ref="A13:A28"/>
    <mergeCell ref="A30:A39"/>
    <mergeCell ref="A43:H44"/>
    <mergeCell ref="A45:H49"/>
  </mergeCells>
  <hyperlinks>
    <hyperlink ref="H1" location="Índice!A1" display="(Voltar ao índice)" xr:uid="{00000000-0004-0000-0E00-000000000000}"/>
  </hyperlinks>
  <pageMargins left="0.511811024" right="0.511811024" top="0.78740157499999996" bottom="0.78740157499999996" header="0.31496062000000002" footer="0.31496062000000002"/>
  <pageSetup paperSize="9" scale="6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129"/>
  <sheetViews>
    <sheetView zoomScaleNormal="100" workbookViewId="0">
      <selection activeCell="X1" sqref="X1"/>
    </sheetView>
  </sheetViews>
  <sheetFormatPr defaultColWidth="9.140625" defaultRowHeight="9.9499999999999993"/>
  <cols>
    <col min="1" max="12" width="9.140625" style="2"/>
    <col min="13" max="13" width="13.7109375" style="2" customWidth="1"/>
    <col min="14" max="16" width="9.140625" style="2"/>
    <col min="17" max="17" width="18.28515625" style="2" customWidth="1"/>
    <col min="18" max="16384" width="9.140625" style="2"/>
  </cols>
  <sheetData>
    <row r="1" spans="1:24" ht="10.5">
      <c r="A1" s="41" t="s">
        <v>837</v>
      </c>
      <c r="X1" s="44" t="s">
        <v>494</v>
      </c>
    </row>
    <row r="2" spans="1:24">
      <c r="A2" s="2" t="s">
        <v>59</v>
      </c>
    </row>
    <row r="4" spans="1:24">
      <c r="L4" s="2" t="s">
        <v>582</v>
      </c>
      <c r="M4" s="2">
        <v>3.1</v>
      </c>
      <c r="S4" s="2" t="s">
        <v>582</v>
      </c>
      <c r="T4" s="9">
        <v>-1</v>
      </c>
    </row>
    <row r="5" spans="1:24">
      <c r="L5" s="2" t="s">
        <v>613</v>
      </c>
      <c r="M5" s="2">
        <v>0.6</v>
      </c>
      <c r="S5" s="2" t="s">
        <v>628</v>
      </c>
      <c r="T5" s="9">
        <v>-40.4</v>
      </c>
    </row>
    <row r="6" spans="1:24">
      <c r="B6" s="2" t="s">
        <v>838</v>
      </c>
      <c r="L6" s="2" t="s">
        <v>620</v>
      </c>
      <c r="M6" s="2">
        <v>0.7</v>
      </c>
      <c r="S6" s="2" t="s">
        <v>621</v>
      </c>
      <c r="T6" s="9">
        <v>-35.9</v>
      </c>
    </row>
    <row r="7" spans="1:24">
      <c r="A7" s="2">
        <v>2013</v>
      </c>
      <c r="B7" s="47">
        <v>2212</v>
      </c>
      <c r="L7" s="2" t="s">
        <v>621</v>
      </c>
      <c r="M7" s="2">
        <v>0.8</v>
      </c>
      <c r="S7" s="2" t="s">
        <v>632</v>
      </c>
      <c r="T7" s="9">
        <v>-34.700000000000003</v>
      </c>
    </row>
    <row r="8" spans="1:24">
      <c r="A8" s="2">
        <v>2014</v>
      </c>
      <c r="B8" s="47">
        <v>3146</v>
      </c>
      <c r="L8" s="2" t="s">
        <v>632</v>
      </c>
      <c r="M8" s="2">
        <v>0.9</v>
      </c>
      <c r="S8" s="2" t="s">
        <v>630</v>
      </c>
      <c r="T8" s="9">
        <v>-34.5</v>
      </c>
    </row>
    <row r="9" spans="1:24">
      <c r="A9" s="2">
        <v>2015</v>
      </c>
      <c r="B9" s="47">
        <v>3330</v>
      </c>
      <c r="L9" s="2" t="s">
        <v>618</v>
      </c>
      <c r="M9" s="2">
        <v>1</v>
      </c>
      <c r="S9" s="2" t="s">
        <v>617</v>
      </c>
      <c r="T9" s="9">
        <v>-28.8</v>
      </c>
    </row>
    <row r="10" spans="1:24">
      <c r="A10" s="2">
        <v>2016</v>
      </c>
      <c r="B10" s="47">
        <v>4240</v>
      </c>
      <c r="L10" s="2" t="s">
        <v>616</v>
      </c>
      <c r="M10" s="2">
        <v>1</v>
      </c>
      <c r="S10" s="2" t="s">
        <v>627</v>
      </c>
      <c r="T10" s="9">
        <v>-21.1</v>
      </c>
    </row>
    <row r="11" spans="1:24">
      <c r="A11" s="2">
        <v>2017</v>
      </c>
      <c r="B11" s="47">
        <v>5179</v>
      </c>
      <c r="L11" s="2" t="s">
        <v>614</v>
      </c>
      <c r="M11" s="2">
        <v>1.1000000000000001</v>
      </c>
      <c r="S11" s="2" t="s">
        <v>619</v>
      </c>
      <c r="T11" s="9">
        <v>-15.7</v>
      </c>
    </row>
    <row r="12" spans="1:24">
      <c r="A12" s="2">
        <v>2018</v>
      </c>
      <c r="B12" s="47">
        <v>6175</v>
      </c>
      <c r="L12" s="2" t="s">
        <v>638</v>
      </c>
      <c r="M12" s="2">
        <v>1.3</v>
      </c>
      <c r="S12" s="2" t="s">
        <v>615</v>
      </c>
      <c r="T12" s="9">
        <v>-14</v>
      </c>
    </row>
    <row r="13" spans="1:24">
      <c r="A13" s="2">
        <v>2019</v>
      </c>
      <c r="B13" s="47">
        <v>6351</v>
      </c>
      <c r="L13" s="2" t="s">
        <v>622</v>
      </c>
      <c r="M13" s="2">
        <v>1.4</v>
      </c>
      <c r="S13" s="2" t="s">
        <v>620</v>
      </c>
      <c r="T13" s="9">
        <v>-8.1</v>
      </c>
    </row>
    <row r="14" spans="1:24">
      <c r="A14" s="2">
        <v>2020</v>
      </c>
      <c r="B14" s="47">
        <v>6413</v>
      </c>
      <c r="L14" s="2" t="s">
        <v>628</v>
      </c>
      <c r="M14" s="2">
        <v>1.5</v>
      </c>
      <c r="S14" s="2" t="s">
        <v>635</v>
      </c>
      <c r="T14" s="9">
        <v>-5.3</v>
      </c>
    </row>
    <row r="15" spans="1:24">
      <c r="A15" s="2">
        <v>2021</v>
      </c>
      <c r="B15" s="47">
        <v>6493</v>
      </c>
      <c r="L15" s="2" t="s">
        <v>635</v>
      </c>
      <c r="M15" s="2">
        <v>1.6</v>
      </c>
      <c r="S15" s="2" t="s">
        <v>626</v>
      </c>
      <c r="T15" s="9">
        <v>-4.0999999999999996</v>
      </c>
    </row>
    <row r="16" spans="1:24">
      <c r="A16" s="2">
        <v>2022</v>
      </c>
      <c r="B16" s="47">
        <v>6455</v>
      </c>
      <c r="L16" s="2" t="s">
        <v>633</v>
      </c>
      <c r="M16" s="2">
        <v>1.7</v>
      </c>
      <c r="S16" s="2" t="s">
        <v>633</v>
      </c>
      <c r="T16" s="9">
        <v>0</v>
      </c>
    </row>
    <row r="17" spans="1:20">
      <c r="A17" s="2">
        <v>2023</v>
      </c>
      <c r="B17" s="47">
        <v>6393</v>
      </c>
      <c r="L17" s="2" t="s">
        <v>627</v>
      </c>
      <c r="M17" s="2">
        <v>1.8</v>
      </c>
      <c r="S17" s="2" t="s">
        <v>613</v>
      </c>
      <c r="T17" s="9">
        <v>0</v>
      </c>
    </row>
    <row r="18" spans="1:20">
      <c r="L18" s="2" t="s">
        <v>631</v>
      </c>
      <c r="M18" s="2">
        <v>1.8</v>
      </c>
      <c r="S18" s="2" t="s">
        <v>634</v>
      </c>
      <c r="T18" s="9">
        <v>15.8</v>
      </c>
    </row>
    <row r="19" spans="1:20">
      <c r="L19" s="2" t="s">
        <v>637</v>
      </c>
      <c r="M19" s="2">
        <v>2.2000000000000002</v>
      </c>
      <c r="S19" s="2" t="s">
        <v>614</v>
      </c>
      <c r="T19" s="9">
        <v>19.7</v>
      </c>
    </row>
    <row r="20" spans="1:20">
      <c r="L20" s="2" t="s">
        <v>623</v>
      </c>
      <c r="M20" s="2">
        <v>2.2000000000000002</v>
      </c>
      <c r="S20" s="2" t="s">
        <v>629</v>
      </c>
      <c r="T20" s="9">
        <v>26.5</v>
      </c>
    </row>
    <row r="21" spans="1:20">
      <c r="L21" s="2" t="s">
        <v>615</v>
      </c>
      <c r="M21" s="2">
        <v>2.8</v>
      </c>
      <c r="S21" s="2" t="s">
        <v>624</v>
      </c>
      <c r="T21" s="9">
        <v>30.1</v>
      </c>
    </row>
    <row r="22" spans="1:20">
      <c r="L22" s="2" t="s">
        <v>629</v>
      </c>
      <c r="M22" s="2">
        <v>2.8</v>
      </c>
      <c r="S22" s="2" t="s">
        <v>638</v>
      </c>
      <c r="T22" s="9">
        <v>33.299999999999997</v>
      </c>
    </row>
    <row r="23" spans="1:20">
      <c r="L23" s="2" t="s">
        <v>617</v>
      </c>
      <c r="M23" s="2">
        <v>3</v>
      </c>
      <c r="S23" s="2" t="s">
        <v>637</v>
      </c>
      <c r="T23" s="9">
        <v>35.299999999999997</v>
      </c>
    </row>
    <row r="24" spans="1:20">
      <c r="L24" s="2" t="s">
        <v>625</v>
      </c>
      <c r="M24" s="2">
        <v>4.8</v>
      </c>
      <c r="S24" s="2" t="s">
        <v>639</v>
      </c>
      <c r="T24" s="9">
        <v>36.200000000000003</v>
      </c>
    </row>
    <row r="25" spans="1:20">
      <c r="L25" s="2" t="s">
        <v>630</v>
      </c>
      <c r="M25" s="2">
        <v>5.4</v>
      </c>
      <c r="S25" s="2" t="s">
        <v>623</v>
      </c>
      <c r="T25" s="9">
        <v>40</v>
      </c>
    </row>
    <row r="26" spans="1:20">
      <c r="L26" s="2" t="s">
        <v>636</v>
      </c>
      <c r="M26" s="2">
        <v>6.1</v>
      </c>
      <c r="S26" s="2" t="s">
        <v>622</v>
      </c>
      <c r="T26" s="9">
        <v>40.6</v>
      </c>
    </row>
    <row r="27" spans="1:20">
      <c r="L27" s="2" t="s">
        <v>619</v>
      </c>
      <c r="M27" s="2">
        <v>6.5</v>
      </c>
      <c r="S27" s="2" t="s">
        <v>631</v>
      </c>
      <c r="T27" s="9">
        <v>41.2</v>
      </c>
    </row>
    <row r="28" spans="1:20">
      <c r="L28" s="2" t="s">
        <v>626</v>
      </c>
      <c r="M28" s="2">
        <v>7.3</v>
      </c>
      <c r="S28" s="2" t="s">
        <v>618</v>
      </c>
      <c r="T28" s="9">
        <v>68.8</v>
      </c>
    </row>
    <row r="29" spans="1:20">
      <c r="L29" s="2" t="s">
        <v>624</v>
      </c>
      <c r="M29" s="2">
        <v>10.4</v>
      </c>
      <c r="S29" s="2" t="s">
        <v>616</v>
      </c>
      <c r="T29" s="9">
        <v>79.5</v>
      </c>
    </row>
    <row r="30" spans="1:20">
      <c r="L30" s="2" t="s">
        <v>634</v>
      </c>
      <c r="M30" s="2">
        <v>12</v>
      </c>
      <c r="S30" s="2" t="s">
        <v>636</v>
      </c>
      <c r="T30" s="9">
        <v>104.6</v>
      </c>
    </row>
    <row r="31" spans="1:20">
      <c r="L31" s="2" t="s">
        <v>639</v>
      </c>
      <c r="M31" s="2">
        <v>23.6</v>
      </c>
      <c r="S31" s="2" t="s">
        <v>625</v>
      </c>
      <c r="T31" s="9">
        <v>160.80000000000001</v>
      </c>
    </row>
    <row r="37" spans="2:14">
      <c r="C37" s="2" t="s">
        <v>813</v>
      </c>
    </row>
    <row r="38" spans="2:14">
      <c r="B38" s="2" t="s">
        <v>658</v>
      </c>
      <c r="C38" s="9">
        <v>99.257705341294169</v>
      </c>
    </row>
    <row r="39" spans="2:14">
      <c r="B39" s="2" t="s">
        <v>657</v>
      </c>
      <c r="C39" s="9">
        <v>0.74229465870582545</v>
      </c>
    </row>
    <row r="42" spans="2:14">
      <c r="N42" s="2" t="s">
        <v>839</v>
      </c>
    </row>
    <row r="43" spans="2:14">
      <c r="M43" s="2" t="s">
        <v>657</v>
      </c>
      <c r="N43" s="9">
        <v>4.399879194621243E-2</v>
      </c>
    </row>
    <row r="44" spans="2:14">
      <c r="M44" s="2" t="s">
        <v>658</v>
      </c>
      <c r="N44" s="9">
        <v>6.242614677800856</v>
      </c>
    </row>
    <row r="45" spans="2:14">
      <c r="M45" s="2" t="s">
        <v>840</v>
      </c>
      <c r="N45" s="9">
        <v>3.1509632552283779</v>
      </c>
    </row>
    <row r="61" spans="2:13">
      <c r="M61" s="2" t="s">
        <v>582</v>
      </c>
    </row>
    <row r="62" spans="2:13">
      <c r="C62" s="2" t="s">
        <v>841</v>
      </c>
      <c r="L62" s="10" t="s">
        <v>651</v>
      </c>
      <c r="M62" s="9">
        <v>2.7104366957350839E-2</v>
      </c>
    </row>
    <row r="63" spans="2:13">
      <c r="B63" s="2" t="s">
        <v>651</v>
      </c>
      <c r="C63" s="9">
        <v>0.15891934843067143</v>
      </c>
      <c r="L63" s="10" t="s">
        <v>652</v>
      </c>
      <c r="M63" s="9">
        <v>2.0046553078231257</v>
      </c>
    </row>
    <row r="64" spans="2:13">
      <c r="B64" s="2" t="s">
        <v>652</v>
      </c>
      <c r="C64" s="9">
        <v>6.7143424711958684</v>
      </c>
      <c r="L64" s="10" t="s">
        <v>653</v>
      </c>
      <c r="M64" s="9">
        <v>9.8318471611106375</v>
      </c>
    </row>
    <row r="65" spans="2:21">
      <c r="B65" s="2" t="s">
        <v>653</v>
      </c>
      <c r="C65" s="9">
        <v>41.477949940405246</v>
      </c>
      <c r="L65" s="10" t="s">
        <v>654</v>
      </c>
      <c r="M65" s="9">
        <v>7.6471957513395683</v>
      </c>
    </row>
    <row r="66" spans="2:21">
      <c r="B66" s="2" t="s">
        <v>654</v>
      </c>
      <c r="C66" s="9">
        <v>23.500198649185538</v>
      </c>
      <c r="L66" s="10" t="s">
        <v>656</v>
      </c>
      <c r="M66" s="9">
        <v>4.0328008894394065</v>
      </c>
      <c r="U66" s="2" t="s">
        <v>839</v>
      </c>
    </row>
    <row r="67" spans="2:21">
      <c r="B67" s="2" t="s">
        <v>656</v>
      </c>
      <c r="C67" s="9">
        <v>12.395709177592371</v>
      </c>
      <c r="L67" s="10" t="s">
        <v>659</v>
      </c>
      <c r="M67" s="9">
        <v>2.2692434472194689</v>
      </c>
      <c r="T67" s="2" t="s">
        <v>646</v>
      </c>
      <c r="U67" s="9">
        <v>0.58814534247703287</v>
      </c>
    </row>
    <row r="68" spans="2:21">
      <c r="B68" s="2" t="s">
        <v>659</v>
      </c>
      <c r="C68" s="9">
        <v>7.2904251092570522</v>
      </c>
      <c r="L68" s="10" t="s">
        <v>660</v>
      </c>
      <c r="M68" s="9">
        <v>1.3439379996602823</v>
      </c>
      <c r="T68" s="2" t="s">
        <v>647</v>
      </c>
      <c r="U68" s="9">
        <v>0.91329249752535691</v>
      </c>
    </row>
    <row r="69" spans="2:21">
      <c r="B69" s="2" t="s">
        <v>660</v>
      </c>
      <c r="C69" s="9">
        <v>4.2908224076281289</v>
      </c>
      <c r="L69" s="10" t="s">
        <v>661</v>
      </c>
      <c r="M69" s="9">
        <v>0.8064449910675221</v>
      </c>
      <c r="T69" s="2" t="s">
        <v>649</v>
      </c>
      <c r="U69" s="9">
        <v>0.73311274785320157</v>
      </c>
    </row>
    <row r="70" spans="2:21">
      <c r="B70" s="2" t="s">
        <v>661</v>
      </c>
      <c r="C70" s="9">
        <v>2.185141040921732</v>
      </c>
      <c r="L70" s="10" t="s">
        <v>662</v>
      </c>
      <c r="M70" s="9">
        <v>0.34130827908317607</v>
      </c>
      <c r="T70" s="2" t="s">
        <v>650</v>
      </c>
      <c r="U70" s="9">
        <v>3.475260685353339</v>
      </c>
    </row>
    <row r="71" spans="2:21">
      <c r="B71" s="2" t="s">
        <v>662</v>
      </c>
      <c r="C71" s="9">
        <v>0.85419149781485892</v>
      </c>
      <c r="L71" s="10" t="s">
        <v>663</v>
      </c>
      <c r="M71" s="9">
        <v>0.26795501744041417</v>
      </c>
    </row>
    <row r="72" spans="2:21">
      <c r="B72" s="2" t="s">
        <v>663</v>
      </c>
      <c r="C72" s="9">
        <v>0.61581247516885185</v>
      </c>
      <c r="L72" s="10" t="s">
        <v>664</v>
      </c>
      <c r="M72" s="9">
        <v>8.0962860156277003E-2</v>
      </c>
    </row>
    <row r="73" spans="2:21">
      <c r="B73" s="2" t="s">
        <v>664</v>
      </c>
      <c r="C73" s="9">
        <v>0.51648788239968213</v>
      </c>
      <c r="L73" s="10" t="s">
        <v>842</v>
      </c>
      <c r="M73" s="9">
        <v>3.1509632552283802</v>
      </c>
    </row>
    <row r="85" spans="2:13">
      <c r="C85" s="2" t="s">
        <v>813</v>
      </c>
    </row>
    <row r="86" spans="2:13">
      <c r="B86" s="1054" t="s">
        <v>680</v>
      </c>
      <c r="C86" s="9">
        <v>63.55</v>
      </c>
    </row>
    <row r="87" spans="2:13">
      <c r="B87" s="1054" t="s">
        <v>678</v>
      </c>
      <c r="C87" s="9">
        <v>19.475000000000001</v>
      </c>
    </row>
    <row r="88" spans="2:13">
      <c r="B88" s="1054" t="s">
        <v>675</v>
      </c>
      <c r="C88" s="9">
        <v>2.3250000000000002</v>
      </c>
    </row>
    <row r="89" spans="2:13">
      <c r="B89" s="1054" t="s">
        <v>676</v>
      </c>
      <c r="C89" s="9">
        <v>2.85</v>
      </c>
      <c r="D89" s="10"/>
      <c r="E89" s="10"/>
      <c r="F89" s="10"/>
      <c r="G89" s="10"/>
      <c r="H89" s="10"/>
      <c r="I89" s="10"/>
      <c r="J89" s="10"/>
      <c r="K89" s="10"/>
      <c r="L89" s="10"/>
      <c r="M89" s="10"/>
    </row>
    <row r="90" spans="2:13">
      <c r="B90" s="1054" t="s">
        <v>679</v>
      </c>
      <c r="C90" s="9">
        <v>2.4750000000000001</v>
      </c>
      <c r="D90" s="9"/>
      <c r="E90" s="9"/>
      <c r="F90" s="9"/>
      <c r="G90" s="9"/>
      <c r="H90" s="9"/>
      <c r="I90" s="9"/>
      <c r="J90" s="9"/>
      <c r="K90" s="9"/>
      <c r="L90" s="9"/>
      <c r="M90" s="9"/>
    </row>
    <row r="91" spans="2:13">
      <c r="B91" s="1054" t="s">
        <v>674</v>
      </c>
      <c r="C91" s="9">
        <v>2.4500000000000002</v>
      </c>
    </row>
    <row r="92" spans="2:13">
      <c r="B92" s="1054" t="s">
        <v>677</v>
      </c>
      <c r="C92" s="9">
        <v>6.875</v>
      </c>
    </row>
    <row r="100" spans="1:5">
      <c r="E100" s="9"/>
    </row>
    <row r="101" spans="1:5">
      <c r="E101" s="9"/>
    </row>
    <row r="102" spans="1:5">
      <c r="E102" s="9"/>
    </row>
    <row r="103" spans="1:5">
      <c r="E103" s="9"/>
    </row>
    <row r="104" spans="1:5" ht="10.5">
      <c r="A104" s="2" t="s">
        <v>682</v>
      </c>
    </row>
    <row r="106" spans="1:5">
      <c r="C106" s="9"/>
    </row>
    <row r="129" spans="7:7">
      <c r="G129" s="218"/>
    </row>
  </sheetData>
  <hyperlinks>
    <hyperlink ref="X1" location="Índice!A1" display="(Voltar ao índice)" xr:uid="{00000000-0004-0000-0F00-000000000000}"/>
  </hyperlinks>
  <pageMargins left="0.511811024" right="0.511811024" top="0.78740157499999996" bottom="0.78740157499999996" header="0.31496062000000002" footer="0.31496062000000002"/>
  <pageSetup paperSize="9"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
  <sheetViews>
    <sheetView workbookViewId="0">
      <selection activeCell="F1" sqref="F1"/>
    </sheetView>
  </sheetViews>
  <sheetFormatPr defaultColWidth="9.140625" defaultRowHeight="9.9499999999999993"/>
  <cols>
    <col min="1" max="1" width="9.42578125" style="2" customWidth="1"/>
    <col min="2" max="2" width="18.140625" style="2" bestFit="1" customWidth="1"/>
    <col min="3" max="5" width="9.140625" style="2"/>
    <col min="6" max="6" width="15" style="2" customWidth="1"/>
    <col min="7" max="16384" width="9.140625" style="2"/>
  </cols>
  <sheetData>
    <row r="1" spans="1:6" ht="10.5">
      <c r="A1" s="41" t="s">
        <v>843</v>
      </c>
      <c r="F1" s="44" t="s">
        <v>494</v>
      </c>
    </row>
    <row r="2" spans="1:6">
      <c r="A2" s="2" t="s">
        <v>844</v>
      </c>
    </row>
    <row r="3" spans="1:6">
      <c r="A3" s="2" t="s">
        <v>685</v>
      </c>
    </row>
    <row r="5" spans="1:6" ht="39.75" customHeight="1">
      <c r="A5" s="1095" t="s">
        <v>845</v>
      </c>
      <c r="B5" s="1097" t="s">
        <v>686</v>
      </c>
      <c r="C5" s="1097" t="s">
        <v>687</v>
      </c>
      <c r="D5" s="1099" t="s">
        <v>846</v>
      </c>
      <c r="E5" s="1099"/>
      <c r="F5" s="1100" t="s">
        <v>847</v>
      </c>
    </row>
    <row r="6" spans="1:6" ht="21.75" customHeight="1">
      <c r="A6" s="1154"/>
      <c r="B6" s="1098"/>
      <c r="C6" s="1098"/>
      <c r="D6" s="1032" t="s">
        <v>839</v>
      </c>
      <c r="E6" s="1032" t="s">
        <v>848</v>
      </c>
      <c r="F6" s="1101"/>
    </row>
    <row r="7" spans="1:6">
      <c r="A7" s="208">
        <v>1</v>
      </c>
      <c r="B7" s="2" t="s">
        <v>692</v>
      </c>
      <c r="C7" s="2" t="s">
        <v>634</v>
      </c>
      <c r="D7" s="2">
        <v>46.6</v>
      </c>
      <c r="E7" s="2">
        <v>74</v>
      </c>
      <c r="F7" s="209">
        <v>55.2</v>
      </c>
    </row>
    <row r="8" spans="1:6">
      <c r="A8" s="208">
        <v>2</v>
      </c>
      <c r="B8" s="2" t="s">
        <v>849</v>
      </c>
      <c r="C8" s="2" t="s">
        <v>630</v>
      </c>
      <c r="D8" s="2">
        <v>42.4</v>
      </c>
      <c r="E8" s="2">
        <v>71</v>
      </c>
      <c r="F8" s="209">
        <v>63.4</v>
      </c>
    </row>
    <row r="9" spans="1:6">
      <c r="A9" s="208">
        <v>3</v>
      </c>
      <c r="B9" s="2" t="s">
        <v>698</v>
      </c>
      <c r="C9" s="2" t="s">
        <v>639</v>
      </c>
      <c r="D9" s="2">
        <v>29.1</v>
      </c>
      <c r="E9" s="2">
        <v>129</v>
      </c>
      <c r="F9" s="209">
        <v>40.799999999999997</v>
      </c>
    </row>
    <row r="10" spans="1:6">
      <c r="A10" s="208">
        <v>4</v>
      </c>
      <c r="B10" s="2" t="s">
        <v>699</v>
      </c>
      <c r="C10" s="2" t="s">
        <v>634</v>
      </c>
      <c r="D10" s="2">
        <v>29</v>
      </c>
      <c r="E10" s="2">
        <v>33</v>
      </c>
      <c r="F10" s="209">
        <v>41.3</v>
      </c>
    </row>
    <row r="11" spans="1:6">
      <c r="A11" s="208">
        <v>5</v>
      </c>
      <c r="B11" s="2" t="s">
        <v>850</v>
      </c>
      <c r="C11" s="2" t="s">
        <v>624</v>
      </c>
      <c r="D11" s="2">
        <v>28</v>
      </c>
      <c r="E11" s="2">
        <v>29</v>
      </c>
      <c r="F11" s="209">
        <v>63</v>
      </c>
    </row>
    <row r="12" spans="1:6">
      <c r="A12" s="208">
        <v>6</v>
      </c>
      <c r="B12" s="2" t="s">
        <v>690</v>
      </c>
      <c r="C12" s="2" t="s">
        <v>639</v>
      </c>
      <c r="D12" s="2">
        <v>25.1</v>
      </c>
      <c r="E12" s="2">
        <v>27</v>
      </c>
      <c r="F12" s="209">
        <v>27</v>
      </c>
    </row>
    <row r="13" spans="1:6">
      <c r="A13" s="208">
        <v>7</v>
      </c>
      <c r="B13" s="2" t="s">
        <v>694</v>
      </c>
      <c r="C13" s="2" t="s">
        <v>634</v>
      </c>
      <c r="D13" s="2">
        <v>23.6</v>
      </c>
      <c r="E13" s="2">
        <v>27</v>
      </c>
      <c r="F13" s="209">
        <v>31</v>
      </c>
    </row>
    <row r="14" spans="1:6">
      <c r="A14" s="208">
        <v>8</v>
      </c>
      <c r="B14" s="2" t="s">
        <v>754</v>
      </c>
      <c r="C14" s="2" t="s">
        <v>634</v>
      </c>
      <c r="D14" s="2">
        <v>18.899999999999999</v>
      </c>
      <c r="E14" s="2">
        <v>457</v>
      </c>
      <c r="F14" s="209">
        <v>30.6</v>
      </c>
    </row>
    <row r="15" spans="1:6">
      <c r="A15" s="208">
        <v>9</v>
      </c>
      <c r="B15" s="2" t="s">
        <v>851</v>
      </c>
      <c r="C15" s="2" t="s">
        <v>624</v>
      </c>
      <c r="D15" s="2">
        <v>18.7</v>
      </c>
      <c r="E15" s="2">
        <v>19</v>
      </c>
      <c r="F15" s="209">
        <v>54.3</v>
      </c>
    </row>
    <row r="16" spans="1:6">
      <c r="A16" s="210">
        <v>10</v>
      </c>
      <c r="B16" s="11" t="s">
        <v>852</v>
      </c>
      <c r="C16" s="11" t="s">
        <v>634</v>
      </c>
      <c r="D16" s="11">
        <v>18.5</v>
      </c>
      <c r="E16" s="11">
        <v>20</v>
      </c>
      <c r="F16" s="211">
        <v>39.200000000000003</v>
      </c>
    </row>
  </sheetData>
  <mergeCells count="5">
    <mergeCell ref="A5:A6"/>
    <mergeCell ref="B5:B6"/>
    <mergeCell ref="C5:C6"/>
    <mergeCell ref="F5:F6"/>
    <mergeCell ref="D5:E5"/>
  </mergeCells>
  <hyperlinks>
    <hyperlink ref="F1" location="Índice!A1" display="(Voltar ao índice)" xr:uid="{00000000-0004-0000-1000-000000000000}"/>
  </hyperlink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U49"/>
  <sheetViews>
    <sheetView zoomScaleNormal="100" workbookViewId="0">
      <selection activeCell="K49" sqref="K49"/>
    </sheetView>
  </sheetViews>
  <sheetFormatPr defaultColWidth="8.7109375" defaultRowHeight="9.9499999999999993"/>
  <cols>
    <col min="1" max="1" width="16.7109375" style="188" customWidth="1"/>
    <col min="2" max="3" width="9.28515625" style="34" customWidth="1"/>
    <col min="4" max="5" width="9.28515625" style="2" customWidth="1"/>
    <col min="6" max="6" width="9.85546875" style="2" customWidth="1"/>
    <col min="7" max="8" width="9.28515625" style="2" customWidth="1"/>
    <col min="9" max="12" width="8.7109375" style="2"/>
    <col min="13" max="14" width="10.85546875" style="2" bestFit="1" customWidth="1"/>
    <col min="15" max="16384" width="8.7109375" style="2"/>
  </cols>
  <sheetData>
    <row r="1" spans="1:21" ht="10.5" customHeight="1">
      <c r="A1" s="219" t="s">
        <v>853</v>
      </c>
      <c r="B1" s="1028"/>
      <c r="C1" s="1028"/>
      <c r="H1" s="44" t="s">
        <v>494</v>
      </c>
    </row>
    <row r="2" spans="1:21" ht="10.5" customHeight="1">
      <c r="A2" s="1054" t="s">
        <v>82</v>
      </c>
      <c r="B2" s="1028"/>
      <c r="C2" s="1028"/>
    </row>
    <row r="3" spans="1:21" ht="10.5" customHeight="1">
      <c r="A3" s="1054" t="s">
        <v>702</v>
      </c>
      <c r="B3" s="1028"/>
      <c r="C3" s="1028"/>
    </row>
    <row r="4" spans="1:21" ht="10.5" customHeight="1">
      <c r="A4" s="1054"/>
      <c r="B4" s="1028"/>
      <c r="C4" s="1028"/>
    </row>
    <row r="5" spans="1:21" ht="45" customHeight="1">
      <c r="A5" s="1156" t="s">
        <v>570</v>
      </c>
      <c r="B5" s="1112" t="s">
        <v>854</v>
      </c>
      <c r="C5" s="1086"/>
      <c r="D5" s="1086"/>
      <c r="E5" s="1086"/>
      <c r="F5" s="1113"/>
      <c r="G5" s="1091" t="s">
        <v>855</v>
      </c>
      <c r="H5" s="1147"/>
    </row>
    <row r="6" spans="1:21" ht="24" customHeight="1">
      <c r="A6" s="1156"/>
      <c r="B6" s="1157" t="s">
        <v>603</v>
      </c>
      <c r="C6" s="1158"/>
      <c r="D6" s="1157" t="s">
        <v>856</v>
      </c>
      <c r="E6" s="1158"/>
      <c r="F6" s="1159" t="s">
        <v>580</v>
      </c>
      <c r="G6" s="1157" t="s">
        <v>603</v>
      </c>
      <c r="H6" s="1158"/>
    </row>
    <row r="7" spans="1:21" ht="23.25" customHeight="1">
      <c r="A7" s="1156"/>
      <c r="B7" s="1020" t="s">
        <v>857</v>
      </c>
      <c r="C7" s="1020">
        <v>2023</v>
      </c>
      <c r="D7" s="1020">
        <v>2022</v>
      </c>
      <c r="E7" s="1020">
        <v>2023</v>
      </c>
      <c r="F7" s="1160"/>
      <c r="G7" s="1020" t="s">
        <v>857</v>
      </c>
      <c r="H7" s="1020">
        <v>2023</v>
      </c>
      <c r="J7" s="41"/>
    </row>
    <row r="8" spans="1:21" ht="11.25" customHeight="1">
      <c r="A8" s="1054"/>
      <c r="B8" s="1028"/>
      <c r="C8" s="1028"/>
    </row>
    <row r="9" spans="1:21" ht="11.25" customHeight="1">
      <c r="A9" s="1063" t="s">
        <v>582</v>
      </c>
      <c r="B9" s="20">
        <v>77823</v>
      </c>
      <c r="C9" s="20">
        <v>80317</v>
      </c>
      <c r="D9" s="220">
        <v>38.321208534401954</v>
      </c>
      <c r="E9" s="220">
        <v>39.549291415873988</v>
      </c>
      <c r="F9" s="220">
        <v>3.2047081197075222</v>
      </c>
      <c r="G9" s="20">
        <v>43384</v>
      </c>
      <c r="H9" s="20">
        <v>52970</v>
      </c>
      <c r="O9" s="169"/>
      <c r="S9" s="9"/>
      <c r="T9" s="9"/>
      <c r="U9" s="9"/>
    </row>
    <row r="10" spans="1:21" ht="11.25" customHeight="1">
      <c r="A10" s="1059"/>
      <c r="B10" s="19"/>
      <c r="C10" s="19"/>
      <c r="D10" s="19"/>
      <c r="E10" s="19"/>
      <c r="F10" s="19"/>
      <c r="G10" s="19"/>
      <c r="H10" s="19"/>
      <c r="O10" s="169"/>
      <c r="S10" s="9"/>
      <c r="T10" s="9"/>
      <c r="U10" s="9"/>
    </row>
    <row r="11" spans="1:21" ht="11.25" customHeight="1">
      <c r="A11" s="221" t="s">
        <v>550</v>
      </c>
      <c r="B11" s="27">
        <v>383</v>
      </c>
      <c r="C11" s="27">
        <v>400</v>
      </c>
      <c r="D11" s="222">
        <v>46.143577609160282</v>
      </c>
      <c r="E11" s="223">
        <v>48.191725962569485</v>
      </c>
      <c r="F11" s="222">
        <v>4.4386422976501416</v>
      </c>
      <c r="G11" s="67">
        <v>95</v>
      </c>
      <c r="H11" s="67">
        <v>32</v>
      </c>
      <c r="O11" s="169"/>
      <c r="S11" s="9"/>
      <c r="T11" s="9"/>
      <c r="U11" s="9"/>
    </row>
    <row r="12" spans="1:21" ht="11.25" customHeight="1">
      <c r="A12" s="1059" t="s">
        <v>521</v>
      </c>
      <c r="B12" s="23">
        <v>630</v>
      </c>
      <c r="C12" s="23">
        <v>660</v>
      </c>
      <c r="D12" s="224">
        <v>20.142706278097876</v>
      </c>
      <c r="E12" s="225">
        <v>21.101882767531109</v>
      </c>
      <c r="F12" s="224">
        <v>4.7619047619047672</v>
      </c>
      <c r="G12" s="69">
        <v>79</v>
      </c>
      <c r="H12" s="69">
        <v>90</v>
      </c>
      <c r="O12" s="169"/>
      <c r="S12" s="9"/>
      <c r="T12" s="9"/>
      <c r="U12" s="9"/>
    </row>
    <row r="13" spans="1:21" ht="11.25" customHeight="1">
      <c r="A13" s="1059" t="s">
        <v>556</v>
      </c>
      <c r="B13" s="23">
        <v>321</v>
      </c>
      <c r="C13" s="23">
        <v>243</v>
      </c>
      <c r="D13" s="224">
        <v>43.747333933893827</v>
      </c>
      <c r="E13" s="225">
        <v>33.117140641545795</v>
      </c>
      <c r="F13" s="224">
        <v>-24.299065420560751</v>
      </c>
      <c r="G13" s="69">
        <v>6</v>
      </c>
      <c r="H13" s="69">
        <v>46</v>
      </c>
      <c r="O13" s="169"/>
      <c r="S13" s="9"/>
      <c r="T13" s="9"/>
      <c r="U13" s="9"/>
    </row>
    <row r="14" spans="1:21" ht="11.25" customHeight="1">
      <c r="A14" s="1059" t="s">
        <v>544</v>
      </c>
      <c r="B14" s="23">
        <v>852</v>
      </c>
      <c r="C14" s="23">
        <v>1109</v>
      </c>
      <c r="D14" s="224">
        <v>21.615516287367633</v>
      </c>
      <c r="E14" s="225">
        <v>28.135689627571253</v>
      </c>
      <c r="F14" s="224">
        <v>30.164319248826299</v>
      </c>
      <c r="G14" s="69">
        <v>433</v>
      </c>
      <c r="H14" s="69">
        <v>553</v>
      </c>
      <c r="O14" s="169"/>
      <c r="S14" s="9"/>
      <c r="T14" s="9"/>
      <c r="U14" s="9"/>
    </row>
    <row r="15" spans="1:21" ht="11.25" customHeight="1">
      <c r="A15" s="1059" t="s">
        <v>529</v>
      </c>
      <c r="B15" s="23">
        <v>3799</v>
      </c>
      <c r="C15" s="23">
        <v>4529</v>
      </c>
      <c r="D15" s="224">
        <v>26.863954682438919</v>
      </c>
      <c r="E15" s="225">
        <v>32.02602020446588</v>
      </c>
      <c r="F15" s="224">
        <v>19.215583048170593</v>
      </c>
      <c r="G15" s="69">
        <v>938</v>
      </c>
      <c r="H15" s="69">
        <v>1254</v>
      </c>
      <c r="O15" s="169"/>
      <c r="S15" s="9"/>
      <c r="T15" s="9"/>
      <c r="U15" s="9"/>
    </row>
    <row r="16" spans="1:21" ht="11.25" customHeight="1">
      <c r="A16" s="1059" t="s">
        <v>513</v>
      </c>
      <c r="B16" s="23">
        <v>2056</v>
      </c>
      <c r="C16" s="23">
        <v>2241</v>
      </c>
      <c r="D16" s="224">
        <v>23.377032997432504</v>
      </c>
      <c r="E16" s="225">
        <v>25.480511161111984</v>
      </c>
      <c r="F16" s="224">
        <v>8.9980544747081623</v>
      </c>
      <c r="G16" s="69">
        <v>1099</v>
      </c>
      <c r="H16" s="69">
        <v>1357</v>
      </c>
      <c r="O16" s="169"/>
      <c r="S16" s="9"/>
      <c r="T16" s="9"/>
      <c r="U16" s="9"/>
    </row>
    <row r="17" spans="1:21" ht="11.25" customHeight="1">
      <c r="A17" s="1059" t="s">
        <v>535</v>
      </c>
      <c r="B17" s="23">
        <v>2354</v>
      </c>
      <c r="C17" s="23">
        <v>2594</v>
      </c>
      <c r="D17" s="224">
        <v>83.552774722339649</v>
      </c>
      <c r="E17" s="225">
        <v>92.071324396664849</v>
      </c>
      <c r="F17" s="224">
        <v>10.195412064570952</v>
      </c>
      <c r="G17" s="69">
        <v>2107</v>
      </c>
      <c r="H17" s="69">
        <v>2131</v>
      </c>
      <c r="O17" s="169"/>
      <c r="S17" s="9"/>
      <c r="T17" s="9"/>
      <c r="U17" s="9"/>
    </row>
    <row r="18" spans="1:21" ht="11.25" customHeight="1">
      <c r="A18" s="1059" t="s">
        <v>531</v>
      </c>
      <c r="B18" s="23">
        <v>2331</v>
      </c>
      <c r="C18" s="23">
        <v>2426</v>
      </c>
      <c r="D18" s="224">
        <v>60.802689403898881</v>
      </c>
      <c r="E18" s="225">
        <v>63.280705488570874</v>
      </c>
      <c r="F18" s="224">
        <v>4.0755040755040994</v>
      </c>
      <c r="G18" s="69">
        <v>426</v>
      </c>
      <c r="H18" s="69">
        <v>375</v>
      </c>
      <c r="O18" s="169"/>
      <c r="S18" s="9"/>
      <c r="T18" s="9"/>
      <c r="U18" s="9"/>
    </row>
    <row r="19" spans="1:21" ht="11.25" customHeight="1">
      <c r="A19" s="1059" t="s">
        <v>552</v>
      </c>
      <c r="B19" s="23">
        <v>3362</v>
      </c>
      <c r="C19" s="23">
        <v>3465</v>
      </c>
      <c r="D19" s="224">
        <v>47.644049914298812</v>
      </c>
      <c r="E19" s="225">
        <v>49.103698082404932</v>
      </c>
      <c r="F19" s="224">
        <v>3.0636525877453913</v>
      </c>
      <c r="G19" s="69">
        <v>1324</v>
      </c>
      <c r="H19" s="69">
        <v>1535</v>
      </c>
      <c r="O19" s="169"/>
      <c r="S19" s="9"/>
      <c r="T19" s="9"/>
      <c r="U19" s="9"/>
    </row>
    <row r="20" spans="1:21" ht="11.25" customHeight="1">
      <c r="A20" s="1059" t="s">
        <v>539</v>
      </c>
      <c r="B20" s="23">
        <v>842</v>
      </c>
      <c r="C20" s="23">
        <v>919</v>
      </c>
      <c r="D20" s="224">
        <v>12.42492842016445</v>
      </c>
      <c r="E20" s="225">
        <v>13.561174843386139</v>
      </c>
      <c r="F20" s="224">
        <v>9.144893111638952</v>
      </c>
      <c r="G20" s="69">
        <v>106</v>
      </c>
      <c r="H20" s="69">
        <v>132</v>
      </c>
      <c r="O20" s="169"/>
      <c r="S20" s="9"/>
      <c r="T20" s="9"/>
      <c r="U20" s="9"/>
    </row>
    <row r="21" spans="1:21" ht="11.25" customHeight="1">
      <c r="A21" s="1059" t="s">
        <v>533</v>
      </c>
      <c r="B21" s="23">
        <v>2186</v>
      </c>
      <c r="C21" s="23">
        <v>2419</v>
      </c>
      <c r="D21" s="224">
        <v>59.748830784259439</v>
      </c>
      <c r="E21" s="225">
        <v>66.117301769040978</v>
      </c>
      <c r="F21" s="224">
        <v>10.658737419945098</v>
      </c>
      <c r="G21" s="69">
        <v>740</v>
      </c>
      <c r="H21" s="69">
        <v>870</v>
      </c>
      <c r="O21" s="169"/>
      <c r="S21" s="9"/>
      <c r="T21" s="9"/>
      <c r="U21" s="9"/>
    </row>
    <row r="22" spans="1:21" ht="11.25" customHeight="1">
      <c r="A22" s="1059" t="s">
        <v>537</v>
      </c>
      <c r="B22" s="23">
        <v>1473</v>
      </c>
      <c r="C22" s="23">
        <v>1497</v>
      </c>
      <c r="D22" s="224">
        <v>53.427386813192392</v>
      </c>
      <c r="E22" s="225">
        <v>54.297894133977607</v>
      </c>
      <c r="F22" s="224">
        <v>1.6293279022403295</v>
      </c>
      <c r="G22" s="69">
        <v>1194</v>
      </c>
      <c r="H22" s="69">
        <v>1637</v>
      </c>
      <c r="O22" s="169"/>
      <c r="S22" s="9"/>
      <c r="T22" s="9"/>
      <c r="U22" s="9"/>
    </row>
    <row r="23" spans="1:21" ht="11.25" customHeight="1">
      <c r="A23" s="1059" t="s">
        <v>517</v>
      </c>
      <c r="B23" s="23">
        <v>6795</v>
      </c>
      <c r="C23" s="23">
        <v>7194</v>
      </c>
      <c r="D23" s="224">
        <v>33.081809342741131</v>
      </c>
      <c r="E23" s="225">
        <v>35.024361502822622</v>
      </c>
      <c r="F23" s="224">
        <v>5.871964679911712</v>
      </c>
      <c r="G23" s="69">
        <v>4427</v>
      </c>
      <c r="H23" s="69">
        <v>4979</v>
      </c>
      <c r="O23" s="169"/>
      <c r="S23" s="9"/>
      <c r="T23" s="9"/>
      <c r="U23" s="9"/>
    </row>
    <row r="24" spans="1:21" ht="11.25" customHeight="1">
      <c r="A24" s="1059" t="s">
        <v>506</v>
      </c>
      <c r="B24" s="23">
        <v>1003</v>
      </c>
      <c r="C24" s="23">
        <v>1305</v>
      </c>
      <c r="D24" s="224">
        <v>12.352017473609724</v>
      </c>
      <c r="E24" s="225">
        <v>16.071169295175164</v>
      </c>
      <c r="F24" s="224">
        <v>30.109670987038871</v>
      </c>
      <c r="G24" s="69">
        <v>509</v>
      </c>
      <c r="H24" s="69">
        <v>382</v>
      </c>
      <c r="O24" s="169"/>
      <c r="S24" s="9"/>
      <c r="T24" s="9"/>
      <c r="U24" s="9"/>
    </row>
    <row r="25" spans="1:21" ht="11.25" customHeight="1">
      <c r="A25" s="1059" t="s">
        <v>548</v>
      </c>
      <c r="B25" s="23">
        <v>529</v>
      </c>
      <c r="C25" s="23">
        <v>783</v>
      </c>
      <c r="D25" s="224">
        <v>13.309224097394335</v>
      </c>
      <c r="E25" s="225">
        <v>19.69966440124719</v>
      </c>
      <c r="F25" s="224">
        <v>48.015122873345931</v>
      </c>
      <c r="G25" s="69">
        <v>187</v>
      </c>
      <c r="H25" s="69">
        <v>351</v>
      </c>
      <c r="O25" s="169"/>
      <c r="S25" s="9"/>
      <c r="T25" s="9"/>
      <c r="U25" s="9"/>
    </row>
    <row r="26" spans="1:21" ht="11.25" customHeight="1">
      <c r="A26" s="1059" t="s">
        <v>523</v>
      </c>
      <c r="B26" s="23">
        <v>5788</v>
      </c>
      <c r="C26" s="23">
        <v>5835</v>
      </c>
      <c r="D26" s="224">
        <v>50.575042073052451</v>
      </c>
      <c r="E26" s="225">
        <v>50.985723997280765</v>
      </c>
      <c r="F26" s="224">
        <v>0.81202487906013587</v>
      </c>
      <c r="G26" s="69">
        <v>3796</v>
      </c>
      <c r="H26" s="69">
        <v>3869</v>
      </c>
      <c r="O26" s="169"/>
      <c r="S26" s="9"/>
      <c r="T26" s="9"/>
      <c r="U26" s="9"/>
    </row>
    <row r="27" spans="1:21" ht="11.25" customHeight="1">
      <c r="A27" s="1059" t="s">
        <v>511</v>
      </c>
      <c r="B27" s="23">
        <v>2690</v>
      </c>
      <c r="C27" s="23">
        <v>2852</v>
      </c>
      <c r="D27" s="224">
        <v>29.694452910613844</v>
      </c>
      <c r="E27" s="225">
        <v>31.482743383297652</v>
      </c>
      <c r="F27" s="224">
        <v>6.0223048327137541</v>
      </c>
      <c r="G27" s="69">
        <v>885</v>
      </c>
      <c r="H27" s="69">
        <v>924</v>
      </c>
      <c r="O27" s="169"/>
      <c r="S27" s="9"/>
      <c r="T27" s="9"/>
      <c r="U27" s="9"/>
    </row>
    <row r="28" spans="1:21" ht="11.25" customHeight="1">
      <c r="A28" s="1059" t="s">
        <v>509</v>
      </c>
      <c r="B28" s="23">
        <v>481</v>
      </c>
      <c r="C28" s="23">
        <v>644</v>
      </c>
      <c r="D28" s="224">
        <v>14.704088623162333</v>
      </c>
      <c r="E28" s="225">
        <v>19.686971046396138</v>
      </c>
      <c r="F28" s="224">
        <v>33.887733887733894</v>
      </c>
      <c r="G28" s="69">
        <v>28</v>
      </c>
      <c r="H28" s="69">
        <v>240</v>
      </c>
      <c r="O28" s="169"/>
      <c r="S28" s="9"/>
      <c r="T28" s="9"/>
      <c r="U28" s="9"/>
    </row>
    <row r="29" spans="1:21" ht="11.25" customHeight="1">
      <c r="A29" s="1059" t="s">
        <v>558</v>
      </c>
      <c r="B29" s="23">
        <v>5255</v>
      </c>
      <c r="C29" s="23">
        <v>5815</v>
      </c>
      <c r="D29" s="224">
        <v>32.730881646003958</v>
      </c>
      <c r="E29" s="225">
        <v>36.218853809992972</v>
      </c>
      <c r="F29" s="224">
        <v>10.656517602283566</v>
      </c>
      <c r="G29" s="69">
        <v>1823</v>
      </c>
      <c r="H29" s="69">
        <v>2190</v>
      </c>
      <c r="O29" s="169"/>
      <c r="S29" s="9"/>
      <c r="T29" s="9"/>
      <c r="U29" s="9"/>
    </row>
    <row r="30" spans="1:21" ht="11.25" customHeight="1">
      <c r="A30" s="1059" t="s">
        <v>525</v>
      </c>
      <c r="B30" s="23">
        <v>599</v>
      </c>
      <c r="C30" s="23">
        <v>661</v>
      </c>
      <c r="D30" s="224">
        <v>18.136516801711554</v>
      </c>
      <c r="E30" s="225">
        <v>20.013752263658326</v>
      </c>
      <c r="F30" s="224">
        <v>10.350584307178634</v>
      </c>
      <c r="G30" s="69">
        <v>229</v>
      </c>
      <c r="H30" s="69">
        <v>318</v>
      </c>
      <c r="O30" s="169"/>
      <c r="S30" s="9"/>
      <c r="T30" s="9"/>
      <c r="U30" s="9"/>
    </row>
    <row r="31" spans="1:21" ht="11.25" customHeight="1">
      <c r="A31" s="1059" t="s">
        <v>527</v>
      </c>
      <c r="B31" s="23">
        <v>7140</v>
      </c>
      <c r="C31" s="23">
        <v>7424</v>
      </c>
      <c r="D31" s="224">
        <v>65.60712085355415</v>
      </c>
      <c r="E31" s="225">
        <v>68.216703811874794</v>
      </c>
      <c r="F31" s="224">
        <v>3.9775910364145739</v>
      </c>
      <c r="G31" s="69">
        <v>7607</v>
      </c>
      <c r="H31" s="69">
        <v>7236</v>
      </c>
      <c r="O31" s="169"/>
      <c r="S31" s="9"/>
      <c r="T31" s="9"/>
      <c r="U31" s="9"/>
    </row>
    <row r="32" spans="1:21" ht="11.25" customHeight="1">
      <c r="A32" s="1059" t="s">
        <v>542</v>
      </c>
      <c r="B32" s="23">
        <v>1071</v>
      </c>
      <c r="C32" s="23">
        <v>1085</v>
      </c>
      <c r="D32" s="224">
        <v>67.733538410165465</v>
      </c>
      <c r="E32" s="225">
        <v>68.618944141017309</v>
      </c>
      <c r="F32" s="224">
        <v>1.3071895424836777</v>
      </c>
      <c r="G32" s="69">
        <v>23</v>
      </c>
      <c r="H32" s="69">
        <v>50</v>
      </c>
      <c r="O32" s="169"/>
      <c r="S32" s="9"/>
      <c r="T32" s="9"/>
      <c r="U32" s="9"/>
    </row>
    <row r="33" spans="1:21" ht="11.25" customHeight="1">
      <c r="A33" s="1059" t="s">
        <v>560</v>
      </c>
      <c r="B33" s="23">
        <v>499</v>
      </c>
      <c r="C33" s="23">
        <v>518</v>
      </c>
      <c r="D33" s="224">
        <v>78.371998423136546</v>
      </c>
      <c r="E33" s="225">
        <v>81.356102571512494</v>
      </c>
      <c r="F33" s="224">
        <v>3.8076152304609368</v>
      </c>
      <c r="G33" s="69">
        <v>242</v>
      </c>
      <c r="H33" s="69">
        <v>237</v>
      </c>
      <c r="O33" s="169"/>
      <c r="S33" s="9"/>
      <c r="T33" s="9"/>
      <c r="U33" s="9"/>
    </row>
    <row r="34" spans="1:21" ht="11.25" customHeight="1">
      <c r="A34" s="1059" t="s">
        <v>519</v>
      </c>
      <c r="B34" s="23">
        <v>3923</v>
      </c>
      <c r="C34" s="23">
        <v>4047</v>
      </c>
      <c r="D34" s="224">
        <v>51.548146007791225</v>
      </c>
      <c r="E34" s="225">
        <v>53.177503669011237</v>
      </c>
      <c r="F34" s="224">
        <v>3.160846291103736</v>
      </c>
      <c r="G34" s="69">
        <v>4216</v>
      </c>
      <c r="H34" s="69">
        <v>4021</v>
      </c>
      <c r="O34" s="169"/>
      <c r="S34" s="9"/>
      <c r="T34" s="9"/>
      <c r="U34" s="9"/>
    </row>
    <row r="35" spans="1:21" ht="11.25" customHeight="1">
      <c r="A35" s="1059" t="s">
        <v>546</v>
      </c>
      <c r="B35" s="23">
        <v>20411</v>
      </c>
      <c r="C35" s="23">
        <v>18508</v>
      </c>
      <c r="D35" s="224">
        <v>45.959088102880628</v>
      </c>
      <c r="E35" s="225">
        <v>41.674136622807048</v>
      </c>
      <c r="F35" s="224">
        <v>-9.3234040468374921</v>
      </c>
      <c r="G35" s="69">
        <v>10431</v>
      </c>
      <c r="H35" s="69">
        <v>17711</v>
      </c>
      <c r="O35" s="169"/>
      <c r="S35" s="9"/>
      <c r="T35" s="9"/>
      <c r="U35" s="9"/>
    </row>
    <row r="36" spans="1:21" ht="11.25" customHeight="1">
      <c r="A36" s="1059" t="s">
        <v>515</v>
      </c>
      <c r="B36" s="23">
        <v>525</v>
      </c>
      <c r="C36" s="23">
        <v>566</v>
      </c>
      <c r="D36" s="224">
        <v>23.755613112012469</v>
      </c>
      <c r="E36" s="225">
        <v>25.610813374093439</v>
      </c>
      <c r="F36" s="224">
        <v>7.8095238095237995</v>
      </c>
      <c r="G36" s="69">
        <v>114</v>
      </c>
      <c r="H36" s="69">
        <v>145</v>
      </c>
      <c r="O36" s="169"/>
      <c r="S36" s="9"/>
      <c r="T36" s="9"/>
      <c r="U36" s="9"/>
    </row>
    <row r="37" spans="1:21" ht="11.25" customHeight="1">
      <c r="A37" s="226" t="s">
        <v>554</v>
      </c>
      <c r="B37" s="31">
        <v>525</v>
      </c>
      <c r="C37" s="31">
        <v>578</v>
      </c>
      <c r="D37" s="227">
        <v>34.734627446310185</v>
      </c>
      <c r="E37" s="228">
        <v>38.241170788509123</v>
      </c>
      <c r="F37" s="227">
        <v>10.095238095238113</v>
      </c>
      <c r="G37" s="73">
        <v>320</v>
      </c>
      <c r="H37" s="73">
        <v>305</v>
      </c>
      <c r="O37" s="169"/>
      <c r="S37" s="9"/>
      <c r="T37" s="9"/>
      <c r="U37" s="9"/>
    </row>
    <row r="38" spans="1:21" ht="11.25" customHeight="1">
      <c r="A38" s="1059"/>
      <c r="B38" s="229"/>
      <c r="C38" s="229"/>
      <c r="D38" s="224"/>
      <c r="E38" s="224"/>
      <c r="F38" s="224"/>
    </row>
    <row r="39" spans="1:21" ht="11.25" customHeight="1">
      <c r="A39" s="1155" t="s">
        <v>858</v>
      </c>
      <c r="B39" s="1155"/>
      <c r="C39" s="1155"/>
      <c r="D39" s="1155"/>
      <c r="E39" s="1155"/>
      <c r="F39" s="1155"/>
      <c r="G39" s="1155"/>
      <c r="H39" s="1155"/>
    </row>
    <row r="40" spans="1:21" ht="11.25" customHeight="1">
      <c r="A40" s="1155"/>
      <c r="B40" s="1155"/>
      <c r="C40" s="1155"/>
      <c r="D40" s="1155"/>
      <c r="E40" s="1155"/>
      <c r="F40" s="1155"/>
      <c r="G40" s="1155"/>
      <c r="H40" s="1155"/>
    </row>
    <row r="41" spans="1:21" ht="11.25" customHeight="1">
      <c r="A41" s="1155"/>
      <c r="B41" s="1155"/>
      <c r="C41" s="1155"/>
      <c r="D41" s="1155"/>
      <c r="E41" s="1155"/>
      <c r="F41" s="1155"/>
      <c r="G41" s="1155"/>
      <c r="H41" s="1155"/>
    </row>
    <row r="42" spans="1:21" ht="11.25" customHeight="1">
      <c r="A42" s="230" t="s">
        <v>859</v>
      </c>
      <c r="B42" s="231"/>
      <c r="C42" s="231"/>
    </row>
    <row r="43" spans="1:21" ht="11.25" customHeight="1">
      <c r="A43" s="83" t="s">
        <v>860</v>
      </c>
      <c r="B43" s="231"/>
      <c r="C43" s="231"/>
    </row>
    <row r="44" spans="1:21" ht="11.25" customHeight="1">
      <c r="A44" s="1083" t="s">
        <v>861</v>
      </c>
      <c r="B44" s="1083"/>
      <c r="C44" s="1083"/>
      <c r="D44" s="1083"/>
      <c r="E44" s="1083"/>
      <c r="F44" s="1083"/>
      <c r="G44" s="1083"/>
      <c r="H44" s="1083"/>
    </row>
    <row r="45" spans="1:21">
      <c r="A45" s="1083"/>
      <c r="B45" s="1083"/>
      <c r="C45" s="1083"/>
      <c r="D45" s="1083"/>
      <c r="E45" s="1083"/>
      <c r="F45" s="1083"/>
      <c r="G45" s="1083"/>
      <c r="H45" s="1083"/>
    </row>
    <row r="46" spans="1:21">
      <c r="A46" s="1083"/>
      <c r="B46" s="1083"/>
      <c r="C46" s="1083"/>
      <c r="D46" s="1083"/>
      <c r="E46" s="1083"/>
      <c r="F46" s="1083"/>
      <c r="G46" s="1083"/>
      <c r="H46" s="1083"/>
    </row>
    <row r="47" spans="1:21">
      <c r="A47" s="1083"/>
      <c r="B47" s="1083"/>
      <c r="C47" s="1083"/>
      <c r="D47" s="1083"/>
      <c r="E47" s="1083"/>
      <c r="F47" s="1083"/>
      <c r="G47" s="1083"/>
      <c r="H47" s="1083"/>
    </row>
    <row r="48" spans="1:21">
      <c r="A48" s="1083"/>
      <c r="B48" s="1083"/>
      <c r="C48" s="1083"/>
      <c r="D48" s="1083"/>
      <c r="E48" s="1083"/>
      <c r="F48" s="1083"/>
      <c r="G48" s="1083"/>
      <c r="H48" s="1083"/>
    </row>
    <row r="49" spans="1:8">
      <c r="A49" s="1083"/>
      <c r="B49" s="1083"/>
      <c r="C49" s="1083"/>
      <c r="D49" s="1083"/>
      <c r="E49" s="1083"/>
      <c r="F49" s="1083"/>
      <c r="G49" s="1083"/>
      <c r="H49" s="1083"/>
    </row>
  </sheetData>
  <mergeCells count="9">
    <mergeCell ref="A39:H41"/>
    <mergeCell ref="A44:H49"/>
    <mergeCell ref="A5:A7"/>
    <mergeCell ref="B5:F5"/>
    <mergeCell ref="G5:H5"/>
    <mergeCell ref="B6:C6"/>
    <mergeCell ref="D6:E6"/>
    <mergeCell ref="F6:F7"/>
    <mergeCell ref="G6:H6"/>
  </mergeCells>
  <hyperlinks>
    <hyperlink ref="H1" location="Índice!A1" display="(Voltar ao índice)" xr:uid="{00000000-0004-0000-1100-000000000000}"/>
  </hyperlinks>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E44"/>
  <sheetViews>
    <sheetView zoomScaleNormal="100" workbookViewId="0">
      <pane xSplit="1" ySplit="9" topLeftCell="B10" activePane="bottomRight" state="frozen"/>
      <selection pane="bottomRight" activeCell="O10" sqref="O10"/>
      <selection pane="bottomLeft" activeCell="A10" sqref="A10"/>
      <selection pane="topRight" activeCell="B1" sqref="B1"/>
    </sheetView>
  </sheetViews>
  <sheetFormatPr defaultColWidth="9.28515625" defaultRowHeight="9.9499999999999993"/>
  <cols>
    <col min="1" max="1" width="15.7109375" style="17" customWidth="1"/>
    <col min="2" max="16" width="9.28515625" style="17" customWidth="1"/>
    <col min="17" max="17" width="9.28515625" style="17"/>
    <col min="18" max="18" width="9.5703125" style="17" bestFit="1" customWidth="1"/>
    <col min="19" max="19" width="10" style="17" bestFit="1" customWidth="1"/>
    <col min="20" max="16384" width="9.28515625" style="17"/>
  </cols>
  <sheetData>
    <row r="1" spans="1:31" ht="10.5">
      <c r="A1" s="1" t="s">
        <v>862</v>
      </c>
      <c r="B1" s="158"/>
      <c r="C1" s="158"/>
      <c r="D1" s="232"/>
      <c r="E1" s="232"/>
      <c r="F1" s="232"/>
      <c r="G1" s="232"/>
      <c r="H1" s="232"/>
      <c r="I1" s="232"/>
      <c r="J1" s="232"/>
      <c r="K1" s="232"/>
      <c r="L1" s="86"/>
      <c r="M1" s="86"/>
      <c r="N1" s="86"/>
      <c r="P1" s="44" t="s">
        <v>494</v>
      </c>
    </row>
    <row r="2" spans="1:31" ht="12">
      <c r="A2" s="4" t="s">
        <v>863</v>
      </c>
      <c r="B2" s="83"/>
      <c r="C2" s="83"/>
      <c r="D2" s="232"/>
      <c r="E2" s="232"/>
      <c r="F2" s="232"/>
      <c r="G2" s="232"/>
      <c r="H2" s="232"/>
      <c r="I2" s="232"/>
      <c r="J2" s="232"/>
      <c r="K2" s="232"/>
      <c r="L2" s="86"/>
      <c r="M2" s="86"/>
      <c r="N2" s="86"/>
      <c r="O2" s="86"/>
      <c r="P2" s="83"/>
    </row>
    <row r="3" spans="1:31">
      <c r="A3" s="4" t="s">
        <v>568</v>
      </c>
      <c r="B3" s="83"/>
      <c r="C3" s="83"/>
      <c r="D3" s="232"/>
      <c r="E3" s="232"/>
      <c r="F3" s="232"/>
      <c r="G3" s="232"/>
      <c r="H3" s="232"/>
      <c r="I3" s="232"/>
      <c r="J3" s="232"/>
      <c r="K3" s="232"/>
      <c r="L3" s="86"/>
      <c r="M3" s="86"/>
      <c r="N3" s="233"/>
      <c r="O3" s="86"/>
      <c r="P3" s="83"/>
    </row>
    <row r="4" spans="1:31">
      <c r="A4" s="83"/>
      <c r="B4" s="83"/>
      <c r="C4" s="83"/>
      <c r="D4" s="83"/>
      <c r="E4" s="83"/>
      <c r="F4" s="83"/>
      <c r="G4" s="86"/>
      <c r="H4" s="86"/>
      <c r="I4" s="86"/>
      <c r="J4" s="86"/>
      <c r="K4" s="86"/>
      <c r="L4" s="86"/>
      <c r="M4" s="86"/>
      <c r="N4" s="86"/>
      <c r="O4" s="86"/>
      <c r="P4" s="83"/>
    </row>
    <row r="5" spans="1:31" ht="21" customHeight="1">
      <c r="A5" s="1116" t="s">
        <v>703</v>
      </c>
      <c r="B5" s="1161" t="s">
        <v>864</v>
      </c>
      <c r="C5" s="1161"/>
      <c r="D5" s="1161"/>
      <c r="E5" s="1161"/>
      <c r="F5" s="1162"/>
      <c r="G5" s="1163" t="s">
        <v>865</v>
      </c>
      <c r="H5" s="1161"/>
      <c r="I5" s="1161"/>
      <c r="J5" s="1161"/>
      <c r="K5" s="1162"/>
      <c r="L5" s="1163" t="s">
        <v>866</v>
      </c>
      <c r="M5" s="1161"/>
      <c r="N5" s="1161"/>
      <c r="O5" s="1161"/>
      <c r="P5" s="1162"/>
    </row>
    <row r="6" spans="1:31" ht="21" customHeight="1">
      <c r="A6" s="1116"/>
      <c r="B6" s="1114" t="s">
        <v>603</v>
      </c>
      <c r="C6" s="1115"/>
      <c r="D6" s="1114" t="s">
        <v>725</v>
      </c>
      <c r="E6" s="1115"/>
      <c r="F6" s="1110" t="s">
        <v>580</v>
      </c>
      <c r="G6" s="1114" t="s">
        <v>603</v>
      </c>
      <c r="H6" s="1115"/>
      <c r="I6" s="1114" t="s">
        <v>725</v>
      </c>
      <c r="J6" s="1115"/>
      <c r="K6" s="1110" t="s">
        <v>580</v>
      </c>
      <c r="L6" s="1114" t="s">
        <v>603</v>
      </c>
      <c r="M6" s="1115"/>
      <c r="N6" s="1114" t="s">
        <v>725</v>
      </c>
      <c r="O6" s="1115"/>
      <c r="P6" s="1110" t="s">
        <v>580</v>
      </c>
    </row>
    <row r="7" spans="1:31" ht="19.5" customHeight="1">
      <c r="A7" s="1116"/>
      <c r="B7" s="1020" t="s">
        <v>867</v>
      </c>
      <c r="C7" s="1020">
        <v>2023</v>
      </c>
      <c r="D7" s="1020">
        <v>2022</v>
      </c>
      <c r="E7" s="1020">
        <v>2023</v>
      </c>
      <c r="F7" s="1151"/>
      <c r="G7" s="1020" t="s">
        <v>867</v>
      </c>
      <c r="H7" s="1020">
        <v>2023</v>
      </c>
      <c r="I7" s="1020">
        <v>2022</v>
      </c>
      <c r="J7" s="1020">
        <v>2023</v>
      </c>
      <c r="K7" s="1151"/>
      <c r="L7" s="1020" t="s">
        <v>867</v>
      </c>
      <c r="M7" s="1020">
        <v>2023</v>
      </c>
      <c r="N7" s="1020">
        <v>2022</v>
      </c>
      <c r="O7" s="1020">
        <v>2023</v>
      </c>
      <c r="P7" s="1151"/>
      <c r="R7" s="14"/>
    </row>
    <row r="8" spans="1:31" ht="11.25" customHeight="1">
      <c r="A8" s="93"/>
      <c r="D8" s="93"/>
      <c r="E8" s="93"/>
      <c r="F8" s="93"/>
      <c r="I8" s="93"/>
      <c r="J8" s="93"/>
      <c r="K8" s="93"/>
      <c r="N8" s="93"/>
      <c r="O8" s="83"/>
    </row>
    <row r="9" spans="1:31" ht="11.25" customHeight="1">
      <c r="A9" s="1035" t="s">
        <v>582</v>
      </c>
      <c r="B9" s="234">
        <v>147437</v>
      </c>
      <c r="C9" s="234">
        <v>133838</v>
      </c>
      <c r="D9" s="235">
        <v>128.07630445295209</v>
      </c>
      <c r="E9" s="235">
        <v>112.25415592960952</v>
      </c>
      <c r="F9" s="236">
        <v>-12.353689147202651</v>
      </c>
      <c r="G9" s="234">
        <v>229075</v>
      </c>
      <c r="H9" s="234">
        <v>220904</v>
      </c>
      <c r="I9" s="235">
        <v>198.9940072204399</v>
      </c>
      <c r="J9" s="235">
        <v>185.27915884483079</v>
      </c>
      <c r="K9" s="236">
        <v>-6.8920911575071635</v>
      </c>
      <c r="L9" s="234">
        <v>376512</v>
      </c>
      <c r="M9" s="234">
        <v>354742</v>
      </c>
      <c r="N9" s="235">
        <v>327.07031167339198</v>
      </c>
      <c r="O9" s="235">
        <v>297.53331477444027</v>
      </c>
      <c r="P9" s="237">
        <v>-9.0307789624290198</v>
      </c>
      <c r="R9" s="18"/>
      <c r="S9" s="18"/>
      <c r="T9" s="18"/>
      <c r="U9" s="18"/>
      <c r="X9" s="18"/>
      <c r="Y9" s="18"/>
      <c r="Z9" s="238"/>
      <c r="AA9" s="238"/>
      <c r="AB9" s="238"/>
      <c r="AC9" s="238"/>
      <c r="AE9" s="238"/>
    </row>
    <row r="10" spans="1:31" ht="11.25" customHeight="1">
      <c r="A10" s="93"/>
      <c r="B10" s="18"/>
      <c r="C10" s="18"/>
      <c r="D10" s="18"/>
      <c r="E10" s="18"/>
      <c r="F10" s="18"/>
      <c r="G10" s="18"/>
      <c r="H10" s="18"/>
      <c r="I10" s="18"/>
      <c r="J10" s="18"/>
      <c r="K10" s="18"/>
      <c r="L10" s="18"/>
      <c r="M10" s="18"/>
      <c r="N10" s="18"/>
      <c r="O10" s="18"/>
      <c r="P10" s="18"/>
      <c r="R10" s="18"/>
      <c r="S10" s="18"/>
      <c r="T10" s="18"/>
      <c r="U10" s="18"/>
      <c r="X10" s="18"/>
      <c r="Y10" s="18"/>
      <c r="Z10" s="238"/>
      <c r="AA10" s="238"/>
      <c r="AB10" s="238"/>
      <c r="AC10" s="238"/>
      <c r="AE10" s="238"/>
    </row>
    <row r="11" spans="1:31" ht="11.25" customHeight="1">
      <c r="A11" s="239" t="s">
        <v>550</v>
      </c>
      <c r="B11" s="240">
        <v>682</v>
      </c>
      <c r="C11" s="240">
        <v>640</v>
      </c>
      <c r="D11" s="241">
        <v>203.96139686641123</v>
      </c>
      <c r="E11" s="241">
        <v>182.71462544929241</v>
      </c>
      <c r="F11" s="242">
        <v>-10.417055258272645</v>
      </c>
      <c r="G11" s="240">
        <v>559</v>
      </c>
      <c r="H11" s="240">
        <v>696</v>
      </c>
      <c r="I11" s="241">
        <v>167.1765701588327</v>
      </c>
      <c r="J11" s="241">
        <v>198.70215517610552</v>
      </c>
      <c r="K11" s="242">
        <v>18.857657497890212</v>
      </c>
      <c r="L11" s="240">
        <v>1241</v>
      </c>
      <c r="M11" s="240">
        <v>1336</v>
      </c>
      <c r="N11" s="241">
        <v>371.137967025244</v>
      </c>
      <c r="O11" s="241">
        <v>381.41678062539791</v>
      </c>
      <c r="P11" s="243">
        <v>2.769539770490459</v>
      </c>
      <c r="R11" s="18"/>
      <c r="S11" s="18"/>
      <c r="T11" s="18"/>
      <c r="U11" s="18"/>
      <c r="X11" s="18"/>
      <c r="Y11" s="18"/>
      <c r="Z11" s="238"/>
      <c r="AA11" s="238"/>
      <c r="AB11" s="238"/>
      <c r="AC11" s="238"/>
      <c r="AE11" s="238"/>
    </row>
    <row r="12" spans="1:31" ht="11.25" customHeight="1">
      <c r="A12" s="244" t="s">
        <v>521</v>
      </c>
      <c r="B12" s="245">
        <v>1720</v>
      </c>
      <c r="C12" s="245">
        <v>1914</v>
      </c>
      <c r="D12" s="246">
        <v>166.31421590099276</v>
      </c>
      <c r="E12" s="246">
        <v>174.77153689377835</v>
      </c>
      <c r="F12" s="247">
        <v>5.0851461776546092</v>
      </c>
      <c r="G12" s="245">
        <v>2061</v>
      </c>
      <c r="H12" s="245">
        <v>1833</v>
      </c>
      <c r="I12" s="246">
        <v>199.28697614648027</v>
      </c>
      <c r="J12" s="246">
        <v>167.37524928228618</v>
      </c>
      <c r="K12" s="247">
        <v>-16.012951514070984</v>
      </c>
      <c r="L12" s="245">
        <v>3781</v>
      </c>
      <c r="M12" s="245">
        <v>3747</v>
      </c>
      <c r="N12" s="246">
        <v>365.60119204747303</v>
      </c>
      <c r="O12" s="246">
        <v>342.1467861760645</v>
      </c>
      <c r="P12" s="248">
        <v>-6.4152979753859807</v>
      </c>
      <c r="R12" s="18"/>
      <c r="S12" s="18"/>
      <c r="T12" s="18"/>
      <c r="U12" s="18"/>
      <c r="X12" s="18"/>
      <c r="Y12" s="18"/>
      <c r="Z12" s="238"/>
      <c r="AA12" s="238"/>
      <c r="AB12" s="238"/>
      <c r="AC12" s="238"/>
      <c r="AE12" s="238"/>
    </row>
    <row r="13" spans="1:31" ht="11.25" customHeight="1">
      <c r="A13" s="244" t="s">
        <v>556</v>
      </c>
      <c r="B13" s="245">
        <v>477</v>
      </c>
      <c r="C13" s="245">
        <v>300</v>
      </c>
      <c r="D13" s="246">
        <v>204.99288756333505</v>
      </c>
      <c r="E13" s="246">
        <v>123.67360063320884</v>
      </c>
      <c r="F13" s="247">
        <v>-39.669321163643602</v>
      </c>
      <c r="G13" s="245">
        <v>363</v>
      </c>
      <c r="H13" s="245">
        <v>358</v>
      </c>
      <c r="I13" s="246">
        <v>156.00087669914177</v>
      </c>
      <c r="J13" s="246">
        <v>147.58383008896254</v>
      </c>
      <c r="K13" s="247">
        <v>-5.3955123767746915</v>
      </c>
      <c r="L13" s="245">
        <v>840</v>
      </c>
      <c r="M13" s="245">
        <v>658</v>
      </c>
      <c r="N13" s="246">
        <v>360.99376426247687</v>
      </c>
      <c r="O13" s="246">
        <v>271.25743072217142</v>
      </c>
      <c r="P13" s="248">
        <v>-24.858139509318111</v>
      </c>
      <c r="R13" s="18"/>
      <c r="S13" s="18"/>
      <c r="T13" s="18"/>
      <c r="U13" s="18"/>
      <c r="X13" s="18"/>
      <c r="Y13" s="18"/>
      <c r="Z13" s="238"/>
      <c r="AA13" s="238"/>
      <c r="AB13" s="238"/>
      <c r="AC13" s="238"/>
      <c r="AE13" s="238"/>
    </row>
    <row r="14" spans="1:31" ht="11.25" customHeight="1">
      <c r="A14" s="244" t="s">
        <v>544</v>
      </c>
      <c r="B14" s="245">
        <v>1415</v>
      </c>
      <c r="C14" s="245">
        <v>1204</v>
      </c>
      <c r="D14" s="246">
        <v>132.26845542225885</v>
      </c>
      <c r="E14" s="246">
        <v>106.5434868214379</v>
      </c>
      <c r="F14" s="247">
        <v>-19.44905799247114</v>
      </c>
      <c r="G14" s="245">
        <v>2015</v>
      </c>
      <c r="H14" s="245">
        <v>1608</v>
      </c>
      <c r="I14" s="246">
        <v>188.35401955890572</v>
      </c>
      <c r="J14" s="246">
        <v>142.2939591435815</v>
      </c>
      <c r="K14" s="247">
        <v>-24.453983261514324</v>
      </c>
      <c r="L14" s="245">
        <v>3430</v>
      </c>
      <c r="M14" s="245">
        <v>2812</v>
      </c>
      <c r="N14" s="246">
        <v>320.6224749811646</v>
      </c>
      <c r="O14" s="246">
        <v>248.83744596501941</v>
      </c>
      <c r="P14" s="248">
        <v>-22.389269192798256</v>
      </c>
      <c r="R14" s="18"/>
      <c r="S14" s="18"/>
      <c r="T14" s="18"/>
      <c r="U14" s="18"/>
      <c r="X14" s="18"/>
      <c r="Y14" s="18"/>
      <c r="Z14" s="238"/>
      <c r="AA14" s="238"/>
      <c r="AB14" s="238"/>
      <c r="AC14" s="238"/>
      <c r="AE14" s="238"/>
    </row>
    <row r="15" spans="1:31" ht="11.25" customHeight="1">
      <c r="A15" s="244" t="s">
        <v>529</v>
      </c>
      <c r="B15" s="245">
        <v>12587</v>
      </c>
      <c r="C15" s="245">
        <v>12388</v>
      </c>
      <c r="D15" s="246">
        <v>257.52541137674308</v>
      </c>
      <c r="E15" s="246">
        <v>241.9364446162208</v>
      </c>
      <c r="F15" s="247">
        <v>-6.0533702973943111</v>
      </c>
      <c r="G15" s="245">
        <v>6482</v>
      </c>
      <c r="H15" s="245">
        <v>6555</v>
      </c>
      <c r="I15" s="246">
        <v>132.61934667069585</v>
      </c>
      <c r="J15" s="246">
        <v>128.01851747330701</v>
      </c>
      <c r="K15" s="247">
        <v>-3.4691991122630439</v>
      </c>
      <c r="L15" s="245">
        <v>19069</v>
      </c>
      <c r="M15" s="245">
        <v>18943</v>
      </c>
      <c r="N15" s="246">
        <v>390.14475804743893</v>
      </c>
      <c r="O15" s="246">
        <v>369.95496208952784</v>
      </c>
      <c r="P15" s="248">
        <v>-5.174949949079199</v>
      </c>
      <c r="R15" s="18"/>
      <c r="S15" s="18"/>
      <c r="T15" s="18"/>
      <c r="U15" s="18"/>
      <c r="X15" s="18"/>
      <c r="Y15" s="18"/>
      <c r="Z15" s="238"/>
      <c r="AA15" s="238"/>
      <c r="AB15" s="238"/>
      <c r="AC15" s="238"/>
      <c r="AE15" s="238"/>
    </row>
    <row r="16" spans="1:31" ht="11.25" customHeight="1">
      <c r="A16" s="244" t="s">
        <v>513</v>
      </c>
      <c r="B16" s="245">
        <v>7697</v>
      </c>
      <c r="C16" s="245">
        <v>7794</v>
      </c>
      <c r="D16" s="246">
        <v>212.27282780942272</v>
      </c>
      <c r="E16" s="246">
        <v>207.62816390530622</v>
      </c>
      <c r="F16" s="247">
        <v>-2.1880633296535001</v>
      </c>
      <c r="G16" s="245">
        <v>5904</v>
      </c>
      <c r="H16" s="245">
        <v>6081</v>
      </c>
      <c r="I16" s="246">
        <v>162.82431796632866</v>
      </c>
      <c r="J16" s="246">
        <v>161.99472218477894</v>
      </c>
      <c r="K16" s="247">
        <v>-0.5095036121823493</v>
      </c>
      <c r="L16" s="245">
        <v>13601</v>
      </c>
      <c r="M16" s="245">
        <v>13875</v>
      </c>
      <c r="N16" s="246">
        <v>375.09714577575141</v>
      </c>
      <c r="O16" s="246">
        <v>369.62288609008516</v>
      </c>
      <c r="P16" s="248">
        <v>-1.4594245110409299</v>
      </c>
      <c r="R16" s="18"/>
      <c r="S16" s="18"/>
      <c r="T16" s="18"/>
      <c r="U16" s="18"/>
      <c r="X16" s="18"/>
      <c r="Y16" s="18"/>
      <c r="Z16" s="238"/>
      <c r="AA16" s="238"/>
      <c r="AB16" s="238"/>
      <c r="AC16" s="238"/>
      <c r="AE16" s="238"/>
    </row>
    <row r="17" spans="1:31" ht="11.25" customHeight="1">
      <c r="A17" s="244" t="s">
        <v>535</v>
      </c>
      <c r="B17" s="245">
        <v>1552</v>
      </c>
      <c r="C17" s="245">
        <v>1294</v>
      </c>
      <c r="D17" s="246">
        <v>76.769849235294146</v>
      </c>
      <c r="E17" s="246">
        <v>62.119523916736796</v>
      </c>
      <c r="F17" s="247">
        <v>-19.083436354883464</v>
      </c>
      <c r="G17" s="245">
        <v>3729</v>
      </c>
      <c r="H17" s="245">
        <v>3293</v>
      </c>
      <c r="I17" s="246">
        <v>184.45539162268807</v>
      </c>
      <c r="J17" s="246">
        <v>158.08314703076837</v>
      </c>
      <c r="K17" s="247">
        <v>-14.297356320093545</v>
      </c>
      <c r="L17" s="245">
        <v>5281</v>
      </c>
      <c r="M17" s="245">
        <v>4587</v>
      </c>
      <c r="N17" s="246">
        <v>261.22524085798221</v>
      </c>
      <c r="O17" s="246">
        <v>220.20267094750517</v>
      </c>
      <c r="P17" s="248">
        <v>-15.703907392616545</v>
      </c>
      <c r="R17" s="18"/>
      <c r="S17" s="18"/>
      <c r="T17" s="18"/>
      <c r="U17" s="18"/>
      <c r="X17" s="18"/>
      <c r="Y17" s="18"/>
      <c r="Z17" s="238"/>
      <c r="AA17" s="238"/>
      <c r="AB17" s="238"/>
      <c r="AC17" s="238"/>
      <c r="AE17" s="238"/>
    </row>
    <row r="18" spans="1:31" ht="11.25" customHeight="1">
      <c r="A18" s="244" t="s">
        <v>531</v>
      </c>
      <c r="B18" s="245">
        <v>3098</v>
      </c>
      <c r="C18" s="245">
        <v>2679</v>
      </c>
      <c r="D18" s="246">
        <v>137.75256118383609</v>
      </c>
      <c r="E18" s="246">
        <v>113.65849250401241</v>
      </c>
      <c r="F18" s="247">
        <v>-17.490831729559797</v>
      </c>
      <c r="G18" s="245">
        <v>4570</v>
      </c>
      <c r="H18" s="245">
        <v>4092</v>
      </c>
      <c r="I18" s="246">
        <v>203.20503699487762</v>
      </c>
      <c r="J18" s="246">
        <v>173.60602886391146</v>
      </c>
      <c r="K18" s="247">
        <v>-14.566079940091392</v>
      </c>
      <c r="L18" s="245">
        <v>7668</v>
      </c>
      <c r="M18" s="245">
        <v>6771</v>
      </c>
      <c r="N18" s="246">
        <v>340.95759817871368</v>
      </c>
      <c r="O18" s="246">
        <v>287.26452136792386</v>
      </c>
      <c r="P18" s="248">
        <v>-15.747728485184387</v>
      </c>
      <c r="R18" s="18"/>
      <c r="S18" s="18"/>
      <c r="T18" s="18"/>
      <c r="U18" s="18"/>
      <c r="X18" s="18"/>
      <c r="Y18" s="18"/>
      <c r="Z18" s="238"/>
      <c r="AA18" s="238"/>
      <c r="AB18" s="238"/>
      <c r="AC18" s="238"/>
      <c r="AE18" s="238"/>
    </row>
    <row r="19" spans="1:31" ht="11.25" customHeight="1">
      <c r="A19" s="244" t="s">
        <v>552</v>
      </c>
      <c r="B19" s="245">
        <v>1473</v>
      </c>
      <c r="C19" s="245">
        <v>1031</v>
      </c>
      <c r="D19" s="246">
        <v>32.428969439053681</v>
      </c>
      <c r="E19" s="246">
        <v>21.811104411935816</v>
      </c>
      <c r="F19" s="247">
        <v>-32.741913205329745</v>
      </c>
      <c r="G19" s="245">
        <v>5558</v>
      </c>
      <c r="H19" s="245">
        <v>4544</v>
      </c>
      <c r="I19" s="246">
        <v>122.36266947879182</v>
      </c>
      <c r="J19" s="246">
        <v>96.129639619627881</v>
      </c>
      <c r="K19" s="247">
        <v>-21.438752497722113</v>
      </c>
      <c r="L19" s="245">
        <v>7031</v>
      </c>
      <c r="M19" s="245">
        <v>5575</v>
      </c>
      <c r="N19" s="246">
        <v>154.79163891784552</v>
      </c>
      <c r="O19" s="246">
        <v>117.9407440315637</v>
      </c>
      <c r="P19" s="248">
        <v>-23.806773507863788</v>
      </c>
      <c r="R19" s="18"/>
      <c r="S19" s="18"/>
      <c r="T19" s="18"/>
      <c r="U19" s="18"/>
      <c r="X19" s="18"/>
      <c r="Y19" s="18"/>
      <c r="Z19" s="238"/>
      <c r="AA19" s="238"/>
      <c r="AB19" s="238"/>
      <c r="AC19" s="238"/>
      <c r="AE19" s="238"/>
    </row>
    <row r="20" spans="1:31" ht="11.25" customHeight="1">
      <c r="A20" s="244" t="s">
        <v>539</v>
      </c>
      <c r="B20" s="245">
        <v>3999</v>
      </c>
      <c r="C20" s="245">
        <v>3822</v>
      </c>
      <c r="D20" s="246">
        <v>196.87520307832273</v>
      </c>
      <c r="E20" s="246">
        <v>179.22399106787392</v>
      </c>
      <c r="F20" s="247">
        <v>-8.9656857412493078</v>
      </c>
      <c r="G20" s="245">
        <v>2794</v>
      </c>
      <c r="H20" s="245">
        <v>2592</v>
      </c>
      <c r="I20" s="246">
        <v>137.55171727952833</v>
      </c>
      <c r="J20" s="246">
        <v>121.54594056722377</v>
      </c>
      <c r="K20" s="247">
        <v>-11.636188212596521</v>
      </c>
      <c r="L20" s="245">
        <v>6793</v>
      </c>
      <c r="M20" s="245">
        <v>6414</v>
      </c>
      <c r="N20" s="246">
        <v>334.42692035785109</v>
      </c>
      <c r="O20" s="246">
        <v>300.76993163509769</v>
      </c>
      <c r="P20" s="248">
        <v>-10.064078778926945</v>
      </c>
      <c r="R20" s="18"/>
      <c r="S20" s="18"/>
      <c r="T20" s="18"/>
      <c r="U20" s="18"/>
      <c r="X20" s="18"/>
      <c r="Y20" s="18"/>
      <c r="Z20" s="238"/>
      <c r="AA20" s="238"/>
      <c r="AB20" s="238"/>
      <c r="AC20" s="238"/>
      <c r="AE20" s="238"/>
    </row>
    <row r="21" spans="1:31" ht="11.25" customHeight="1">
      <c r="A21" s="244" t="s">
        <v>533</v>
      </c>
      <c r="B21" s="245">
        <v>949</v>
      </c>
      <c r="C21" s="245">
        <v>1077</v>
      </c>
      <c r="D21" s="246">
        <v>36.951375260879047</v>
      </c>
      <c r="E21" s="246">
        <v>39.954769864977358</v>
      </c>
      <c r="F21" s="247">
        <v>8.1279643393355592</v>
      </c>
      <c r="G21" s="245">
        <v>2301</v>
      </c>
      <c r="H21" s="245">
        <v>2239</v>
      </c>
      <c r="I21" s="246">
        <v>89.594430427062889</v>
      </c>
      <c r="J21" s="246">
        <v>83.062887398035585</v>
      </c>
      <c r="K21" s="247">
        <v>-7.2901217161534522</v>
      </c>
      <c r="L21" s="245">
        <v>3250</v>
      </c>
      <c r="M21" s="245">
        <v>3316</v>
      </c>
      <c r="N21" s="246">
        <v>126.54580568794192</v>
      </c>
      <c r="O21" s="246">
        <v>123.01765726301295</v>
      </c>
      <c r="P21" s="248">
        <v>-2.7880405879506465</v>
      </c>
      <c r="R21" s="18"/>
      <c r="S21" s="18"/>
      <c r="T21" s="18"/>
      <c r="U21" s="18"/>
      <c r="X21" s="18"/>
      <c r="Y21" s="18"/>
      <c r="Z21" s="238"/>
      <c r="AA21" s="238"/>
      <c r="AB21" s="238"/>
      <c r="AC21" s="238"/>
      <c r="AE21" s="238"/>
    </row>
    <row r="22" spans="1:31" ht="11.25" customHeight="1">
      <c r="A22" s="244" t="s">
        <v>537</v>
      </c>
      <c r="B22" s="245">
        <v>467</v>
      </c>
      <c r="C22" s="245">
        <v>384</v>
      </c>
      <c r="D22" s="246">
        <v>25.593135997650037</v>
      </c>
      <c r="E22" s="246">
        <v>20.278469862708423</v>
      </c>
      <c r="F22" s="247">
        <v>-20.765982470571821</v>
      </c>
      <c r="G22" s="245">
        <v>3581</v>
      </c>
      <c r="H22" s="245">
        <v>2867</v>
      </c>
      <c r="I22" s="246">
        <v>196.25057817469971</v>
      </c>
      <c r="J22" s="246">
        <v>151.40201327183607</v>
      </c>
      <c r="K22" s="247">
        <v>-22.852704598373229</v>
      </c>
      <c r="L22" s="245">
        <v>4048</v>
      </c>
      <c r="M22" s="245">
        <v>3251</v>
      </c>
      <c r="N22" s="246">
        <v>221.84371417234976</v>
      </c>
      <c r="O22" s="246">
        <v>171.68048313454446</v>
      </c>
      <c r="P22" s="248">
        <v>-22.61196862167284</v>
      </c>
      <c r="R22" s="18"/>
      <c r="S22" s="18"/>
      <c r="T22" s="18"/>
      <c r="U22" s="18"/>
      <c r="X22" s="18"/>
      <c r="Y22" s="18"/>
      <c r="Z22" s="238"/>
      <c r="AA22" s="238"/>
      <c r="AB22" s="238"/>
      <c r="AC22" s="238"/>
      <c r="AE22" s="238"/>
    </row>
    <row r="23" spans="1:31" ht="11.25" customHeight="1">
      <c r="A23" s="244" t="s">
        <v>517</v>
      </c>
      <c r="B23" s="245">
        <v>5477</v>
      </c>
      <c r="C23" s="245">
        <v>4371</v>
      </c>
      <c r="D23" s="246">
        <v>42.03737189135861</v>
      </c>
      <c r="E23" s="246">
        <v>32.421712801035717</v>
      </c>
      <c r="F23" s="247">
        <v>-22.87407289678718</v>
      </c>
      <c r="G23" s="245">
        <v>22778</v>
      </c>
      <c r="H23" s="245">
        <v>23326</v>
      </c>
      <c r="I23" s="246">
        <v>174.826959456156</v>
      </c>
      <c r="J23" s="246">
        <v>173.01964602996091</v>
      </c>
      <c r="K23" s="247">
        <v>-1.0337727269393748</v>
      </c>
      <c r="L23" s="245">
        <v>28255</v>
      </c>
      <c r="M23" s="245">
        <v>27697</v>
      </c>
      <c r="N23" s="246">
        <v>216.86433134751459</v>
      </c>
      <c r="O23" s="246">
        <v>205.44135883099659</v>
      </c>
      <c r="P23" s="248">
        <v>-5.2673357787976887</v>
      </c>
      <c r="R23" s="18"/>
      <c r="S23" s="18"/>
      <c r="T23" s="18"/>
      <c r="U23" s="18"/>
      <c r="X23" s="18"/>
      <c r="Y23" s="18"/>
      <c r="Z23" s="238"/>
      <c r="AA23" s="238"/>
      <c r="AB23" s="238"/>
      <c r="AC23" s="238"/>
      <c r="AE23" s="238"/>
    </row>
    <row r="24" spans="1:31" ht="11.25" customHeight="1">
      <c r="A24" s="175" t="s">
        <v>506</v>
      </c>
      <c r="B24" s="245">
        <v>2040</v>
      </c>
      <c r="C24" s="245">
        <v>1533</v>
      </c>
      <c r="D24" s="246">
        <v>82.291644816352473</v>
      </c>
      <c r="E24" s="246">
        <v>58.353539467623868</v>
      </c>
      <c r="F24" s="247">
        <v>-29.08935093246766</v>
      </c>
      <c r="G24" s="245">
        <v>3472</v>
      </c>
      <c r="H24" s="245">
        <v>2639</v>
      </c>
      <c r="I24" s="246">
        <v>140.0571523541058</v>
      </c>
      <c r="J24" s="246">
        <v>100.4533533301105</v>
      </c>
      <c r="K24" s="247">
        <v>-28.276884370649778</v>
      </c>
      <c r="L24" s="245">
        <v>5512</v>
      </c>
      <c r="M24" s="245">
        <v>4172</v>
      </c>
      <c r="N24" s="246">
        <v>222.34879717045828</v>
      </c>
      <c r="O24" s="246">
        <v>158.80689279773438</v>
      </c>
      <c r="P24" s="248">
        <v>-28.577579542295005</v>
      </c>
      <c r="R24" s="18"/>
      <c r="S24" s="18"/>
      <c r="T24" s="18"/>
      <c r="U24" s="18"/>
      <c r="X24" s="18"/>
      <c r="Y24" s="18"/>
      <c r="Z24" s="238"/>
      <c r="AA24" s="238"/>
      <c r="AB24" s="238"/>
      <c r="AC24" s="238"/>
      <c r="AE24" s="238"/>
    </row>
    <row r="25" spans="1:31" ht="11.25" customHeight="1">
      <c r="A25" s="175" t="s">
        <v>548</v>
      </c>
      <c r="B25" s="245">
        <v>4275</v>
      </c>
      <c r="C25" s="245">
        <v>3647</v>
      </c>
      <c r="D25" s="246">
        <v>280.66521924385182</v>
      </c>
      <c r="E25" s="246">
        <v>228.83223403507716</v>
      </c>
      <c r="F25" s="247">
        <v>-18.467904697425418</v>
      </c>
      <c r="G25" s="245">
        <v>1490</v>
      </c>
      <c r="H25" s="245">
        <v>1793</v>
      </c>
      <c r="I25" s="246">
        <v>97.822497467447761</v>
      </c>
      <c r="J25" s="246">
        <v>112.50238432270177</v>
      </c>
      <c r="K25" s="247">
        <v>15.006657195742745</v>
      </c>
      <c r="L25" s="245">
        <v>5765</v>
      </c>
      <c r="M25" s="245">
        <v>5440</v>
      </c>
      <c r="N25" s="246">
        <v>378.48771671129958</v>
      </c>
      <c r="O25" s="246">
        <v>341.33461835777894</v>
      </c>
      <c r="P25" s="248">
        <v>-9.8161965932067616</v>
      </c>
      <c r="R25" s="18"/>
      <c r="S25" s="18"/>
      <c r="T25" s="18"/>
      <c r="U25" s="18"/>
      <c r="X25" s="18"/>
      <c r="Y25" s="18"/>
      <c r="Z25" s="238"/>
      <c r="AA25" s="238"/>
      <c r="AB25" s="238"/>
      <c r="AC25" s="238"/>
      <c r="AE25" s="238"/>
    </row>
    <row r="26" spans="1:31" ht="11.25" customHeight="1">
      <c r="A26" s="244" t="s">
        <v>523</v>
      </c>
      <c r="B26" s="245">
        <v>3507</v>
      </c>
      <c r="C26" s="245">
        <v>3033</v>
      </c>
      <c r="D26" s="246">
        <v>40.8936432947893</v>
      </c>
      <c r="E26" s="246">
        <v>34.314612843372409</v>
      </c>
      <c r="F26" s="247">
        <v>-16.088149456361101</v>
      </c>
      <c r="G26" s="245">
        <v>13800</v>
      </c>
      <c r="H26" s="245">
        <v>12541</v>
      </c>
      <c r="I26" s="246">
        <v>160.91596163903401</v>
      </c>
      <c r="J26" s="246">
        <v>141.88577634973075</v>
      </c>
      <c r="K26" s="247">
        <v>-11.82616385314944</v>
      </c>
      <c r="L26" s="245">
        <v>17307</v>
      </c>
      <c r="M26" s="245">
        <v>15574</v>
      </c>
      <c r="N26" s="246">
        <v>201.80960493382332</v>
      </c>
      <c r="O26" s="246">
        <v>176.20038919310315</v>
      </c>
      <c r="P26" s="248">
        <v>-12.6897903343688</v>
      </c>
      <c r="R26" s="18"/>
      <c r="S26" s="18"/>
      <c r="T26" s="18"/>
      <c r="U26" s="18"/>
      <c r="X26" s="18"/>
      <c r="Y26" s="18"/>
      <c r="Z26" s="238"/>
      <c r="AA26" s="238"/>
      <c r="AB26" s="238"/>
      <c r="AC26" s="238"/>
      <c r="AE26" s="238"/>
    </row>
    <row r="27" spans="1:31" ht="11.25" customHeight="1">
      <c r="A27" s="244" t="s">
        <v>511</v>
      </c>
      <c r="B27" s="245">
        <v>10931</v>
      </c>
      <c r="C27" s="245">
        <v>12537</v>
      </c>
      <c r="D27" s="246">
        <v>317.83887014402342</v>
      </c>
      <c r="E27" s="246">
        <v>351.33530957693478</v>
      </c>
      <c r="F27" s="247">
        <v>10.5388115109184</v>
      </c>
      <c r="G27" s="245">
        <v>6998</v>
      </c>
      <c r="H27" s="245">
        <v>7911</v>
      </c>
      <c r="I27" s="246">
        <v>203.47968285315852</v>
      </c>
      <c r="J27" s="246">
        <v>221.69686799578298</v>
      </c>
      <c r="K27" s="247">
        <v>8.9528275684265459</v>
      </c>
      <c r="L27" s="245">
        <v>17929</v>
      </c>
      <c r="M27" s="245">
        <v>20448</v>
      </c>
      <c r="N27" s="246">
        <v>521.31855299718188</v>
      </c>
      <c r="O27" s="246">
        <v>573.03217757271773</v>
      </c>
      <c r="P27" s="248">
        <v>9.9197744408331836</v>
      </c>
      <c r="R27" s="18"/>
      <c r="S27" s="18"/>
      <c r="T27" s="18"/>
      <c r="U27" s="18"/>
      <c r="X27" s="18"/>
      <c r="Y27" s="18"/>
      <c r="Z27" s="238"/>
      <c r="AA27" s="238"/>
      <c r="AB27" s="238"/>
      <c r="AC27" s="238"/>
      <c r="AE27" s="238"/>
    </row>
    <row r="28" spans="1:31" ht="11.25" customHeight="1">
      <c r="A28" s="244" t="s">
        <v>509</v>
      </c>
      <c r="B28" s="245">
        <v>4493</v>
      </c>
      <c r="C28" s="245">
        <v>4227</v>
      </c>
      <c r="D28" s="246">
        <v>324.30458212852943</v>
      </c>
      <c r="E28" s="246">
        <v>291.58601546019821</v>
      </c>
      <c r="F28" s="247">
        <v>-10.088838848217108</v>
      </c>
      <c r="G28" s="245">
        <v>2305</v>
      </c>
      <c r="H28" s="245">
        <v>1976</v>
      </c>
      <c r="I28" s="246">
        <v>166.37481900873809</v>
      </c>
      <c r="J28" s="246">
        <v>136.30801195868267</v>
      </c>
      <c r="K28" s="247">
        <v>-18.071729381401337</v>
      </c>
      <c r="L28" s="245">
        <v>6798</v>
      </c>
      <c r="M28" s="245">
        <v>6203</v>
      </c>
      <c r="N28" s="246">
        <v>490.67940113726752</v>
      </c>
      <c r="O28" s="246">
        <v>427.89402741888091</v>
      </c>
      <c r="P28" s="248">
        <v>-12.7956000543056</v>
      </c>
      <c r="R28" s="18"/>
      <c r="S28" s="18"/>
      <c r="T28" s="18"/>
      <c r="U28" s="18"/>
      <c r="X28" s="18"/>
      <c r="Y28" s="18"/>
      <c r="Z28" s="238"/>
      <c r="AA28" s="238"/>
      <c r="AB28" s="238"/>
      <c r="AC28" s="238"/>
      <c r="AE28" s="238"/>
    </row>
    <row r="29" spans="1:31" ht="11.25" customHeight="1">
      <c r="A29" s="244" t="s">
        <v>558</v>
      </c>
      <c r="B29" s="245">
        <v>25198</v>
      </c>
      <c r="C29" s="245">
        <v>22248</v>
      </c>
      <c r="D29" s="246">
        <v>337.07430790944767</v>
      </c>
      <c r="E29" s="246">
        <v>288.74711681175836</v>
      </c>
      <c r="F29" s="247">
        <v>-14.337251449811482</v>
      </c>
      <c r="G29" s="245">
        <v>16864</v>
      </c>
      <c r="H29" s="245">
        <v>16577</v>
      </c>
      <c r="I29" s="246">
        <v>225.59017098916289</v>
      </c>
      <c r="J29" s="246">
        <v>215.14567401063098</v>
      </c>
      <c r="K29" s="247">
        <v>-4.629854630959807</v>
      </c>
      <c r="L29" s="245">
        <v>42062</v>
      </c>
      <c r="M29" s="245">
        <v>38825</v>
      </c>
      <c r="N29" s="246">
        <v>562.66447889861058</v>
      </c>
      <c r="O29" s="246">
        <v>503.89279082238937</v>
      </c>
      <c r="P29" s="248">
        <v>-10.445245840161089</v>
      </c>
      <c r="R29" s="18"/>
      <c r="S29" s="18"/>
      <c r="T29" s="18"/>
      <c r="U29" s="18"/>
      <c r="X29" s="18"/>
      <c r="Y29" s="18"/>
      <c r="Z29" s="238"/>
      <c r="AA29" s="238"/>
      <c r="AB29" s="238"/>
      <c r="AC29" s="238"/>
      <c r="AE29" s="238"/>
    </row>
    <row r="30" spans="1:31" ht="11.25" customHeight="1">
      <c r="A30" s="244" t="s">
        <v>525</v>
      </c>
      <c r="B30" s="245">
        <v>4248</v>
      </c>
      <c r="C30" s="245">
        <v>3338</v>
      </c>
      <c r="D30" s="246">
        <v>284.12929220503861</v>
      </c>
      <c r="E30" s="246">
        <v>214.79166881158051</v>
      </c>
      <c r="F30" s="247">
        <v>-24.403546306454526</v>
      </c>
      <c r="G30" s="245">
        <v>2029</v>
      </c>
      <c r="H30" s="245">
        <v>2385</v>
      </c>
      <c r="I30" s="246">
        <v>135.71053057533504</v>
      </c>
      <c r="J30" s="246">
        <v>153.46858301845998</v>
      </c>
      <c r="K30" s="247">
        <v>13.085242808970655</v>
      </c>
      <c r="L30" s="245">
        <v>6277</v>
      </c>
      <c r="M30" s="245">
        <v>5723</v>
      </c>
      <c r="N30" s="246">
        <v>419.83982278037365</v>
      </c>
      <c r="O30" s="246">
        <v>368.26025183004043</v>
      </c>
      <c r="P30" s="248">
        <v>-12.285535614213394</v>
      </c>
      <c r="R30" s="18"/>
      <c r="S30" s="18"/>
      <c r="T30" s="18"/>
      <c r="U30" s="18"/>
      <c r="X30" s="18"/>
      <c r="Y30" s="18"/>
      <c r="Z30" s="238"/>
      <c r="AA30" s="238"/>
      <c r="AB30" s="238"/>
      <c r="AC30" s="238"/>
      <c r="AE30" s="238"/>
    </row>
    <row r="31" spans="1:31" ht="11.25" customHeight="1">
      <c r="A31" s="244" t="s">
        <v>527</v>
      </c>
      <c r="B31" s="245">
        <v>4406</v>
      </c>
      <c r="C31" s="245">
        <v>3591</v>
      </c>
      <c r="D31" s="246">
        <v>55.987384413244335</v>
      </c>
      <c r="E31" s="246">
        <v>44.468837016697051</v>
      </c>
      <c r="F31" s="247">
        <v>-20.573469393620158</v>
      </c>
      <c r="G31" s="245">
        <v>8953</v>
      </c>
      <c r="H31" s="245">
        <v>8555</v>
      </c>
      <c r="I31" s="246">
        <v>113.76646678433421</v>
      </c>
      <c r="J31" s="246">
        <v>105.94010043938827</v>
      </c>
      <c r="K31" s="247">
        <v>-6.8793261900119358</v>
      </c>
      <c r="L31" s="245">
        <v>13359</v>
      </c>
      <c r="M31" s="245">
        <v>12146</v>
      </c>
      <c r="N31" s="246">
        <v>169.75385119757854</v>
      </c>
      <c r="O31" s="246">
        <v>150.40893745608531</v>
      </c>
      <c r="P31" s="248">
        <v>-11.395861481208724</v>
      </c>
      <c r="R31" s="18"/>
      <c r="S31" s="18"/>
      <c r="T31" s="18"/>
      <c r="U31" s="18"/>
      <c r="X31" s="18"/>
      <c r="Y31" s="18"/>
      <c r="Z31" s="238"/>
      <c r="AA31" s="238"/>
      <c r="AB31" s="238"/>
      <c r="AC31" s="238"/>
      <c r="AE31" s="238"/>
    </row>
    <row r="32" spans="1:31" ht="11.25" customHeight="1">
      <c r="A32" s="244" t="s">
        <v>542</v>
      </c>
      <c r="B32" s="245">
        <v>1396</v>
      </c>
      <c r="C32" s="245">
        <v>969</v>
      </c>
      <c r="D32" s="246">
        <v>120.94045934849827</v>
      </c>
      <c r="E32" s="246">
        <v>80.937437615945598</v>
      </c>
      <c r="F32" s="247">
        <v>-33.076624603583824</v>
      </c>
      <c r="G32" s="245">
        <v>2602</v>
      </c>
      <c r="H32" s="245">
        <v>2320</v>
      </c>
      <c r="I32" s="246">
        <v>225.42054099197168</v>
      </c>
      <c r="J32" s="246">
        <v>193.78210038079854</v>
      </c>
      <c r="K32" s="247">
        <v>-14.035296194369407</v>
      </c>
      <c r="L32" s="245">
        <v>3998</v>
      </c>
      <c r="M32" s="245">
        <v>3289</v>
      </c>
      <c r="N32" s="246">
        <v>346.3610003404699</v>
      </c>
      <c r="O32" s="246">
        <v>274.71953799674412</v>
      </c>
      <c r="P32" s="248">
        <v>-20.68404418317964</v>
      </c>
      <c r="R32" s="18"/>
      <c r="S32" s="18"/>
      <c r="T32" s="18"/>
      <c r="U32" s="18"/>
      <c r="X32" s="18"/>
      <c r="Y32" s="18"/>
      <c r="Z32" s="238"/>
      <c r="AA32" s="238"/>
      <c r="AB32" s="238"/>
      <c r="AC32" s="238"/>
      <c r="AE32" s="238"/>
    </row>
    <row r="33" spans="1:31" ht="11.25" customHeight="1">
      <c r="A33" s="244" t="s">
        <v>560</v>
      </c>
      <c r="B33" s="245">
        <v>327</v>
      </c>
      <c r="C33" s="245">
        <v>285</v>
      </c>
      <c r="D33" s="246">
        <v>124.17171391140899</v>
      </c>
      <c r="E33" s="246">
        <v>103.37210694116494</v>
      </c>
      <c r="F33" s="247">
        <v>-16.750680420730635</v>
      </c>
      <c r="G33" s="245">
        <v>671</v>
      </c>
      <c r="H33" s="245">
        <v>698</v>
      </c>
      <c r="I33" s="246">
        <v>254.79883802616339</v>
      </c>
      <c r="J33" s="246">
        <v>253.17098471906363</v>
      </c>
      <c r="K33" s="247">
        <v>-0.63887783779164042</v>
      </c>
      <c r="L33" s="245">
        <v>998</v>
      </c>
      <c r="M33" s="245">
        <v>983</v>
      </c>
      <c r="N33" s="246">
        <v>378.9705519375724</v>
      </c>
      <c r="O33" s="246">
        <v>356.54309166022858</v>
      </c>
      <c r="P33" s="248">
        <v>-5.9179955177726562</v>
      </c>
      <c r="R33" s="18"/>
      <c r="S33" s="18"/>
      <c r="T33" s="18"/>
      <c r="U33" s="18"/>
      <c r="X33" s="18"/>
      <c r="Y33" s="18"/>
      <c r="Z33" s="238"/>
      <c r="AA33" s="238"/>
      <c r="AB33" s="238"/>
      <c r="AC33" s="238"/>
      <c r="AE33" s="238"/>
    </row>
    <row r="34" spans="1:31" ht="11.25" customHeight="1">
      <c r="A34" s="244" t="s">
        <v>519</v>
      </c>
      <c r="B34" s="245">
        <v>1279</v>
      </c>
      <c r="C34" s="245">
        <v>1078</v>
      </c>
      <c r="D34" s="246">
        <v>21.409061037751925</v>
      </c>
      <c r="E34" s="246">
        <v>17.416859940495087</v>
      </c>
      <c r="F34" s="247">
        <v>-18.647249826683865</v>
      </c>
      <c r="G34" s="245">
        <v>8125</v>
      </c>
      <c r="H34" s="245">
        <v>7292</v>
      </c>
      <c r="I34" s="246">
        <v>136.00361292551554</v>
      </c>
      <c r="J34" s="246">
        <v>117.8142325473935</v>
      </c>
      <c r="K34" s="247">
        <v>-13.374189101934908</v>
      </c>
      <c r="L34" s="245">
        <v>9404</v>
      </c>
      <c r="M34" s="245">
        <v>8370</v>
      </c>
      <c r="N34" s="246">
        <v>157.41267396326748</v>
      </c>
      <c r="O34" s="246">
        <v>135.23109248788856</v>
      </c>
      <c r="P34" s="248">
        <v>-14.091356761117613</v>
      </c>
      <c r="R34" s="18"/>
      <c r="S34" s="18"/>
      <c r="T34" s="18"/>
      <c r="U34" s="18"/>
      <c r="X34" s="18"/>
      <c r="Y34" s="18"/>
      <c r="Z34" s="238"/>
      <c r="AA34" s="238"/>
      <c r="AB34" s="238"/>
      <c r="AC34" s="238"/>
      <c r="AE34" s="238"/>
    </row>
    <row r="35" spans="1:31" ht="11.25" customHeight="1">
      <c r="A35" s="244" t="s">
        <v>546</v>
      </c>
      <c r="B35" s="245">
        <v>41721</v>
      </c>
      <c r="C35" s="245">
        <v>37471</v>
      </c>
      <c r="D35" s="246">
        <v>129.19441748571703</v>
      </c>
      <c r="E35" s="246">
        <v>112.64698129779327</v>
      </c>
      <c r="F35" s="247">
        <v>-12.808166567841939</v>
      </c>
      <c r="G35" s="245">
        <v>96662</v>
      </c>
      <c r="H35" s="245">
        <v>94258</v>
      </c>
      <c r="I35" s="246">
        <v>299.32625735251742</v>
      </c>
      <c r="J35" s="246">
        <v>283.36257807817776</v>
      </c>
      <c r="K35" s="247">
        <v>-5.333203780896234</v>
      </c>
      <c r="L35" s="245">
        <v>138383</v>
      </c>
      <c r="M35" s="245">
        <v>131729</v>
      </c>
      <c r="N35" s="246">
        <v>428.52067483823447</v>
      </c>
      <c r="O35" s="246">
        <v>396.00955937597098</v>
      </c>
      <c r="P35" s="248">
        <v>-7.5868254138581221</v>
      </c>
      <c r="R35" s="18"/>
      <c r="S35" s="18"/>
      <c r="T35" s="18"/>
      <c r="U35" s="18"/>
      <c r="X35" s="18"/>
      <c r="Y35" s="18"/>
      <c r="Z35" s="238"/>
      <c r="AA35" s="238"/>
      <c r="AB35" s="238"/>
      <c r="AC35" s="238"/>
      <c r="AE35" s="238"/>
    </row>
    <row r="36" spans="1:31" ht="11.25" customHeight="1">
      <c r="A36" s="244" t="s">
        <v>515</v>
      </c>
      <c r="B36" s="245">
        <v>1605</v>
      </c>
      <c r="C36" s="245">
        <v>774</v>
      </c>
      <c r="D36" s="246">
        <v>176.88133411506436</v>
      </c>
      <c r="E36" s="246">
        <v>81.343278092069241</v>
      </c>
      <c r="F36" s="247">
        <v>-54.012514379185973</v>
      </c>
      <c r="G36" s="245">
        <v>910</v>
      </c>
      <c r="H36" s="245">
        <v>861</v>
      </c>
      <c r="I36" s="246">
        <v>100.28785921788696</v>
      </c>
      <c r="J36" s="246">
        <v>90.486514776836714</v>
      </c>
      <c r="K36" s="247">
        <v>-9.7732113512919767</v>
      </c>
      <c r="L36" s="245">
        <v>2515</v>
      </c>
      <c r="M36" s="245">
        <v>1635</v>
      </c>
      <c r="N36" s="246">
        <v>277.16919333295129</v>
      </c>
      <c r="O36" s="246">
        <v>171.82979286890597</v>
      </c>
      <c r="P36" s="248">
        <v>-38.005450460544395</v>
      </c>
      <c r="R36" s="18"/>
      <c r="S36" s="18"/>
      <c r="T36" s="18"/>
      <c r="U36" s="18"/>
      <c r="X36" s="18"/>
      <c r="Y36" s="18"/>
      <c r="Z36" s="238"/>
      <c r="AA36" s="238"/>
      <c r="AB36" s="238"/>
      <c r="AC36" s="238"/>
      <c r="AE36" s="238"/>
    </row>
    <row r="37" spans="1:31" ht="11.25" customHeight="1">
      <c r="A37" s="249" t="s">
        <v>554</v>
      </c>
      <c r="B37" s="250">
        <v>418</v>
      </c>
      <c r="C37" s="250">
        <v>209</v>
      </c>
      <c r="D37" s="251">
        <v>50.317009195493625</v>
      </c>
      <c r="E37" s="251">
        <v>23.888307873426257</v>
      </c>
      <c r="F37" s="252">
        <v>-52.524388362165041</v>
      </c>
      <c r="G37" s="250">
        <v>1499</v>
      </c>
      <c r="H37" s="250">
        <v>1014</v>
      </c>
      <c r="I37" s="251">
        <v>180.44305450728453</v>
      </c>
      <c r="J37" s="251">
        <v>115.89829752944604</v>
      </c>
      <c r="K37" s="252">
        <v>-35.770153167758977</v>
      </c>
      <c r="L37" s="250">
        <v>1917</v>
      </c>
      <c r="M37" s="250">
        <v>1223</v>
      </c>
      <c r="N37" s="251">
        <v>230.76006370277815</v>
      </c>
      <c r="O37" s="251">
        <v>139.78660540287231</v>
      </c>
      <c r="P37" s="253">
        <v>-39.423397983231965</v>
      </c>
      <c r="R37" s="18"/>
      <c r="S37" s="18"/>
      <c r="T37" s="18"/>
      <c r="U37" s="18"/>
      <c r="X37" s="18"/>
      <c r="Y37" s="18"/>
      <c r="Z37" s="238"/>
      <c r="AA37" s="238"/>
      <c r="AB37" s="238"/>
      <c r="AC37" s="238"/>
      <c r="AE37" s="238"/>
    </row>
    <row r="38" spans="1:31" ht="11.25" customHeight="1">
      <c r="B38" s="23"/>
      <c r="C38" s="23"/>
      <c r="D38" s="24"/>
      <c r="E38" s="24"/>
      <c r="F38" s="24"/>
      <c r="G38" s="23"/>
      <c r="H38" s="23"/>
      <c r="I38" s="24"/>
      <c r="J38" s="24"/>
      <c r="K38" s="24"/>
      <c r="L38" s="23"/>
      <c r="M38" s="23"/>
      <c r="N38" s="24"/>
      <c r="O38" s="24"/>
    </row>
    <row r="39" spans="1:31" ht="11.25" customHeight="1">
      <c r="A39" s="1094" t="s">
        <v>868</v>
      </c>
      <c r="B39" s="1094"/>
      <c r="C39" s="1094"/>
      <c r="D39" s="1094"/>
      <c r="E39" s="1094"/>
      <c r="F39" s="1094"/>
      <c r="G39" s="1094"/>
      <c r="H39" s="1094"/>
      <c r="I39" s="1094"/>
      <c r="J39" s="1094"/>
      <c r="K39" s="1094"/>
      <c r="L39" s="1094"/>
      <c r="M39" s="1094"/>
      <c r="N39" s="1094"/>
      <c r="O39" s="1094"/>
      <c r="P39" s="1094"/>
    </row>
    <row r="40" spans="1:31" ht="11.25" customHeight="1">
      <c r="A40" s="1094"/>
      <c r="B40" s="1094"/>
      <c r="C40" s="1094"/>
      <c r="D40" s="1094"/>
      <c r="E40" s="1094"/>
      <c r="F40" s="1094"/>
      <c r="G40" s="1094"/>
      <c r="H40" s="1094"/>
      <c r="I40" s="1094"/>
      <c r="J40" s="1094"/>
      <c r="K40" s="1094"/>
      <c r="L40" s="1094"/>
      <c r="M40" s="1094"/>
      <c r="N40" s="1094"/>
      <c r="O40" s="1094"/>
      <c r="P40" s="1094"/>
    </row>
    <row r="41" spans="1:31" ht="11.25" customHeight="1">
      <c r="A41" s="1065" t="s">
        <v>869</v>
      </c>
      <c r="B41" s="1065"/>
      <c r="C41" s="1065"/>
      <c r="D41" s="1065"/>
      <c r="E41" s="1065"/>
      <c r="F41" s="1065"/>
      <c r="G41" s="1065"/>
      <c r="H41" s="1065"/>
      <c r="I41" s="1065"/>
      <c r="J41" s="1065"/>
      <c r="K41" s="1065"/>
      <c r="L41" s="1065"/>
      <c r="M41" s="1065"/>
      <c r="N41" s="1065"/>
      <c r="O41" s="1065"/>
      <c r="P41" s="1065"/>
    </row>
    <row r="42" spans="1:31" ht="11.25" customHeight="1">
      <c r="A42" s="158" t="s">
        <v>870</v>
      </c>
      <c r="B42" s="158"/>
      <c r="C42" s="158"/>
      <c r="D42" s="158"/>
      <c r="E42" s="158"/>
      <c r="F42" s="158"/>
      <c r="G42" s="158"/>
      <c r="H42" s="158"/>
      <c r="I42" s="158"/>
      <c r="J42" s="158"/>
      <c r="K42" s="158"/>
      <c r="L42" s="158"/>
      <c r="M42" s="158"/>
      <c r="N42" s="158"/>
      <c r="O42" s="158"/>
      <c r="P42" s="158"/>
    </row>
    <row r="43" spans="1:31" s="2" customFormat="1" ht="11.25" customHeight="1">
      <c r="A43" s="83" t="s">
        <v>734</v>
      </c>
      <c r="B43" s="83"/>
      <c r="C43" s="83"/>
      <c r="D43" s="83"/>
      <c r="E43" s="83"/>
      <c r="F43" s="83"/>
      <c r="G43" s="83"/>
      <c r="H43" s="83"/>
      <c r="I43" s="83"/>
      <c r="J43" s="83"/>
      <c r="K43" s="83"/>
      <c r="L43" s="83"/>
      <c r="M43" s="83"/>
      <c r="N43" s="83"/>
      <c r="O43" s="83"/>
      <c r="P43" s="83"/>
    </row>
    <row r="44" spans="1:31" ht="11.25" customHeight="1"/>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conditionalFormatting sqref="G38:H38">
    <cfRule type="cellIs" dxfId="40" priority="1" operator="equal">
      <formula>""""""</formula>
    </cfRule>
    <cfRule type="cellIs" dxfId="39" priority="2" operator="equal">
      <formula>""" """</formula>
    </cfRule>
    <cfRule type="cellIs" dxfId="38" priority="3" operator="equal">
      <formula>""""""</formula>
    </cfRule>
  </conditionalFormatting>
  <hyperlinks>
    <hyperlink ref="P1" location="Índice!A1" display="(Voltar ao índice)" xr:uid="{00000000-0004-0000-1200-000000000000}"/>
  </hyperlink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9"/>
  <sheetViews>
    <sheetView workbookViewId="0">
      <selection activeCell="A45" sqref="A45"/>
    </sheetView>
  </sheetViews>
  <sheetFormatPr defaultColWidth="9.140625" defaultRowHeight="9.9499999999999993"/>
  <cols>
    <col min="1" max="1" width="17.28515625" style="2" customWidth="1"/>
    <col min="2" max="7" width="12.5703125" style="2" customWidth="1"/>
    <col min="8" max="16384" width="9.140625" style="2"/>
  </cols>
  <sheetData>
    <row r="1" spans="1:9" ht="10.5">
      <c r="A1" s="1" t="s">
        <v>493</v>
      </c>
      <c r="I1" s="3" t="s">
        <v>494</v>
      </c>
    </row>
    <row r="2" spans="1:9" ht="12">
      <c r="A2" s="2" t="s">
        <v>495</v>
      </c>
    </row>
    <row r="3" spans="1:9">
      <c r="A3" s="4" t="s">
        <v>496</v>
      </c>
    </row>
    <row r="5" spans="1:9" ht="33.6">
      <c r="A5" s="5" t="s">
        <v>497</v>
      </c>
      <c r="B5" s="5" t="s">
        <v>498</v>
      </c>
      <c r="C5" s="5" t="s">
        <v>499</v>
      </c>
      <c r="D5" s="5" t="s">
        <v>500</v>
      </c>
      <c r="E5" s="5" t="s">
        <v>501</v>
      </c>
      <c r="F5" s="5" t="s">
        <v>502</v>
      </c>
      <c r="G5" s="5" t="s">
        <v>503</v>
      </c>
      <c r="H5" s="5" t="s">
        <v>504</v>
      </c>
      <c r="I5" s="5" t="s">
        <v>505</v>
      </c>
    </row>
    <row r="6" spans="1:9" ht="10.5">
      <c r="H6" s="6"/>
      <c r="I6" s="6"/>
    </row>
    <row r="7" spans="1:9">
      <c r="A7" s="1007" t="s">
        <v>506</v>
      </c>
      <c r="B7" s="1010">
        <v>20</v>
      </c>
      <c r="C7" s="1010">
        <v>20</v>
      </c>
      <c r="D7" s="1010">
        <v>20</v>
      </c>
      <c r="E7" s="1010">
        <v>18.796481320878392</v>
      </c>
      <c r="F7" s="1010">
        <v>16</v>
      </c>
      <c r="G7" s="1010">
        <v>94.796481320878399</v>
      </c>
      <c r="H7" s="1008" t="s">
        <v>507</v>
      </c>
      <c r="I7" s="1009" t="s">
        <v>508</v>
      </c>
    </row>
    <row r="8" spans="1:9">
      <c r="A8" s="1001" t="s">
        <v>509</v>
      </c>
      <c r="B8" s="1002">
        <v>20</v>
      </c>
      <c r="C8" s="1002">
        <v>18.75</v>
      </c>
      <c r="D8" s="1002">
        <v>20</v>
      </c>
      <c r="E8" s="1002">
        <v>18.864082952930858</v>
      </c>
      <c r="F8" s="1002">
        <v>16.134615384615387</v>
      </c>
      <c r="G8" s="1002">
        <v>93.748698337546244</v>
      </c>
      <c r="H8" s="1003" t="s">
        <v>507</v>
      </c>
      <c r="I8" s="1004" t="s">
        <v>510</v>
      </c>
    </row>
    <row r="9" spans="1:9">
      <c r="A9" s="1001" t="s">
        <v>511</v>
      </c>
      <c r="B9" s="1002">
        <v>17</v>
      </c>
      <c r="C9" s="1002">
        <v>20</v>
      </c>
      <c r="D9" s="1002">
        <v>19.863982322612326</v>
      </c>
      <c r="E9" s="1002">
        <v>15.766448836572156</v>
      </c>
      <c r="F9" s="1002">
        <v>16.5</v>
      </c>
      <c r="G9" s="1002">
        <v>89.130431159184482</v>
      </c>
      <c r="H9" s="1003" t="s">
        <v>507</v>
      </c>
      <c r="I9" s="1004" t="s">
        <v>512</v>
      </c>
    </row>
    <row r="10" spans="1:9">
      <c r="A10" s="1001" t="s">
        <v>513</v>
      </c>
      <c r="B10" s="1002">
        <v>17</v>
      </c>
      <c r="C10" s="1002">
        <v>19.75</v>
      </c>
      <c r="D10" s="1002">
        <v>19.019414820891441</v>
      </c>
      <c r="E10" s="1002">
        <v>15.928687591395878</v>
      </c>
      <c r="F10" s="1002">
        <v>16.5</v>
      </c>
      <c r="G10" s="1002">
        <v>88.198102412287312</v>
      </c>
      <c r="H10" s="1003" t="s">
        <v>507</v>
      </c>
      <c r="I10" s="1004" t="s">
        <v>514</v>
      </c>
    </row>
    <row r="11" spans="1:9">
      <c r="A11" s="1001" t="s">
        <v>515</v>
      </c>
      <c r="B11" s="1002">
        <v>20</v>
      </c>
      <c r="C11" s="1002">
        <v>20</v>
      </c>
      <c r="D11" s="1002">
        <v>16</v>
      </c>
      <c r="E11" s="1002">
        <v>16.248379321808503</v>
      </c>
      <c r="F11" s="1002">
        <v>15.75</v>
      </c>
      <c r="G11" s="1002">
        <v>87.9983793218085</v>
      </c>
      <c r="H11" s="1003" t="s">
        <v>507</v>
      </c>
      <c r="I11" s="1004" t="s">
        <v>516</v>
      </c>
    </row>
    <row r="12" spans="1:9">
      <c r="A12" s="1001" t="s">
        <v>517</v>
      </c>
      <c r="B12" s="1002">
        <v>20</v>
      </c>
      <c r="C12" s="1002">
        <v>19.5</v>
      </c>
      <c r="D12" s="1002">
        <v>14</v>
      </c>
      <c r="E12" s="1002">
        <v>17.980200942723723</v>
      </c>
      <c r="F12" s="1002">
        <v>16.5</v>
      </c>
      <c r="G12" s="1002">
        <v>87.980200942723727</v>
      </c>
      <c r="H12" s="1003" t="s">
        <v>507</v>
      </c>
      <c r="I12" s="1004" t="s">
        <v>518</v>
      </c>
    </row>
    <row r="13" spans="1:9">
      <c r="A13" s="1001" t="s">
        <v>519</v>
      </c>
      <c r="B13" s="1002">
        <v>20</v>
      </c>
      <c r="C13" s="1002">
        <v>18</v>
      </c>
      <c r="D13" s="1002">
        <v>14</v>
      </c>
      <c r="E13" s="1002">
        <v>18.76844284449885</v>
      </c>
      <c r="F13" s="1002">
        <v>16.5</v>
      </c>
      <c r="G13" s="1002">
        <v>87.26844284449885</v>
      </c>
      <c r="H13" s="1003" t="s">
        <v>507</v>
      </c>
      <c r="I13" s="1004" t="s">
        <v>520</v>
      </c>
    </row>
    <row r="14" spans="1:9">
      <c r="A14" s="1001" t="s">
        <v>521</v>
      </c>
      <c r="B14" s="1002">
        <v>20</v>
      </c>
      <c r="C14" s="1002">
        <v>19.5</v>
      </c>
      <c r="D14" s="1002">
        <v>16.081871345029242</v>
      </c>
      <c r="E14" s="1002">
        <v>15.768066927732276</v>
      </c>
      <c r="F14" s="1002">
        <v>15</v>
      </c>
      <c r="G14" s="1002">
        <v>86.34993827276152</v>
      </c>
      <c r="H14" s="1003" t="s">
        <v>507</v>
      </c>
      <c r="I14" s="1004" t="s">
        <v>522</v>
      </c>
    </row>
    <row r="15" spans="1:9">
      <c r="A15" s="1001" t="s">
        <v>523</v>
      </c>
      <c r="B15" s="1002">
        <v>15</v>
      </c>
      <c r="C15" s="1002">
        <v>20</v>
      </c>
      <c r="D15" s="1002">
        <v>18</v>
      </c>
      <c r="E15" s="1002">
        <v>17.04763330575954</v>
      </c>
      <c r="F15" s="1002">
        <v>15.5</v>
      </c>
      <c r="G15" s="1002">
        <v>85.547633305759547</v>
      </c>
      <c r="H15" s="1003" t="s">
        <v>507</v>
      </c>
      <c r="I15" s="1004" t="s">
        <v>524</v>
      </c>
    </row>
    <row r="16" spans="1:9">
      <c r="A16" s="1001" t="s">
        <v>525</v>
      </c>
      <c r="B16" s="1002">
        <v>20</v>
      </c>
      <c r="C16" s="1002">
        <v>13.75</v>
      </c>
      <c r="D16" s="1002">
        <v>16.638596491228071</v>
      </c>
      <c r="E16" s="1002">
        <v>18.671859019969251</v>
      </c>
      <c r="F16" s="1002">
        <v>16</v>
      </c>
      <c r="G16" s="1002">
        <v>85.060455511197318</v>
      </c>
      <c r="H16" s="1003" t="s">
        <v>507</v>
      </c>
      <c r="I16" s="1004" t="s">
        <v>526</v>
      </c>
    </row>
    <row r="17" spans="1:9">
      <c r="A17" s="1001" t="s">
        <v>527</v>
      </c>
      <c r="B17" s="1002">
        <v>20</v>
      </c>
      <c r="C17" s="1002">
        <v>16.25</v>
      </c>
      <c r="D17" s="1002">
        <v>16</v>
      </c>
      <c r="E17" s="1002">
        <v>14.562531963710047</v>
      </c>
      <c r="F17" s="1002">
        <v>17.5</v>
      </c>
      <c r="G17" s="1002">
        <v>84.312531963710043</v>
      </c>
      <c r="H17" s="1003" t="s">
        <v>507</v>
      </c>
      <c r="I17" s="1004" t="s">
        <v>528</v>
      </c>
    </row>
    <row r="18" spans="1:9">
      <c r="A18" s="1001" t="s">
        <v>529</v>
      </c>
      <c r="B18" s="1002">
        <v>18</v>
      </c>
      <c r="C18" s="1002">
        <v>17.25</v>
      </c>
      <c r="D18" s="1002">
        <v>14</v>
      </c>
      <c r="E18" s="1002">
        <v>17.221290119882131</v>
      </c>
      <c r="F18" s="1002">
        <v>16.5</v>
      </c>
      <c r="G18" s="1002">
        <v>82.971290119882127</v>
      </c>
      <c r="H18" s="1003" t="s">
        <v>507</v>
      </c>
      <c r="I18" s="1004" t="s">
        <v>530</v>
      </c>
    </row>
    <row r="19" spans="1:9">
      <c r="A19" s="1001" t="s">
        <v>531</v>
      </c>
      <c r="B19" s="1002">
        <v>14</v>
      </c>
      <c r="C19" s="1002">
        <v>18.75</v>
      </c>
      <c r="D19" s="1002">
        <v>18.961240310077521</v>
      </c>
      <c r="E19" s="1002">
        <v>12.390191504265385</v>
      </c>
      <c r="F19" s="1002">
        <v>17.5</v>
      </c>
      <c r="G19" s="1002">
        <v>81.601431814342902</v>
      </c>
      <c r="H19" s="1003" t="s">
        <v>507</v>
      </c>
      <c r="I19" s="1004" t="s">
        <v>532</v>
      </c>
    </row>
    <row r="20" spans="1:9">
      <c r="A20" s="1001" t="s">
        <v>533</v>
      </c>
      <c r="B20" s="1002">
        <v>15</v>
      </c>
      <c r="C20" s="1002">
        <v>20</v>
      </c>
      <c r="D20" s="1002">
        <v>14.62460567823344</v>
      </c>
      <c r="E20" s="1002">
        <v>15.460195098627487</v>
      </c>
      <c r="F20" s="1002">
        <v>16.5</v>
      </c>
      <c r="G20" s="1002">
        <v>81.584800776860931</v>
      </c>
      <c r="H20" s="1003" t="s">
        <v>507</v>
      </c>
      <c r="I20" s="1004" t="s">
        <v>534</v>
      </c>
    </row>
    <row r="21" spans="1:9">
      <c r="A21" s="1001" t="s">
        <v>535</v>
      </c>
      <c r="B21" s="1002">
        <v>15</v>
      </c>
      <c r="C21" s="1002">
        <v>18.5</v>
      </c>
      <c r="D21" s="1002">
        <v>20</v>
      </c>
      <c r="E21" s="1002">
        <v>11.652084409586877</v>
      </c>
      <c r="F21" s="1002">
        <v>15.5</v>
      </c>
      <c r="G21" s="1002">
        <v>80.652084409586877</v>
      </c>
      <c r="H21" s="1003" t="s">
        <v>507</v>
      </c>
      <c r="I21" s="1004" t="s">
        <v>536</v>
      </c>
    </row>
    <row r="22" spans="1:9">
      <c r="A22" s="1001" t="s">
        <v>537</v>
      </c>
      <c r="B22" s="1002">
        <v>20</v>
      </c>
      <c r="C22" s="1002">
        <v>20</v>
      </c>
      <c r="D22" s="1002">
        <v>10</v>
      </c>
      <c r="E22" s="1002">
        <v>14.069878560767933</v>
      </c>
      <c r="F22" s="1002">
        <v>16.5</v>
      </c>
      <c r="G22" s="1002">
        <v>80.569878560767933</v>
      </c>
      <c r="H22" s="1003" t="s">
        <v>507</v>
      </c>
      <c r="I22" s="1004" t="s">
        <v>538</v>
      </c>
    </row>
    <row r="23" spans="1:9">
      <c r="A23" s="1001" t="s">
        <v>539</v>
      </c>
      <c r="B23" s="1002">
        <v>15</v>
      </c>
      <c r="C23" s="1002">
        <v>17.75</v>
      </c>
      <c r="D23" s="1002">
        <v>12.688625384277557</v>
      </c>
      <c r="E23" s="1002">
        <v>18.961434436686687</v>
      </c>
      <c r="F23" s="1002">
        <v>15.5</v>
      </c>
      <c r="G23" s="1002">
        <v>79.900059820964245</v>
      </c>
      <c r="H23" s="1003" t="s">
        <v>540</v>
      </c>
      <c r="I23" s="1004" t="s">
        <v>541</v>
      </c>
    </row>
    <row r="24" spans="1:9">
      <c r="A24" s="1001" t="s">
        <v>542</v>
      </c>
      <c r="B24" s="1002">
        <v>17.5</v>
      </c>
      <c r="C24" s="1002">
        <v>15</v>
      </c>
      <c r="D24" s="1002">
        <v>14</v>
      </c>
      <c r="E24" s="1002">
        <v>14.062146531014896</v>
      </c>
      <c r="F24" s="1002">
        <v>18.5</v>
      </c>
      <c r="G24" s="1002">
        <v>79.062146531014889</v>
      </c>
      <c r="H24" s="1003" t="s">
        <v>540</v>
      </c>
      <c r="I24" s="1004" t="s">
        <v>543</v>
      </c>
    </row>
    <row r="25" spans="1:9">
      <c r="A25" s="1001" t="s">
        <v>544</v>
      </c>
      <c r="B25" s="1002">
        <v>20</v>
      </c>
      <c r="C25" s="1002">
        <v>20</v>
      </c>
      <c r="D25" s="1002">
        <v>16</v>
      </c>
      <c r="E25" s="1002">
        <v>6.1842676896492694</v>
      </c>
      <c r="F25" s="1002">
        <v>16.75</v>
      </c>
      <c r="G25" s="1002">
        <v>78.934267689649261</v>
      </c>
      <c r="H25" s="1003" t="s">
        <v>540</v>
      </c>
      <c r="I25" s="1004" t="s">
        <v>545</v>
      </c>
    </row>
    <row r="26" spans="1:9">
      <c r="A26" s="1001" t="s">
        <v>546</v>
      </c>
      <c r="B26" s="1002">
        <v>17</v>
      </c>
      <c r="C26" s="1002">
        <v>20</v>
      </c>
      <c r="D26" s="1002">
        <v>6</v>
      </c>
      <c r="E26" s="1002">
        <v>15.748604619891749</v>
      </c>
      <c r="F26" s="1002">
        <v>20</v>
      </c>
      <c r="G26" s="1002">
        <v>78.748604619891751</v>
      </c>
      <c r="H26" s="1003" t="s">
        <v>540</v>
      </c>
      <c r="I26" s="1004" t="s">
        <v>547</v>
      </c>
    </row>
    <row r="27" spans="1:9">
      <c r="A27" s="1001" t="s">
        <v>548</v>
      </c>
      <c r="B27" s="1002">
        <v>17</v>
      </c>
      <c r="C27" s="1002">
        <v>13.25</v>
      </c>
      <c r="D27" s="1002">
        <v>14</v>
      </c>
      <c r="E27" s="1002">
        <v>18.910443648387986</v>
      </c>
      <c r="F27" s="1002">
        <v>15</v>
      </c>
      <c r="G27" s="1002">
        <v>78.160443648387982</v>
      </c>
      <c r="H27" s="1003" t="s">
        <v>540</v>
      </c>
      <c r="I27" s="1004" t="s">
        <v>549</v>
      </c>
    </row>
    <row r="28" spans="1:9">
      <c r="A28" s="1001" t="s">
        <v>550</v>
      </c>
      <c r="B28" s="1002">
        <v>14.5</v>
      </c>
      <c r="C28" s="1002">
        <v>15.5</v>
      </c>
      <c r="D28" s="1002">
        <v>12.219269102990033</v>
      </c>
      <c r="E28" s="1002">
        <v>18.208860759493675</v>
      </c>
      <c r="F28" s="1002">
        <v>16.223076923076924</v>
      </c>
      <c r="G28" s="1002">
        <v>76.651206785560632</v>
      </c>
      <c r="H28" s="1003" t="s">
        <v>540</v>
      </c>
      <c r="I28" s="1004" t="s">
        <v>551</v>
      </c>
    </row>
    <row r="29" spans="1:9">
      <c r="A29" s="1001" t="s">
        <v>552</v>
      </c>
      <c r="B29" s="1002">
        <v>17</v>
      </c>
      <c r="C29" s="1002">
        <v>18</v>
      </c>
      <c r="D29" s="1002">
        <v>5.6095191840699368</v>
      </c>
      <c r="E29" s="1002">
        <v>18.769153146414737</v>
      </c>
      <c r="F29" s="1002">
        <v>14.5</v>
      </c>
      <c r="G29" s="1002">
        <v>73.878672330484676</v>
      </c>
      <c r="H29" s="1003" t="s">
        <v>540</v>
      </c>
      <c r="I29" s="1004" t="s">
        <v>553</v>
      </c>
    </row>
    <row r="30" spans="1:9">
      <c r="A30" s="1001" t="s">
        <v>554</v>
      </c>
      <c r="B30" s="1002">
        <v>17</v>
      </c>
      <c r="C30" s="1002">
        <v>17</v>
      </c>
      <c r="D30" s="1002">
        <v>8</v>
      </c>
      <c r="E30" s="1002">
        <v>15.095444685466379</v>
      </c>
      <c r="F30" s="1002">
        <v>16.5</v>
      </c>
      <c r="G30" s="1002">
        <v>73.595444685466376</v>
      </c>
      <c r="H30" s="1003" t="s">
        <v>540</v>
      </c>
      <c r="I30" s="1004" t="s">
        <v>555</v>
      </c>
    </row>
    <row r="31" spans="1:9">
      <c r="A31" s="1001" t="s">
        <v>556</v>
      </c>
      <c r="B31" s="1002">
        <v>17</v>
      </c>
      <c r="C31" s="1002">
        <v>19.5</v>
      </c>
      <c r="D31" s="1002">
        <v>16</v>
      </c>
      <c r="E31" s="1002">
        <v>16.592991770874288</v>
      </c>
      <c r="F31" s="1002">
        <v>4.046153846153846</v>
      </c>
      <c r="G31" s="1002">
        <v>73.139145617028134</v>
      </c>
      <c r="H31" s="1003" t="s">
        <v>540</v>
      </c>
      <c r="I31" s="1004" t="s">
        <v>557</v>
      </c>
    </row>
    <row r="32" spans="1:9">
      <c r="A32" s="1001" t="s">
        <v>558</v>
      </c>
      <c r="B32" s="1002">
        <v>20</v>
      </c>
      <c r="C32" s="1002">
        <v>14</v>
      </c>
      <c r="D32" s="1002">
        <v>4</v>
      </c>
      <c r="E32" s="1002">
        <v>12.468444931274398</v>
      </c>
      <c r="F32" s="1002">
        <v>19.75</v>
      </c>
      <c r="G32" s="1002">
        <v>70.218444931274405</v>
      </c>
      <c r="H32" s="1003" t="s">
        <v>540</v>
      </c>
      <c r="I32" s="1004" t="s">
        <v>559</v>
      </c>
    </row>
    <row r="33" spans="1:9">
      <c r="A33" s="1005" t="s">
        <v>560</v>
      </c>
      <c r="B33" s="1011" t="s">
        <v>561</v>
      </c>
      <c r="C33" s="1011" t="s">
        <v>561</v>
      </c>
      <c r="D33" s="1011" t="s">
        <v>561</v>
      </c>
      <c r="E33" s="1011" t="s">
        <v>561</v>
      </c>
      <c r="F33" s="1011" t="s">
        <v>561</v>
      </c>
      <c r="G33" s="1011" t="s">
        <v>561</v>
      </c>
      <c r="H33" s="1006" t="s">
        <v>562</v>
      </c>
      <c r="I33" s="1012" t="s">
        <v>561</v>
      </c>
    </row>
    <row r="35" spans="1:9" ht="10.5">
      <c r="A35" s="13" t="s">
        <v>563</v>
      </c>
    </row>
    <row r="36" spans="1:9">
      <c r="A36" s="2" t="s">
        <v>564</v>
      </c>
    </row>
    <row r="37" spans="1:9" ht="11.25" customHeight="1">
      <c r="A37" s="1082" t="s">
        <v>565</v>
      </c>
      <c r="B37" s="1082"/>
      <c r="C37" s="1082"/>
      <c r="D37" s="1082"/>
      <c r="E37" s="1082"/>
      <c r="F37" s="1082"/>
      <c r="G37" s="1082"/>
      <c r="H37" s="1082"/>
      <c r="I37" s="1082"/>
    </row>
    <row r="38" spans="1:9">
      <c r="A38" s="1082"/>
      <c r="B38" s="1082"/>
      <c r="C38" s="1082"/>
      <c r="D38" s="1082"/>
      <c r="E38" s="1082"/>
      <c r="F38" s="1082"/>
      <c r="G38" s="1082"/>
      <c r="H38" s="1082"/>
      <c r="I38" s="1082"/>
    </row>
    <row r="39" spans="1:9" ht="10.5">
      <c r="A39" s="1013" t="s">
        <v>566</v>
      </c>
    </row>
  </sheetData>
  <mergeCells count="1">
    <mergeCell ref="A37:I38"/>
  </mergeCells>
  <hyperlinks>
    <hyperlink ref="I1" location="'Índice'!A1" display="(Voltar ao índice)" xr:uid="{00000000-0004-0000-0100-000000000000}"/>
  </hyperlinks>
  <pageMargins left="0.511811024" right="0.511811024" top="0.78740157499999996" bottom="0.78740157499999996" header="0.31496062000000002" footer="0.31496062000000002"/>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43"/>
  <sheetViews>
    <sheetView zoomScaleNormal="100" workbookViewId="0">
      <selection activeCell="P1" sqref="P1"/>
    </sheetView>
  </sheetViews>
  <sheetFormatPr defaultColWidth="9.140625" defaultRowHeight="9.9499999999999993"/>
  <cols>
    <col min="1" max="1" width="15.85546875" style="2" customWidth="1"/>
    <col min="2" max="17" width="9.28515625" style="2" customWidth="1"/>
    <col min="18" max="16384" width="9.140625" style="2"/>
  </cols>
  <sheetData>
    <row r="1" spans="1:29" ht="11.25" customHeight="1">
      <c r="A1" s="41" t="s">
        <v>871</v>
      </c>
      <c r="E1" s="254"/>
      <c r="P1" s="44" t="s">
        <v>494</v>
      </c>
    </row>
    <row r="2" spans="1:29" ht="11.25" customHeight="1">
      <c r="A2" s="2" t="s">
        <v>87</v>
      </c>
      <c r="E2" s="254"/>
    </row>
    <row r="3" spans="1:29" ht="11.25" customHeight="1">
      <c r="A3" s="4" t="s">
        <v>702</v>
      </c>
    </row>
    <row r="4" spans="1:29" ht="11.25" customHeight="1"/>
    <row r="5" spans="1:29" ht="18.75" customHeight="1">
      <c r="A5" s="1165" t="s">
        <v>570</v>
      </c>
      <c r="B5" s="1091" t="s">
        <v>872</v>
      </c>
      <c r="C5" s="1099"/>
      <c r="D5" s="1099"/>
      <c r="E5" s="1099"/>
      <c r="F5" s="1147"/>
      <c r="G5" s="1091" t="s">
        <v>873</v>
      </c>
      <c r="H5" s="1099"/>
      <c r="I5" s="1099"/>
      <c r="J5" s="1099"/>
      <c r="K5" s="1147"/>
      <c r="L5" s="1091" t="s">
        <v>874</v>
      </c>
      <c r="M5" s="1099"/>
      <c r="N5" s="1099"/>
      <c r="O5" s="1099"/>
      <c r="P5" s="1147"/>
    </row>
    <row r="6" spans="1:29" ht="21" customHeight="1">
      <c r="A6" s="1165"/>
      <c r="B6" s="1091" t="s">
        <v>603</v>
      </c>
      <c r="C6" s="1147"/>
      <c r="D6" s="1084" t="s">
        <v>875</v>
      </c>
      <c r="E6" s="1084"/>
      <c r="F6" s="1084" t="s">
        <v>580</v>
      </c>
      <c r="G6" s="1091" t="s">
        <v>603</v>
      </c>
      <c r="H6" s="1147"/>
      <c r="I6" s="1084" t="s">
        <v>875</v>
      </c>
      <c r="J6" s="1084"/>
      <c r="K6" s="1084" t="s">
        <v>580</v>
      </c>
      <c r="L6" s="1091" t="s">
        <v>603</v>
      </c>
      <c r="M6" s="1147"/>
      <c r="N6" s="1084" t="s">
        <v>875</v>
      </c>
      <c r="O6" s="1084"/>
      <c r="P6" s="1084" t="s">
        <v>580</v>
      </c>
    </row>
    <row r="7" spans="1:29" ht="18.75" customHeight="1">
      <c r="A7" s="1165"/>
      <c r="B7" s="1020" t="s">
        <v>876</v>
      </c>
      <c r="C7" s="1025">
        <v>2023</v>
      </c>
      <c r="D7" s="1025">
        <v>2022</v>
      </c>
      <c r="E7" s="1025">
        <v>2023</v>
      </c>
      <c r="F7" s="1084"/>
      <c r="G7" s="1020" t="s">
        <v>876</v>
      </c>
      <c r="H7" s="1025">
        <v>2023</v>
      </c>
      <c r="I7" s="1025">
        <v>2022</v>
      </c>
      <c r="J7" s="1025">
        <v>2023</v>
      </c>
      <c r="K7" s="1084"/>
      <c r="L7" s="1020" t="s">
        <v>876</v>
      </c>
      <c r="M7" s="1025">
        <v>2023</v>
      </c>
      <c r="N7" s="1025">
        <v>2022</v>
      </c>
      <c r="O7" s="1025">
        <v>2023</v>
      </c>
      <c r="P7" s="1084"/>
      <c r="R7" s="41"/>
    </row>
    <row r="8" spans="1:29" ht="11.25" customHeight="1"/>
    <row r="9" spans="1:29" ht="11.25" customHeight="1">
      <c r="A9" s="1033" t="s">
        <v>582</v>
      </c>
      <c r="B9" s="255">
        <v>492905</v>
      </c>
      <c r="C9" s="255">
        <v>442999</v>
      </c>
      <c r="D9" s="256">
        <v>242.71379017320578</v>
      </c>
      <c r="E9" s="256">
        <v>218.13932975510491</v>
      </c>
      <c r="F9" s="257">
        <v>-10.124871932725377</v>
      </c>
      <c r="G9" s="255">
        <v>490771</v>
      </c>
      <c r="H9" s="255">
        <v>494295</v>
      </c>
      <c r="I9" s="256">
        <v>241.66297667318119</v>
      </c>
      <c r="J9" s="256">
        <v>243.3982469515723</v>
      </c>
      <c r="K9" s="256">
        <v>0.71805383773695386</v>
      </c>
      <c r="L9" s="255">
        <v>983676</v>
      </c>
      <c r="M9" s="255">
        <v>937294</v>
      </c>
      <c r="N9" s="256">
        <v>484.37676684638694</v>
      </c>
      <c r="O9" s="256">
        <v>461.53757670667721</v>
      </c>
      <c r="P9" s="256">
        <v>-4.71517044230011</v>
      </c>
      <c r="Z9" s="48"/>
      <c r="AA9" s="48"/>
      <c r="AB9" s="48"/>
      <c r="AC9" s="48"/>
    </row>
    <row r="10" spans="1:29" ht="11.25" customHeight="1">
      <c r="A10" s="10"/>
      <c r="B10" s="69"/>
      <c r="C10" s="69"/>
      <c r="D10" s="69"/>
      <c r="E10" s="69"/>
      <c r="F10" s="69"/>
      <c r="G10" s="69"/>
      <c r="H10" s="69"/>
      <c r="I10" s="69"/>
      <c r="J10" s="69"/>
      <c r="K10" s="69"/>
      <c r="L10" s="69"/>
      <c r="M10" s="69"/>
      <c r="N10" s="69"/>
      <c r="O10" s="69"/>
      <c r="P10" s="69"/>
      <c r="Z10" s="48"/>
      <c r="AA10" s="48"/>
      <c r="AB10" s="48"/>
      <c r="AC10" s="48"/>
    </row>
    <row r="11" spans="1:29" ht="11.25" customHeight="1">
      <c r="A11" s="258" t="s">
        <v>550</v>
      </c>
      <c r="B11" s="259">
        <v>2958</v>
      </c>
      <c r="C11" s="259">
        <v>1452</v>
      </c>
      <c r="D11" s="260">
        <v>356.37781349320136</v>
      </c>
      <c r="E11" s="260">
        <v>174.93596524412723</v>
      </c>
      <c r="F11" s="261">
        <v>-50.912778904665323</v>
      </c>
      <c r="G11" s="259">
        <v>1731</v>
      </c>
      <c r="H11" s="259">
        <v>1572</v>
      </c>
      <c r="I11" s="260">
        <v>208.54969410301945</v>
      </c>
      <c r="J11" s="260">
        <v>189.39348303289808</v>
      </c>
      <c r="K11" s="260">
        <v>-9.1854419410745241</v>
      </c>
      <c r="L11" s="259">
        <v>4689</v>
      </c>
      <c r="M11" s="259">
        <v>3024</v>
      </c>
      <c r="N11" s="260">
        <v>564.92750759622083</v>
      </c>
      <c r="O11" s="260">
        <v>364.32944827702534</v>
      </c>
      <c r="P11" s="260">
        <v>-35.508637236084454</v>
      </c>
      <c r="Z11" s="48"/>
      <c r="AA11" s="48"/>
      <c r="AB11" s="48"/>
      <c r="AC11" s="48"/>
    </row>
    <row r="12" spans="1:29" ht="11.25" customHeight="1">
      <c r="A12" s="1065" t="s">
        <v>521</v>
      </c>
      <c r="B12" s="262">
        <v>5646</v>
      </c>
      <c r="C12" s="262">
        <v>5567</v>
      </c>
      <c r="D12" s="263">
        <v>180.51701531133429</v>
      </c>
      <c r="E12" s="263">
        <v>177.99118388916011</v>
      </c>
      <c r="F12" s="264">
        <v>-1.3992206872121882</v>
      </c>
      <c r="G12" s="262">
        <v>4794</v>
      </c>
      <c r="H12" s="262">
        <v>4465</v>
      </c>
      <c r="I12" s="263">
        <v>153.27640301143052</v>
      </c>
      <c r="J12" s="263">
        <v>142.75743417731272</v>
      </c>
      <c r="K12" s="263">
        <v>-6.8627450980392251</v>
      </c>
      <c r="L12" s="262">
        <v>10440</v>
      </c>
      <c r="M12" s="262">
        <v>10032</v>
      </c>
      <c r="N12" s="263">
        <v>333.79341832276481</v>
      </c>
      <c r="O12" s="263">
        <v>320.74861806647283</v>
      </c>
      <c r="P12" s="263">
        <v>-3.9080459770114984</v>
      </c>
      <c r="Z12" s="48"/>
      <c r="AA12" s="48"/>
      <c r="AB12" s="48"/>
      <c r="AC12" s="48"/>
    </row>
    <row r="13" spans="1:29" ht="11.25" customHeight="1">
      <c r="A13" s="1065" t="s">
        <v>556</v>
      </c>
      <c r="B13" s="262">
        <v>5477</v>
      </c>
      <c r="C13" s="262">
        <v>4022</v>
      </c>
      <c r="D13" s="263">
        <v>746.43036746397661</v>
      </c>
      <c r="E13" s="263">
        <v>548.13637720286908</v>
      </c>
      <c r="F13" s="263">
        <v>-26.565638123060065</v>
      </c>
      <c r="G13" s="262">
        <v>3209</v>
      </c>
      <c r="H13" s="262">
        <v>3046</v>
      </c>
      <c r="I13" s="263">
        <v>437.33705480954916</v>
      </c>
      <c r="J13" s="263">
        <v>415.12267651912958</v>
      </c>
      <c r="K13" s="263">
        <v>-5.0794640074789621</v>
      </c>
      <c r="L13" s="262">
        <v>8686</v>
      </c>
      <c r="M13" s="262">
        <v>7068</v>
      </c>
      <c r="N13" s="263">
        <v>1183.7674222735259</v>
      </c>
      <c r="O13" s="263">
        <v>963.25905372199861</v>
      </c>
      <c r="P13" s="263">
        <v>-18.627676721160501</v>
      </c>
      <c r="Z13" s="48"/>
      <c r="AA13" s="48"/>
      <c r="AB13" s="48"/>
      <c r="AC13" s="48"/>
    </row>
    <row r="14" spans="1:29" ht="11.25" customHeight="1">
      <c r="A14" s="1065" t="s">
        <v>544</v>
      </c>
      <c r="B14" s="262">
        <v>26733</v>
      </c>
      <c r="C14" s="262">
        <v>28761</v>
      </c>
      <c r="D14" s="263">
        <v>678.22487900258091</v>
      </c>
      <c r="E14" s="263">
        <v>729.67589664434331</v>
      </c>
      <c r="F14" s="264">
        <v>7.5861295028616382</v>
      </c>
      <c r="G14" s="262">
        <v>13325</v>
      </c>
      <c r="H14" s="262">
        <v>13647</v>
      </c>
      <c r="I14" s="263">
        <v>338.05957104363114</v>
      </c>
      <c r="J14" s="263">
        <v>346.22881546209635</v>
      </c>
      <c r="K14" s="263">
        <v>2.4165103189493387</v>
      </c>
      <c r="L14" s="262">
        <v>40058</v>
      </c>
      <c r="M14" s="262">
        <v>42408</v>
      </c>
      <c r="N14" s="263">
        <v>1016.2844500462121</v>
      </c>
      <c r="O14" s="263">
        <v>1075.9047121064398</v>
      </c>
      <c r="P14" s="263">
        <v>5.8664935843027566</v>
      </c>
      <c r="Z14" s="48"/>
      <c r="AA14" s="48"/>
      <c r="AB14" s="48"/>
      <c r="AC14" s="48"/>
    </row>
    <row r="15" spans="1:29" ht="11.25" customHeight="1">
      <c r="A15" s="1065" t="s">
        <v>529</v>
      </c>
      <c r="B15" s="262">
        <v>42230</v>
      </c>
      <c r="C15" s="262">
        <v>46563</v>
      </c>
      <c r="D15" s="263">
        <v>298.62195478794308</v>
      </c>
      <c r="E15" s="263">
        <v>329.26199575635786</v>
      </c>
      <c r="F15" s="264">
        <v>10.260478332938661</v>
      </c>
      <c r="G15" s="262">
        <v>21081</v>
      </c>
      <c r="H15" s="262">
        <v>27344</v>
      </c>
      <c r="I15" s="263">
        <v>149.07055242445247</v>
      </c>
      <c r="J15" s="263">
        <v>193.35824607439059</v>
      </c>
      <c r="K15" s="263">
        <v>29.709216830321129</v>
      </c>
      <c r="L15" s="262">
        <v>63311</v>
      </c>
      <c r="M15" s="262">
        <v>73907</v>
      </c>
      <c r="N15" s="263">
        <v>447.69250721239553</v>
      </c>
      <c r="O15" s="263">
        <v>522.62024183074845</v>
      </c>
      <c r="P15" s="263">
        <v>16.736428108859446</v>
      </c>
      <c r="Z15" s="48"/>
      <c r="AA15" s="48"/>
      <c r="AB15" s="48"/>
      <c r="AC15" s="48"/>
    </row>
    <row r="16" spans="1:29" ht="11.25" customHeight="1">
      <c r="A16" s="1065" t="s">
        <v>513</v>
      </c>
      <c r="B16" s="262">
        <v>25545</v>
      </c>
      <c r="C16" s="262">
        <v>22850</v>
      </c>
      <c r="D16" s="263">
        <v>290.45053887131002</v>
      </c>
      <c r="E16" s="263">
        <v>259.8079785950062</v>
      </c>
      <c r="F16" s="264">
        <v>-10.550009786651016</v>
      </c>
      <c r="G16" s="262">
        <v>15552</v>
      </c>
      <c r="H16" s="262">
        <v>16234</v>
      </c>
      <c r="I16" s="263">
        <v>176.8286075759097</v>
      </c>
      <c r="J16" s="263">
        <v>184.5830514009335</v>
      </c>
      <c r="K16" s="263">
        <v>4.3852880658436177</v>
      </c>
      <c r="L16" s="262">
        <v>41097</v>
      </c>
      <c r="M16" s="262">
        <v>39084</v>
      </c>
      <c r="N16" s="263">
        <v>467.27914644721972</v>
      </c>
      <c r="O16" s="263">
        <v>444.39102999593973</v>
      </c>
      <c r="P16" s="263">
        <v>-4.8981677494707609</v>
      </c>
      <c r="Z16" s="48"/>
      <c r="AA16" s="48"/>
      <c r="AB16" s="48"/>
      <c r="AC16" s="48"/>
    </row>
    <row r="17" spans="1:29" ht="11.25" customHeight="1">
      <c r="A17" s="1065" t="s">
        <v>535</v>
      </c>
      <c r="B17" s="262">
        <v>13259</v>
      </c>
      <c r="C17" s="262">
        <v>9803</v>
      </c>
      <c r="D17" s="263">
        <v>470.61437554949083</v>
      </c>
      <c r="E17" s="263">
        <v>347.94726023920799</v>
      </c>
      <c r="F17" s="264">
        <v>-26.06531412625386</v>
      </c>
      <c r="G17" s="262">
        <v>15172</v>
      </c>
      <c r="H17" s="262">
        <v>15791</v>
      </c>
      <c r="I17" s="263">
        <v>538.51431524525788</v>
      </c>
      <c r="J17" s="263">
        <v>560.48507461362169</v>
      </c>
      <c r="K17" s="263">
        <v>4.0798839968362977</v>
      </c>
      <c r="L17" s="262">
        <v>28431</v>
      </c>
      <c r="M17" s="262">
        <v>25594</v>
      </c>
      <c r="N17" s="263">
        <v>1009.1286907947488</v>
      </c>
      <c r="O17" s="263">
        <v>908.43233485282963</v>
      </c>
      <c r="P17" s="263">
        <v>-9.9785445464457894</v>
      </c>
      <c r="Z17" s="48"/>
      <c r="AA17" s="48"/>
      <c r="AB17" s="48"/>
      <c r="AC17" s="48"/>
    </row>
    <row r="18" spans="1:29" ht="11.25" customHeight="1">
      <c r="A18" s="1065" t="s">
        <v>531</v>
      </c>
      <c r="B18" s="262">
        <v>17204</v>
      </c>
      <c r="C18" s="262">
        <v>14570</v>
      </c>
      <c r="D18" s="263">
        <v>448.75567074417694</v>
      </c>
      <c r="E18" s="263">
        <v>380.04941424916632</v>
      </c>
      <c r="F18" s="264">
        <v>-15.310392931876315</v>
      </c>
      <c r="G18" s="262">
        <v>8475</v>
      </c>
      <c r="H18" s="262">
        <v>8188</v>
      </c>
      <c r="I18" s="263">
        <v>221.06511913257961</v>
      </c>
      <c r="J18" s="263">
        <v>213.57890211888633</v>
      </c>
      <c r="K18" s="263">
        <v>-3.3864306784660902</v>
      </c>
      <c r="L18" s="262">
        <v>25679</v>
      </c>
      <c r="M18" s="262">
        <v>22758</v>
      </c>
      <c r="N18" s="263">
        <v>669.82078987675652</v>
      </c>
      <c r="O18" s="263">
        <v>593.62831636805265</v>
      </c>
      <c r="P18" s="263">
        <v>-11.375053545698821</v>
      </c>
      <c r="Z18" s="48"/>
      <c r="AA18" s="48"/>
      <c r="AB18" s="48"/>
      <c r="AC18" s="48"/>
    </row>
    <row r="19" spans="1:29" ht="11.25" customHeight="1">
      <c r="A19" s="1065" t="s">
        <v>552</v>
      </c>
      <c r="B19" s="262">
        <v>11029</v>
      </c>
      <c r="C19" s="262">
        <v>7973</v>
      </c>
      <c r="D19" s="263">
        <v>156.29572471885831</v>
      </c>
      <c r="E19" s="263">
        <v>112.98810528456409</v>
      </c>
      <c r="F19" s="264">
        <v>-27.708767793997644</v>
      </c>
      <c r="G19" s="262">
        <v>18001</v>
      </c>
      <c r="H19" s="262">
        <v>16927</v>
      </c>
      <c r="I19" s="263">
        <v>255.09831722406096</v>
      </c>
      <c r="J19" s="263">
        <v>239.87829651973112</v>
      </c>
      <c r="K19" s="263">
        <v>-5.9663352035998045</v>
      </c>
      <c r="L19" s="262">
        <v>29030</v>
      </c>
      <c r="M19" s="262">
        <v>24900</v>
      </c>
      <c r="N19" s="263">
        <v>411.39404194291927</v>
      </c>
      <c r="O19" s="263">
        <v>352.86640180429521</v>
      </c>
      <c r="P19" s="263">
        <v>-14.226662073716845</v>
      </c>
      <c r="Z19" s="48"/>
      <c r="AA19" s="48"/>
      <c r="AB19" s="48"/>
      <c r="AC19" s="48"/>
    </row>
    <row r="20" spans="1:29" ht="11.25" customHeight="1">
      <c r="A20" s="1065" t="s">
        <v>539</v>
      </c>
      <c r="B20" s="262">
        <v>11749</v>
      </c>
      <c r="C20" s="262">
        <v>15532</v>
      </c>
      <c r="D20" s="263">
        <v>173.37349644716403</v>
      </c>
      <c r="E20" s="263">
        <v>229.1971356555751</v>
      </c>
      <c r="F20" s="264">
        <v>32.198484977444885</v>
      </c>
      <c r="G20" s="262">
        <v>4665</v>
      </c>
      <c r="H20" s="262">
        <v>6562</v>
      </c>
      <c r="I20" s="263">
        <v>68.838825510768586</v>
      </c>
      <c r="J20" s="263">
        <v>96.831805573775668</v>
      </c>
      <c r="K20" s="263">
        <v>40.664523043944278</v>
      </c>
      <c r="L20" s="262">
        <v>16414</v>
      </c>
      <c r="M20" s="262">
        <v>22094</v>
      </c>
      <c r="N20" s="263">
        <v>242.2123219579326</v>
      </c>
      <c r="O20" s="263">
        <v>326.02894122935078</v>
      </c>
      <c r="P20" s="263">
        <v>34.604605824296343</v>
      </c>
      <c r="Z20" s="48"/>
      <c r="AA20" s="48"/>
      <c r="AB20" s="48"/>
      <c r="AC20" s="48"/>
    </row>
    <row r="21" spans="1:29" ht="11.25" customHeight="1">
      <c r="A21" s="1065" t="s">
        <v>533</v>
      </c>
      <c r="B21" s="262">
        <v>3195</v>
      </c>
      <c r="C21" s="262">
        <v>2367</v>
      </c>
      <c r="D21" s="263">
        <v>87.327316722648163</v>
      </c>
      <c r="E21" s="263">
        <v>64.696012107201312</v>
      </c>
      <c r="F21" s="264">
        <v>-25.915492957746476</v>
      </c>
      <c r="G21" s="262">
        <v>7639</v>
      </c>
      <c r="H21" s="262">
        <v>6321</v>
      </c>
      <c r="I21" s="263">
        <v>208.79291782294501</v>
      </c>
      <c r="J21" s="263">
        <v>172.7686913940091</v>
      </c>
      <c r="K21" s="263">
        <v>-17.253567220840416</v>
      </c>
      <c r="L21" s="262">
        <v>10834</v>
      </c>
      <c r="M21" s="262">
        <v>8688</v>
      </c>
      <c r="N21" s="263">
        <v>296.12023454559318</v>
      </c>
      <c r="O21" s="263">
        <v>237.46470350121041</v>
      </c>
      <c r="P21" s="263">
        <v>-19.808011814657554</v>
      </c>
      <c r="Z21" s="48"/>
      <c r="AA21" s="48"/>
      <c r="AB21" s="48"/>
      <c r="AC21" s="48"/>
    </row>
    <row r="22" spans="1:29" ht="11.25" customHeight="1">
      <c r="A22" s="1065" t="s">
        <v>537</v>
      </c>
      <c r="B22" s="262">
        <v>1316</v>
      </c>
      <c r="C22" s="262">
        <v>1129</v>
      </c>
      <c r="D22" s="263">
        <v>47.732818089722464</v>
      </c>
      <c r="E22" s="263">
        <v>40.950115215271019</v>
      </c>
      <c r="F22" s="264">
        <v>-14.209726443769</v>
      </c>
      <c r="G22" s="262">
        <v>3311</v>
      </c>
      <c r="H22" s="262">
        <v>3428</v>
      </c>
      <c r="I22" s="263">
        <v>120.09373912999322</v>
      </c>
      <c r="J22" s="263">
        <v>124.33746231882112</v>
      </c>
      <c r="K22" s="263">
        <v>3.5336756266988845</v>
      </c>
      <c r="L22" s="262">
        <v>4627</v>
      </c>
      <c r="M22" s="262">
        <v>4557</v>
      </c>
      <c r="N22" s="263">
        <v>167.82655721971568</v>
      </c>
      <c r="O22" s="263">
        <v>165.28757753409215</v>
      </c>
      <c r="P22" s="263">
        <v>-1.5128593040847127</v>
      </c>
      <c r="Z22" s="48"/>
      <c r="AA22" s="48"/>
      <c r="AB22" s="48"/>
      <c r="AC22" s="48"/>
    </row>
    <row r="23" spans="1:29" ht="11.25" customHeight="1">
      <c r="A23" s="1065" t="s">
        <v>517</v>
      </c>
      <c r="B23" s="262">
        <v>12945</v>
      </c>
      <c r="C23" s="262">
        <v>9992</v>
      </c>
      <c r="D23" s="263">
        <v>63.023402787606166</v>
      </c>
      <c r="E23" s="263">
        <v>48.646569382291297</v>
      </c>
      <c r="F23" s="264">
        <v>-22.811896485129392</v>
      </c>
      <c r="G23" s="262">
        <v>40698</v>
      </c>
      <c r="H23" s="262">
        <v>40552</v>
      </c>
      <c r="I23" s="263">
        <v>198.14032032831176</v>
      </c>
      <c r="J23" s="263">
        <v>197.42951176848246</v>
      </c>
      <c r="K23" s="263">
        <v>-0.35873998722295575</v>
      </c>
      <c r="L23" s="262">
        <v>53643</v>
      </c>
      <c r="M23" s="262">
        <v>50544</v>
      </c>
      <c r="N23" s="263">
        <v>261.16372311591795</v>
      </c>
      <c r="O23" s="263">
        <v>246.07608115077375</v>
      </c>
      <c r="P23" s="263">
        <v>-5.7770818186902329</v>
      </c>
      <c r="Z23" s="48"/>
      <c r="AA23" s="48"/>
      <c r="AB23" s="48"/>
      <c r="AC23" s="48"/>
    </row>
    <row r="24" spans="1:29" ht="11.25" customHeight="1">
      <c r="A24" s="1065" t="s">
        <v>506</v>
      </c>
      <c r="B24" s="262">
        <v>37061</v>
      </c>
      <c r="C24" s="262">
        <v>29569</v>
      </c>
      <c r="D24" s="263">
        <v>456.40889291071784</v>
      </c>
      <c r="E24" s="263">
        <v>364.14437156247851</v>
      </c>
      <c r="F24" s="264">
        <v>-20.21532068751517</v>
      </c>
      <c r="G24" s="262">
        <v>21415</v>
      </c>
      <c r="H24" s="262">
        <v>22820</v>
      </c>
      <c r="I24" s="263">
        <v>263.72727238021162</v>
      </c>
      <c r="J24" s="263">
        <v>281.02994890107067</v>
      </c>
      <c r="K24" s="263">
        <v>6.5608218538407481</v>
      </c>
      <c r="L24" s="262">
        <v>58476</v>
      </c>
      <c r="M24" s="262">
        <v>52389</v>
      </c>
      <c r="N24" s="263">
        <v>720.1361652909294</v>
      </c>
      <c r="O24" s="263">
        <v>645.17432046354918</v>
      </c>
      <c r="P24" s="263">
        <v>-10.409398727683151</v>
      </c>
      <c r="Z24" s="48"/>
      <c r="AA24" s="48"/>
      <c r="AB24" s="48"/>
      <c r="AC24" s="48"/>
    </row>
    <row r="25" spans="1:29" ht="11.25" customHeight="1">
      <c r="A25" s="1065" t="s">
        <v>548</v>
      </c>
      <c r="B25" s="262">
        <v>3560</v>
      </c>
      <c r="C25" s="262">
        <v>4627</v>
      </c>
      <c r="D25" s="263">
        <v>89.566801109118785</v>
      </c>
      <c r="E25" s="263">
        <v>116.41168222805972</v>
      </c>
      <c r="F25" s="264">
        <v>29.971910112359534</v>
      </c>
      <c r="G25" s="262">
        <v>1043</v>
      </c>
      <c r="H25" s="262">
        <v>1276</v>
      </c>
      <c r="I25" s="263">
        <v>26.241059987868226</v>
      </c>
      <c r="J25" s="263">
        <v>32.103156802032458</v>
      </c>
      <c r="K25" s="263">
        <v>22.339405560882053</v>
      </c>
      <c r="L25" s="262">
        <v>4603</v>
      </c>
      <c r="M25" s="262">
        <v>5903</v>
      </c>
      <c r="N25" s="263">
        <v>115.80786109698701</v>
      </c>
      <c r="O25" s="263">
        <v>148.51483903009219</v>
      </c>
      <c r="P25" s="263">
        <v>28.242450575711487</v>
      </c>
      <c r="Z25" s="48"/>
      <c r="AA25" s="48"/>
      <c r="AB25" s="48"/>
      <c r="AC25" s="48"/>
    </row>
    <row r="26" spans="1:29" ht="11.25" customHeight="1">
      <c r="A26" s="1065" t="s">
        <v>523</v>
      </c>
      <c r="B26" s="262">
        <v>11906</v>
      </c>
      <c r="C26" s="262">
        <v>12038</v>
      </c>
      <c r="D26" s="263">
        <v>104.03359552898453</v>
      </c>
      <c r="E26" s="263">
        <v>105.18700008213638</v>
      </c>
      <c r="F26" s="264">
        <v>1.1086846967915287</v>
      </c>
      <c r="G26" s="262">
        <v>29663</v>
      </c>
      <c r="H26" s="262">
        <v>28685</v>
      </c>
      <c r="I26" s="263">
        <v>259.19272166775306</v>
      </c>
      <c r="J26" s="263">
        <v>250.64704247849161</v>
      </c>
      <c r="K26" s="263">
        <v>-3.2970367124026567</v>
      </c>
      <c r="L26" s="262">
        <v>41569</v>
      </c>
      <c r="M26" s="262">
        <v>40723</v>
      </c>
      <c r="N26" s="263">
        <v>363.22631719673763</v>
      </c>
      <c r="O26" s="263">
        <v>355.83404256062801</v>
      </c>
      <c r="P26" s="263">
        <v>-2.0351704395102144</v>
      </c>
      <c r="Z26" s="48"/>
      <c r="AA26" s="48"/>
      <c r="AB26" s="48"/>
      <c r="AC26" s="48"/>
    </row>
    <row r="27" spans="1:29" ht="11.25" customHeight="1">
      <c r="A27" s="1065" t="s">
        <v>511</v>
      </c>
      <c r="B27" s="262">
        <v>28308</v>
      </c>
      <c r="C27" s="262">
        <v>28287</v>
      </c>
      <c r="D27" s="263">
        <v>312.48720185637796</v>
      </c>
      <c r="E27" s="263">
        <v>312.25538642473379</v>
      </c>
      <c r="F27" s="264">
        <v>-7.4183976261121831E-2</v>
      </c>
      <c r="G27" s="262">
        <v>16768</v>
      </c>
      <c r="H27" s="262">
        <v>24063</v>
      </c>
      <c r="I27" s="263">
        <v>185.09910275285242</v>
      </c>
      <c r="J27" s="263">
        <v>265.62736817401526</v>
      </c>
      <c r="K27" s="263">
        <v>43.505486641221381</v>
      </c>
      <c r="L27" s="262">
        <v>45076</v>
      </c>
      <c r="M27" s="262">
        <v>52350</v>
      </c>
      <c r="N27" s="263">
        <v>497.58630460923041</v>
      </c>
      <c r="O27" s="263">
        <v>577.88275459874899</v>
      </c>
      <c r="P27" s="263">
        <v>16.137190522672817</v>
      </c>
      <c r="Z27" s="48"/>
      <c r="AA27" s="48"/>
      <c r="AB27" s="48"/>
      <c r="AC27" s="48"/>
    </row>
    <row r="28" spans="1:29" ht="11.25" customHeight="1">
      <c r="A28" s="1065" t="s">
        <v>509</v>
      </c>
      <c r="B28" s="262">
        <v>14012</v>
      </c>
      <c r="C28" s="262">
        <v>12938</v>
      </c>
      <c r="D28" s="263">
        <v>428.34446941320294</v>
      </c>
      <c r="E28" s="263">
        <v>395.5124711153311</v>
      </c>
      <c r="F28" s="264">
        <v>-7.6648586925492479</v>
      </c>
      <c r="G28" s="262">
        <v>6539</v>
      </c>
      <c r="H28" s="262">
        <v>6939</v>
      </c>
      <c r="I28" s="263">
        <v>199.89612371488252</v>
      </c>
      <c r="J28" s="263">
        <v>212.12405604183664</v>
      </c>
      <c r="K28" s="263">
        <v>6.1171432940816617</v>
      </c>
      <c r="L28" s="262">
        <v>20551</v>
      </c>
      <c r="M28" s="262">
        <v>19877</v>
      </c>
      <c r="N28" s="263">
        <v>628.24059312808549</v>
      </c>
      <c r="O28" s="263">
        <v>607.63652715716773</v>
      </c>
      <c r="P28" s="263">
        <v>-3.2796457593304518</v>
      </c>
      <c r="Z28" s="48"/>
      <c r="AA28" s="48"/>
      <c r="AB28" s="48"/>
      <c r="AC28" s="48"/>
    </row>
    <row r="29" spans="1:29" ht="11.25" customHeight="1">
      <c r="A29" s="1065" t="s">
        <v>558</v>
      </c>
      <c r="B29" s="262">
        <v>16193</v>
      </c>
      <c r="C29" s="262">
        <v>15496</v>
      </c>
      <c r="D29" s="263">
        <v>100.8584522347749</v>
      </c>
      <c r="E29" s="263">
        <v>96.517172594952882</v>
      </c>
      <c r="F29" s="264">
        <v>-4.3043290310627924</v>
      </c>
      <c r="G29" s="262">
        <v>30016</v>
      </c>
      <c r="H29" s="262">
        <v>32912</v>
      </c>
      <c r="I29" s="263">
        <v>186.95530798981065</v>
      </c>
      <c r="J29" s="263">
        <v>204.99310689501092</v>
      </c>
      <c r="K29" s="263">
        <v>9.6481876332622498</v>
      </c>
      <c r="L29" s="262">
        <v>46209</v>
      </c>
      <c r="M29" s="262">
        <v>48408</v>
      </c>
      <c r="N29" s="263">
        <v>287.81376022458556</v>
      </c>
      <c r="O29" s="263">
        <v>301.51027948996381</v>
      </c>
      <c r="P29" s="263">
        <v>4.7588132182042386</v>
      </c>
      <c r="Z29" s="48"/>
      <c r="AA29" s="48"/>
      <c r="AB29" s="48"/>
      <c r="AC29" s="48"/>
    </row>
    <row r="30" spans="1:29" ht="11.25" customHeight="1">
      <c r="A30" s="1065" t="s">
        <v>525</v>
      </c>
      <c r="B30" s="262">
        <v>11656</v>
      </c>
      <c r="C30" s="262">
        <v>10648</v>
      </c>
      <c r="D30" s="263">
        <v>352.92026684599313</v>
      </c>
      <c r="E30" s="263">
        <v>322.40005159369719</v>
      </c>
      <c r="F30" s="264">
        <v>-8.6479066575154473</v>
      </c>
      <c r="G30" s="262">
        <v>6720</v>
      </c>
      <c r="H30" s="262">
        <v>7038</v>
      </c>
      <c r="I30" s="263">
        <v>203.46810168197268</v>
      </c>
      <c r="J30" s="263">
        <v>213.09650292228034</v>
      </c>
      <c r="K30" s="263">
        <v>4.7321428571428736</v>
      </c>
      <c r="L30" s="262">
        <v>18376</v>
      </c>
      <c r="M30" s="262">
        <v>17686</v>
      </c>
      <c r="N30" s="263">
        <v>556.38836852796578</v>
      </c>
      <c r="O30" s="263">
        <v>535.49655451597755</v>
      </c>
      <c r="P30" s="263">
        <v>-3.754897692642567</v>
      </c>
      <c r="Z30" s="48"/>
      <c r="AA30" s="48"/>
      <c r="AB30" s="48"/>
      <c r="AC30" s="48"/>
    </row>
    <row r="31" spans="1:29" ht="11.25" customHeight="1">
      <c r="A31" s="1065" t="s">
        <v>527</v>
      </c>
      <c r="B31" s="262">
        <v>3188</v>
      </c>
      <c r="C31" s="262">
        <v>3511</v>
      </c>
      <c r="D31" s="263">
        <v>29.293487574388045</v>
      </c>
      <c r="E31" s="263">
        <v>32.261428755858354</v>
      </c>
      <c r="F31" s="264">
        <v>10.131744040150581</v>
      </c>
      <c r="G31" s="262">
        <v>14254</v>
      </c>
      <c r="H31" s="262">
        <v>13849</v>
      </c>
      <c r="I31" s="263">
        <v>130.97533622500853</v>
      </c>
      <c r="J31" s="263">
        <v>127.25392390768508</v>
      </c>
      <c r="K31" s="263">
        <v>-2.8413077031008926</v>
      </c>
      <c r="L31" s="262">
        <v>17442</v>
      </c>
      <c r="M31" s="262">
        <v>17360</v>
      </c>
      <c r="N31" s="263">
        <v>160.26882379939659</v>
      </c>
      <c r="O31" s="263">
        <v>159.51535266354344</v>
      </c>
      <c r="P31" s="263">
        <v>-0.47012957229676244</v>
      </c>
      <c r="Z31" s="48"/>
      <c r="AA31" s="48"/>
      <c r="AB31" s="48"/>
      <c r="AC31" s="48"/>
    </row>
    <row r="32" spans="1:29" ht="11.25" customHeight="1">
      <c r="A32" s="1065" t="s">
        <v>542</v>
      </c>
      <c r="B32" s="262">
        <v>9776</v>
      </c>
      <c r="C32" s="262">
        <v>7663</v>
      </c>
      <c r="D32" s="263">
        <v>618.26617320053936</v>
      </c>
      <c r="E32" s="263">
        <v>484.63315110840148</v>
      </c>
      <c r="F32" s="264">
        <v>-21.614157119476275</v>
      </c>
      <c r="G32" s="262">
        <v>6778</v>
      </c>
      <c r="H32" s="262">
        <v>6041</v>
      </c>
      <c r="I32" s="263">
        <v>428.66286026526757</v>
      </c>
      <c r="J32" s="263">
        <v>382.05257286256733</v>
      </c>
      <c r="K32" s="263">
        <v>-10.873413986426673</v>
      </c>
      <c r="L32" s="262">
        <v>16554</v>
      </c>
      <c r="M32" s="262">
        <v>13704</v>
      </c>
      <c r="N32" s="263">
        <v>1046.9290334658069</v>
      </c>
      <c r="O32" s="263">
        <v>866.68572397096887</v>
      </c>
      <c r="P32" s="263">
        <v>-17.21638274737224</v>
      </c>
      <c r="Z32" s="48"/>
      <c r="AA32" s="48"/>
      <c r="AB32" s="48"/>
      <c r="AC32" s="48"/>
    </row>
    <row r="33" spans="1:29" ht="11.25" customHeight="1">
      <c r="A33" s="1065" t="s">
        <v>560</v>
      </c>
      <c r="B33" s="262">
        <v>1368</v>
      </c>
      <c r="C33" s="262">
        <v>1358</v>
      </c>
      <c r="D33" s="263">
        <v>214.85549868306771</v>
      </c>
      <c r="E33" s="263">
        <v>213.28491755234353</v>
      </c>
      <c r="F33" s="264">
        <v>-0.7309941520467822</v>
      </c>
      <c r="G33" s="262">
        <v>1954</v>
      </c>
      <c r="H33" s="262">
        <v>1974</v>
      </c>
      <c r="I33" s="263">
        <v>306.89155294350462</v>
      </c>
      <c r="J33" s="263">
        <v>310.03271520495298</v>
      </c>
      <c r="K33" s="263">
        <v>1.0235414534288667</v>
      </c>
      <c r="L33" s="262">
        <v>3322</v>
      </c>
      <c r="M33" s="262">
        <v>3332</v>
      </c>
      <c r="N33" s="263">
        <v>521.74705162657233</v>
      </c>
      <c r="O33" s="263">
        <v>523.31763275729656</v>
      </c>
      <c r="P33" s="263">
        <v>0.30102347983143041</v>
      </c>
      <c r="Z33" s="48"/>
      <c r="AA33" s="48"/>
      <c r="AB33" s="48"/>
      <c r="AC33" s="48"/>
    </row>
    <row r="34" spans="1:29" ht="11.25" customHeight="1">
      <c r="A34" s="1065" t="s">
        <v>519</v>
      </c>
      <c r="B34" s="262">
        <v>3939</v>
      </c>
      <c r="C34" s="262">
        <v>3479</v>
      </c>
      <c r="D34" s="263">
        <v>51.758385706013158</v>
      </c>
      <c r="E34" s="263">
        <v>45.713994382132462</v>
      </c>
      <c r="F34" s="264">
        <v>-11.678090886011683</v>
      </c>
      <c r="G34" s="262">
        <v>17922</v>
      </c>
      <c r="H34" s="262">
        <v>18541</v>
      </c>
      <c r="I34" s="263">
        <v>235.49474197084737</v>
      </c>
      <c r="J34" s="263">
        <v>243.62839029580857</v>
      </c>
      <c r="K34" s="263">
        <v>3.4538555964736206</v>
      </c>
      <c r="L34" s="262">
        <v>21861</v>
      </c>
      <c r="M34" s="262">
        <v>22020</v>
      </c>
      <c r="N34" s="263">
        <v>287.25312767686052</v>
      </c>
      <c r="O34" s="263">
        <v>289.34238467794103</v>
      </c>
      <c r="P34" s="263">
        <v>0.72732262933992153</v>
      </c>
      <c r="Z34" s="48"/>
      <c r="AA34" s="48"/>
      <c r="AB34" s="48"/>
      <c r="AC34" s="48"/>
    </row>
    <row r="35" spans="1:29" ht="11.25" customHeight="1">
      <c r="A35" s="1065" t="s">
        <v>546</v>
      </c>
      <c r="B35" s="262">
        <v>165272</v>
      </c>
      <c r="C35" s="262">
        <v>137891</v>
      </c>
      <c r="D35" s="263">
        <v>372.14004257210752</v>
      </c>
      <c r="E35" s="263">
        <v>310.48672860684496</v>
      </c>
      <c r="F35" s="264">
        <v>-16.567234619294247</v>
      </c>
      <c r="G35" s="262">
        <v>171878</v>
      </c>
      <c r="H35" s="262">
        <v>158150</v>
      </c>
      <c r="I35" s="263">
        <v>387.01465606520583</v>
      </c>
      <c r="J35" s="263">
        <v>356.10356099507965</v>
      </c>
      <c r="K35" s="263">
        <v>-7.9870605894878928</v>
      </c>
      <c r="L35" s="262">
        <v>337150</v>
      </c>
      <c r="M35" s="262">
        <v>296041</v>
      </c>
      <c r="N35" s="263">
        <v>759.15469863731334</v>
      </c>
      <c r="O35" s="263">
        <v>666.59028960192461</v>
      </c>
      <c r="P35" s="263">
        <v>-12.193089129467594</v>
      </c>
      <c r="Z35" s="48"/>
      <c r="AA35" s="48"/>
      <c r="AB35" s="48"/>
      <c r="AC35" s="48"/>
    </row>
    <row r="36" spans="1:29" ht="11.25" customHeight="1">
      <c r="A36" s="1065" t="s">
        <v>515</v>
      </c>
      <c r="B36" s="262">
        <v>5547</v>
      </c>
      <c r="C36" s="262">
        <v>3857</v>
      </c>
      <c r="D36" s="263">
        <v>250.99502082349173</v>
      </c>
      <c r="E36" s="263">
        <v>174.52457099625158</v>
      </c>
      <c r="F36" s="264">
        <v>-30.466919055345233</v>
      </c>
      <c r="G36" s="262">
        <v>4738</v>
      </c>
      <c r="H36" s="262">
        <v>5180</v>
      </c>
      <c r="I36" s="263">
        <v>214.38875223755252</v>
      </c>
      <c r="J36" s="263">
        <v>234.388716038523</v>
      </c>
      <c r="K36" s="263">
        <v>9.3288307302659348</v>
      </c>
      <c r="L36" s="262">
        <v>10285</v>
      </c>
      <c r="M36" s="262">
        <v>9037</v>
      </c>
      <c r="N36" s="263">
        <v>465.38377306104422</v>
      </c>
      <c r="O36" s="263">
        <v>408.91328703477461</v>
      </c>
      <c r="P36" s="263">
        <v>-12.134175984443363</v>
      </c>
      <c r="Z36" s="48"/>
      <c r="AA36" s="48"/>
      <c r="AB36" s="48"/>
      <c r="AC36" s="48"/>
    </row>
    <row r="37" spans="1:29" ht="11.25" customHeight="1">
      <c r="A37" s="149" t="s">
        <v>554</v>
      </c>
      <c r="B37" s="265">
        <v>1833</v>
      </c>
      <c r="C37" s="265">
        <v>1056</v>
      </c>
      <c r="D37" s="266">
        <v>121.27347068397444</v>
      </c>
      <c r="E37" s="266">
        <v>69.866222063435359</v>
      </c>
      <c r="F37" s="267">
        <v>-42.389525368248769</v>
      </c>
      <c r="G37" s="265">
        <v>3430</v>
      </c>
      <c r="H37" s="265">
        <v>2750</v>
      </c>
      <c r="I37" s="266">
        <v>226.93289931589325</v>
      </c>
      <c r="J37" s="266">
        <v>181.94328662352956</v>
      </c>
      <c r="K37" s="266">
        <v>-19.825072886297377</v>
      </c>
      <c r="L37" s="265">
        <v>5263</v>
      </c>
      <c r="M37" s="265">
        <v>3806</v>
      </c>
      <c r="N37" s="266">
        <v>348.20636999986766</v>
      </c>
      <c r="O37" s="266">
        <v>251.80950868696493</v>
      </c>
      <c r="P37" s="266">
        <v>-27.683830514915442</v>
      </c>
      <c r="Z37" s="48"/>
      <c r="AA37" s="48"/>
      <c r="AB37" s="48"/>
      <c r="AC37" s="48"/>
    </row>
    <row r="38" spans="1:29" ht="11.25" customHeight="1"/>
    <row r="39" spans="1:29" s="17" customFormat="1" ht="11.25" customHeight="1">
      <c r="A39" s="1164" t="s">
        <v>877</v>
      </c>
      <c r="B39" s="1094"/>
      <c r="C39" s="1094"/>
      <c r="D39" s="1094"/>
      <c r="E39" s="1094"/>
      <c r="F39" s="1094"/>
      <c r="G39" s="1094"/>
      <c r="H39" s="1094"/>
      <c r="I39" s="1094"/>
      <c r="J39" s="1094"/>
      <c r="K39" s="1094"/>
      <c r="L39" s="1094"/>
      <c r="M39" s="1094"/>
      <c r="N39" s="1094"/>
      <c r="O39" s="1094"/>
      <c r="P39" s="1094"/>
    </row>
    <row r="40" spans="1:29" s="17" customFormat="1" ht="11.25" customHeight="1">
      <c r="A40" s="1094"/>
      <c r="B40" s="1094"/>
      <c r="C40" s="1094"/>
      <c r="D40" s="1094"/>
      <c r="E40" s="1094"/>
      <c r="F40" s="1094"/>
      <c r="G40" s="1094"/>
      <c r="H40" s="1094"/>
      <c r="I40" s="1094"/>
      <c r="J40" s="1094"/>
      <c r="K40" s="1094"/>
      <c r="L40" s="1094"/>
      <c r="M40" s="1094"/>
      <c r="N40" s="1094"/>
      <c r="O40" s="1094"/>
      <c r="P40" s="1094"/>
    </row>
    <row r="41" spans="1:29" ht="11.25" customHeight="1">
      <c r="A41" s="268" t="s">
        <v>878</v>
      </c>
      <c r="B41" s="268"/>
      <c r="C41" s="268"/>
      <c r="D41" s="268"/>
      <c r="E41" s="268"/>
      <c r="F41" s="268"/>
      <c r="G41" s="268"/>
      <c r="H41" s="268"/>
      <c r="I41" s="268"/>
      <c r="J41" s="268"/>
      <c r="K41" s="268"/>
      <c r="L41" s="268"/>
      <c r="M41" s="268"/>
      <c r="N41" s="268"/>
      <c r="O41" s="268"/>
      <c r="P41" s="268"/>
    </row>
    <row r="42" spans="1:29" ht="11.25" customHeight="1">
      <c r="A42" s="83" t="s">
        <v>860</v>
      </c>
      <c r="B42" s="268"/>
      <c r="C42" s="268"/>
      <c r="D42" s="268"/>
      <c r="E42" s="268"/>
      <c r="F42" s="268"/>
      <c r="G42" s="268"/>
      <c r="H42" s="268"/>
      <c r="I42" s="268"/>
      <c r="J42" s="268"/>
      <c r="K42" s="268"/>
      <c r="L42" s="268"/>
      <c r="M42" s="268"/>
      <c r="N42" s="268"/>
      <c r="O42" s="268"/>
      <c r="P42" s="268"/>
    </row>
    <row r="43" spans="1:29" ht="11.25" customHeight="1">
      <c r="B43" s="83"/>
      <c r="C43" s="83"/>
      <c r="D43" s="83"/>
      <c r="E43" s="83"/>
      <c r="F43" s="83"/>
      <c r="G43" s="83"/>
      <c r="H43" s="83"/>
      <c r="I43" s="83"/>
      <c r="J43" s="83"/>
      <c r="K43" s="83"/>
      <c r="L43" s="83"/>
      <c r="M43" s="83"/>
      <c r="N43" s="83"/>
      <c r="O43" s="83"/>
      <c r="P43" s="83"/>
    </row>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hyperlinks>
    <hyperlink ref="P1" location="Índice!A1" display="(Voltar ao índice)" xr:uid="{00000000-0004-0000-1300-00000000000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47"/>
  <sheetViews>
    <sheetView zoomScaleNormal="100" workbookViewId="0">
      <selection activeCell="O10" sqref="O10"/>
    </sheetView>
  </sheetViews>
  <sheetFormatPr defaultColWidth="9.140625" defaultRowHeight="9.9499999999999993"/>
  <cols>
    <col min="1" max="1" width="15.5703125" style="2" customWidth="1"/>
    <col min="2" max="3" width="9.140625" style="2"/>
    <col min="4" max="12" width="9.140625" style="2" customWidth="1"/>
    <col min="13" max="16384" width="9.140625" style="2"/>
  </cols>
  <sheetData>
    <row r="1" spans="1:14" ht="11.25" customHeight="1">
      <c r="A1" s="41" t="s">
        <v>879</v>
      </c>
      <c r="E1" s="254"/>
      <c r="K1" s="44" t="s">
        <v>494</v>
      </c>
    </row>
    <row r="2" spans="1:14" ht="11.25" customHeight="1">
      <c r="A2" s="2" t="s">
        <v>880</v>
      </c>
      <c r="B2" s="41"/>
      <c r="C2" s="41"/>
      <c r="E2" s="254"/>
    </row>
    <row r="3" spans="1:14" ht="11.25" customHeight="1">
      <c r="A3" s="4" t="s">
        <v>702</v>
      </c>
    </row>
    <row r="4" spans="1:14" ht="11.25" customHeight="1"/>
    <row r="5" spans="1:14" ht="11.25" customHeight="1">
      <c r="A5" s="1084" t="s">
        <v>570</v>
      </c>
      <c r="B5" s="1095" t="s">
        <v>881</v>
      </c>
      <c r="C5" s="1097"/>
      <c r="D5" s="1097"/>
      <c r="E5" s="1097"/>
      <c r="F5" s="1100"/>
      <c r="G5" s="1095" t="s">
        <v>882</v>
      </c>
      <c r="H5" s="1097"/>
      <c r="I5" s="1097"/>
      <c r="J5" s="1097"/>
      <c r="K5" s="1100"/>
      <c r="L5" s="1075"/>
    </row>
    <row r="6" spans="1:14" ht="13.5" customHeight="1">
      <c r="A6" s="1084"/>
      <c r="B6" s="1154"/>
      <c r="C6" s="1098"/>
      <c r="D6" s="1098"/>
      <c r="E6" s="1098"/>
      <c r="F6" s="1101"/>
      <c r="G6" s="1154"/>
      <c r="H6" s="1098"/>
      <c r="I6" s="1098"/>
      <c r="J6" s="1098"/>
      <c r="K6" s="1101"/>
      <c r="L6" s="1075"/>
    </row>
    <row r="7" spans="1:14" ht="20.25" customHeight="1">
      <c r="A7" s="1084"/>
      <c r="B7" s="1091" t="s">
        <v>603</v>
      </c>
      <c r="C7" s="1147"/>
      <c r="D7" s="1084" t="s">
        <v>883</v>
      </c>
      <c r="E7" s="1084"/>
      <c r="F7" s="1084" t="s">
        <v>580</v>
      </c>
      <c r="G7" s="1091" t="s">
        <v>603</v>
      </c>
      <c r="H7" s="1147"/>
      <c r="I7" s="1084" t="s">
        <v>884</v>
      </c>
      <c r="J7" s="1084"/>
      <c r="K7" s="1084" t="s">
        <v>580</v>
      </c>
      <c r="L7" s="1075"/>
    </row>
    <row r="8" spans="1:14" ht="24" customHeight="1">
      <c r="A8" s="1084"/>
      <c r="B8" s="1020" t="s">
        <v>867</v>
      </c>
      <c r="C8" s="1025">
        <v>2023</v>
      </c>
      <c r="D8" s="1025">
        <v>2022</v>
      </c>
      <c r="E8" s="1025">
        <v>2023</v>
      </c>
      <c r="F8" s="1084"/>
      <c r="G8" s="1020" t="s">
        <v>867</v>
      </c>
      <c r="H8" s="1025">
        <v>2023</v>
      </c>
      <c r="I8" s="1025">
        <v>2022</v>
      </c>
      <c r="J8" s="1025">
        <v>2023</v>
      </c>
      <c r="K8" s="1084"/>
      <c r="L8" s="1075"/>
    </row>
    <row r="9" spans="1:14" ht="11.25" customHeight="1"/>
    <row r="10" spans="1:14" ht="11.25" customHeight="1">
      <c r="A10" s="1053" t="s">
        <v>582</v>
      </c>
      <c r="B10" s="255">
        <v>1816438</v>
      </c>
      <c r="C10" s="255">
        <v>1965353</v>
      </c>
      <c r="D10" s="256">
        <v>894.44122416010703</v>
      </c>
      <c r="E10" s="256">
        <v>967.76919621079207</v>
      </c>
      <c r="F10" s="256">
        <v>8.1981878819976206</v>
      </c>
      <c r="G10" s="255">
        <v>207125</v>
      </c>
      <c r="H10" s="255">
        <v>235393</v>
      </c>
      <c r="I10" s="257">
        <v>173.13266422361468</v>
      </c>
      <c r="J10" s="257">
        <v>196.76145916518684</v>
      </c>
      <c r="K10" s="257">
        <v>13.647797223898595</v>
      </c>
      <c r="L10" s="187"/>
    </row>
    <row r="11" spans="1:14" ht="11.25" customHeight="1">
      <c r="A11" s="10"/>
      <c r="B11" s="69"/>
      <c r="C11" s="69"/>
      <c r="D11" s="69"/>
      <c r="E11" s="69"/>
      <c r="F11" s="69"/>
      <c r="G11" s="69"/>
      <c r="H11" s="69"/>
      <c r="I11" s="69"/>
      <c r="J11" s="69"/>
      <c r="K11" s="69"/>
      <c r="L11" s="187"/>
    </row>
    <row r="12" spans="1:14" ht="11.25" customHeight="1">
      <c r="A12" s="258" t="s">
        <v>550</v>
      </c>
      <c r="B12" s="259">
        <v>5649</v>
      </c>
      <c r="C12" s="259">
        <v>5538</v>
      </c>
      <c r="D12" s="260">
        <v>680.58764990638758</v>
      </c>
      <c r="E12" s="260">
        <v>667.21444595177456</v>
      </c>
      <c r="F12" s="260">
        <v>-1.9649495485926649</v>
      </c>
      <c r="G12" s="259">
        <v>154</v>
      </c>
      <c r="H12" s="259">
        <v>248</v>
      </c>
      <c r="I12" s="269">
        <v>18.553814495589251</v>
      </c>
      <c r="J12" s="269">
        <v>29.878870096793079</v>
      </c>
      <c r="K12" s="261">
        <v>61.038961038961048</v>
      </c>
      <c r="L12" s="187"/>
      <c r="N12" s="9"/>
    </row>
    <row r="13" spans="1:14" ht="11.25" customHeight="1">
      <c r="A13" s="1065" t="s">
        <v>521</v>
      </c>
      <c r="B13" s="262">
        <v>20087</v>
      </c>
      <c r="C13" s="262">
        <v>21058</v>
      </c>
      <c r="D13" s="263">
        <v>642.2326047748445</v>
      </c>
      <c r="E13" s="263">
        <v>673.27795048283349</v>
      </c>
      <c r="F13" s="263">
        <v>4.8339722208393443</v>
      </c>
      <c r="G13" s="262">
        <v>4973</v>
      </c>
      <c r="H13" s="262">
        <v>5729</v>
      </c>
      <c r="I13" s="187">
        <v>158.99948939838211</v>
      </c>
      <c r="J13" s="187">
        <v>183.17073693209957</v>
      </c>
      <c r="K13" s="264">
        <v>15.202091292982111</v>
      </c>
      <c r="L13" s="187"/>
    </row>
    <row r="14" spans="1:14" ht="11.25" customHeight="1">
      <c r="A14" s="1065" t="s">
        <v>556</v>
      </c>
      <c r="B14" s="262">
        <v>8587</v>
      </c>
      <c r="C14" s="262">
        <v>7146</v>
      </c>
      <c r="D14" s="263">
        <v>1170.275253864007</v>
      </c>
      <c r="E14" s="263">
        <v>973.88924701434667</v>
      </c>
      <c r="F14" s="263">
        <v>-16.781180854780477</v>
      </c>
      <c r="G14" s="262">
        <v>380</v>
      </c>
      <c r="H14" s="262">
        <v>618</v>
      </c>
      <c r="I14" s="187">
        <v>51.788121167849397</v>
      </c>
      <c r="J14" s="187">
        <v>84.223839162449792</v>
      </c>
      <c r="K14" s="264">
        <v>62.631578947368396</v>
      </c>
      <c r="L14" s="99"/>
    </row>
    <row r="15" spans="1:14" ht="11.25" customHeight="1">
      <c r="A15" s="1065" t="s">
        <v>544</v>
      </c>
      <c r="B15" s="262">
        <v>15430</v>
      </c>
      <c r="C15" s="262">
        <v>17464</v>
      </c>
      <c r="D15" s="263">
        <v>391.46410365502652</v>
      </c>
      <c r="E15" s="263">
        <v>443.06734324247458</v>
      </c>
      <c r="F15" s="263">
        <v>13.18211276733634</v>
      </c>
      <c r="G15" s="262">
        <v>419</v>
      </c>
      <c r="H15" s="262">
        <v>877</v>
      </c>
      <c r="I15" s="187">
        <v>10.63016587371718</v>
      </c>
      <c r="J15" s="187">
        <v>22.249774394391334</v>
      </c>
      <c r="K15" s="264">
        <v>109.30787589498809</v>
      </c>
      <c r="L15" s="99"/>
    </row>
    <row r="16" spans="1:14" ht="11.25" customHeight="1">
      <c r="A16" s="1065" t="s">
        <v>529</v>
      </c>
      <c r="B16" s="262">
        <v>91223</v>
      </c>
      <c r="C16" s="262">
        <v>98934</v>
      </c>
      <c r="D16" s="263">
        <v>645.06726454228101</v>
      </c>
      <c r="E16" s="263">
        <v>699.59423336467819</v>
      </c>
      <c r="F16" s="263">
        <v>8.4529120945375791</v>
      </c>
      <c r="G16" s="262">
        <v>4183</v>
      </c>
      <c r="H16" s="262">
        <v>7515</v>
      </c>
      <c r="I16" s="187">
        <v>29.57934257347776</v>
      </c>
      <c r="J16" s="187">
        <v>53.140989586346009</v>
      </c>
      <c r="K16" s="264">
        <v>79.655749462108531</v>
      </c>
      <c r="L16" s="99"/>
    </row>
    <row r="17" spans="1:12" ht="11.25" customHeight="1">
      <c r="A17" s="1065" t="s">
        <v>513</v>
      </c>
      <c r="B17" s="262">
        <v>68754</v>
      </c>
      <c r="C17" s="262">
        <v>68235</v>
      </c>
      <c r="D17" s="263">
        <v>781.7434468411841</v>
      </c>
      <c r="E17" s="263">
        <v>775.84233783064542</v>
      </c>
      <c r="F17" s="263">
        <v>-0.75486517148093402</v>
      </c>
      <c r="G17" s="262" t="s">
        <v>561</v>
      </c>
      <c r="H17" s="262" t="s">
        <v>561</v>
      </c>
      <c r="I17" s="187" t="s">
        <v>561</v>
      </c>
      <c r="J17" s="187" t="s">
        <v>561</v>
      </c>
      <c r="K17" s="264" t="s">
        <v>561</v>
      </c>
      <c r="L17" s="99"/>
    </row>
    <row r="18" spans="1:12" ht="11.25" customHeight="1">
      <c r="A18" s="1065" t="s">
        <v>535</v>
      </c>
      <c r="B18" s="262">
        <v>52995</v>
      </c>
      <c r="C18" s="262">
        <v>50387</v>
      </c>
      <c r="D18" s="263">
        <v>1881.0022499619326</v>
      </c>
      <c r="E18" s="263">
        <v>1788.4340101675989</v>
      </c>
      <c r="F18" s="263">
        <v>-4.9212189829229143</v>
      </c>
      <c r="G18" s="262">
        <v>15749</v>
      </c>
      <c r="H18" s="262">
        <v>16060</v>
      </c>
      <c r="I18" s="187">
        <v>558.99432842061469</v>
      </c>
      <c r="J18" s="187">
        <v>570.03294904026109</v>
      </c>
      <c r="K18" s="264">
        <v>1.9747285541939164</v>
      </c>
      <c r="L18" s="99"/>
    </row>
    <row r="19" spans="1:12" ht="11.25" customHeight="1">
      <c r="A19" s="1065" t="s">
        <v>531</v>
      </c>
      <c r="B19" s="262">
        <v>37391</v>
      </c>
      <c r="C19" s="262">
        <v>35168</v>
      </c>
      <c r="D19" s="263">
        <v>975.32104654705415</v>
      </c>
      <c r="E19" s="263">
        <v>917.3354701657297</v>
      </c>
      <c r="F19" s="263">
        <v>-5.9452809499612291</v>
      </c>
      <c r="G19" s="262">
        <v>15277</v>
      </c>
      <c r="H19" s="262">
        <v>14578</v>
      </c>
      <c r="I19" s="187">
        <v>398.49107079509361</v>
      </c>
      <c r="J19" s="187">
        <v>380.25808928787558</v>
      </c>
      <c r="K19" s="264">
        <v>-4.5755056621064272</v>
      </c>
      <c r="L19" s="187"/>
    </row>
    <row r="20" spans="1:12" ht="11.25" customHeight="1">
      <c r="A20" s="1065" t="s">
        <v>552</v>
      </c>
      <c r="B20" s="262">
        <v>74163</v>
      </c>
      <c r="C20" s="262">
        <v>74906</v>
      </c>
      <c r="D20" s="263">
        <v>1050.9891950607207</v>
      </c>
      <c r="E20" s="263">
        <v>1061.5185017490978</v>
      </c>
      <c r="F20" s="263">
        <v>1.0018472823375424</v>
      </c>
      <c r="G20" s="262">
        <v>1488</v>
      </c>
      <c r="H20" s="262">
        <v>2167</v>
      </c>
      <c r="I20" s="187">
        <v>21.086956059630168</v>
      </c>
      <c r="J20" s="187">
        <v>30.709296895980227</v>
      </c>
      <c r="K20" s="264">
        <v>45.631720430107549</v>
      </c>
      <c r="L20" s="187"/>
    </row>
    <row r="21" spans="1:12" ht="11.25" customHeight="1">
      <c r="A21" s="1065" t="s">
        <v>539</v>
      </c>
      <c r="B21" s="262">
        <v>14799</v>
      </c>
      <c r="C21" s="262">
        <v>14782</v>
      </c>
      <c r="D21" s="263">
        <v>218.38065996438678</v>
      </c>
      <c r="E21" s="263">
        <v>218.12980036445472</v>
      </c>
      <c r="F21" s="263">
        <v>-0.11487262652881691</v>
      </c>
      <c r="G21" s="262">
        <v>5781</v>
      </c>
      <c r="H21" s="262">
        <v>6278</v>
      </c>
      <c r="I21" s="187">
        <v>85.307020423955677</v>
      </c>
      <c r="J21" s="187">
        <v>92.640974610204765</v>
      </c>
      <c r="K21" s="264">
        <v>8.5971285244767373</v>
      </c>
      <c r="L21" s="187"/>
    </row>
    <row r="22" spans="1:12" ht="11.25" customHeight="1">
      <c r="A22" s="1065" t="s">
        <v>533</v>
      </c>
      <c r="B22" s="262">
        <v>20261</v>
      </c>
      <c r="C22" s="262">
        <v>20565</v>
      </c>
      <c r="D22" s="263">
        <v>553.78365074102487</v>
      </c>
      <c r="E22" s="263">
        <v>562.0927287640875</v>
      </c>
      <c r="F22" s="263">
        <v>1.5004195251961949</v>
      </c>
      <c r="G22" s="262">
        <v>9253</v>
      </c>
      <c r="H22" s="262">
        <v>11257</v>
      </c>
      <c r="I22" s="187">
        <v>252.90756232696825</v>
      </c>
      <c r="J22" s="187">
        <v>307.68187929478887</v>
      </c>
      <c r="K22" s="264">
        <v>21.6578407003134</v>
      </c>
      <c r="L22" s="187"/>
    </row>
    <row r="23" spans="1:12" ht="11.25" customHeight="1">
      <c r="A23" s="1065" t="s">
        <v>537</v>
      </c>
      <c r="B23" s="262">
        <v>13647</v>
      </c>
      <c r="C23" s="262">
        <v>13357</v>
      </c>
      <c r="D23" s="263">
        <v>494.99222528149124</v>
      </c>
      <c r="E23" s="263">
        <v>484.47359515533657</v>
      </c>
      <c r="F23" s="263">
        <v>-2.1250091595222398</v>
      </c>
      <c r="G23" s="262">
        <v>5027</v>
      </c>
      <c r="H23" s="262">
        <v>5414</v>
      </c>
      <c r="I23" s="187">
        <v>182.33501256613587</v>
      </c>
      <c r="J23" s="187">
        <v>196.37194311379744</v>
      </c>
      <c r="K23" s="264">
        <v>7.6984284861746799</v>
      </c>
      <c r="L23" s="187"/>
    </row>
    <row r="24" spans="1:12" ht="11.25" customHeight="1">
      <c r="A24" s="1065" t="s">
        <v>517</v>
      </c>
      <c r="B24" s="262">
        <v>132120</v>
      </c>
      <c r="C24" s="262">
        <v>141649</v>
      </c>
      <c r="D24" s="263">
        <v>643.2330611277348</v>
      </c>
      <c r="E24" s="263">
        <v>689.62549103604681</v>
      </c>
      <c r="F24" s="263">
        <v>7.2123826824099346</v>
      </c>
      <c r="G24" s="262">
        <v>35878</v>
      </c>
      <c r="H24" s="262">
        <v>40906</v>
      </c>
      <c r="I24" s="187">
        <v>174.67390075038503</v>
      </c>
      <c r="J24" s="187">
        <v>199.15297909847956</v>
      </c>
      <c r="K24" s="264">
        <v>14.014159094709843</v>
      </c>
      <c r="L24" s="187"/>
    </row>
    <row r="25" spans="1:12" ht="11.25" customHeight="1">
      <c r="A25" s="1065" t="s">
        <v>506</v>
      </c>
      <c r="B25" s="262">
        <v>35038</v>
      </c>
      <c r="C25" s="262">
        <v>36845</v>
      </c>
      <c r="D25" s="263">
        <v>431.49550173513211</v>
      </c>
      <c r="E25" s="263">
        <v>453.74883730324058</v>
      </c>
      <c r="F25" s="263">
        <v>5.1572578343512809</v>
      </c>
      <c r="G25" s="262">
        <v>13099</v>
      </c>
      <c r="H25" s="262">
        <v>16884</v>
      </c>
      <c r="I25" s="187">
        <v>161.31513149233677</v>
      </c>
      <c r="J25" s="187">
        <v>207.92767998447314</v>
      </c>
      <c r="K25" s="264">
        <v>28.895335521795531</v>
      </c>
      <c r="L25" s="187"/>
    </row>
    <row r="26" spans="1:12" ht="11.25" customHeight="1">
      <c r="A26" s="1065" t="s">
        <v>548</v>
      </c>
      <c r="B26" s="262">
        <v>5669</v>
      </c>
      <c r="C26" s="262">
        <v>6443</v>
      </c>
      <c r="D26" s="263">
        <v>142.62758300213326</v>
      </c>
      <c r="E26" s="263">
        <v>162.10081447922818</v>
      </c>
      <c r="F26" s="263">
        <v>13.653201622861166</v>
      </c>
      <c r="G26" s="262">
        <v>406</v>
      </c>
      <c r="H26" s="262">
        <v>1030</v>
      </c>
      <c r="I26" s="187">
        <v>10.214640800646693</v>
      </c>
      <c r="J26" s="187">
        <v>25.913990208537175</v>
      </c>
      <c r="K26" s="264">
        <v>153.69458128078816</v>
      </c>
      <c r="L26" s="187"/>
    </row>
    <row r="27" spans="1:12" ht="11.25" customHeight="1">
      <c r="A27" s="1065" t="s">
        <v>523</v>
      </c>
      <c r="B27" s="262">
        <v>141777</v>
      </c>
      <c r="C27" s="262">
        <v>145205</v>
      </c>
      <c r="D27" s="263">
        <v>1238.8351313046228</v>
      </c>
      <c r="E27" s="263">
        <v>1268.7886980334451</v>
      </c>
      <c r="F27" s="263">
        <v>2.417881602798766</v>
      </c>
      <c r="G27" s="262">
        <v>5738</v>
      </c>
      <c r="H27" s="262">
        <v>7029</v>
      </c>
      <c r="I27" s="187">
        <v>50.138146408979779</v>
      </c>
      <c r="J27" s="187">
        <v>61.41879245533616</v>
      </c>
      <c r="K27" s="264">
        <v>22.499128616242594</v>
      </c>
      <c r="L27" s="187"/>
    </row>
    <row r="28" spans="1:12" ht="11.25" customHeight="1">
      <c r="A28" s="1065" t="s">
        <v>511</v>
      </c>
      <c r="B28" s="262">
        <v>59499</v>
      </c>
      <c r="C28" s="262">
        <v>58460</v>
      </c>
      <c r="D28" s="263">
        <v>656.79935082848078</v>
      </c>
      <c r="E28" s="263">
        <v>645.33000637713212</v>
      </c>
      <c r="F28" s="263">
        <v>-1.7462478360980915</v>
      </c>
      <c r="G28" s="262">
        <v>14164</v>
      </c>
      <c r="H28" s="262">
        <v>13941</v>
      </c>
      <c r="I28" s="187">
        <v>156.35398922897193</v>
      </c>
      <c r="J28" s="187">
        <v>153.89233012151215</v>
      </c>
      <c r="K28" s="264">
        <v>-1.5744140073425394</v>
      </c>
      <c r="L28" s="187"/>
    </row>
    <row r="29" spans="1:12" ht="11.25" customHeight="1">
      <c r="A29" s="1065" t="s">
        <v>509</v>
      </c>
      <c r="B29" s="262">
        <v>15310</v>
      </c>
      <c r="C29" s="262">
        <v>16663</v>
      </c>
      <c r="D29" s="263">
        <v>468.02410981416904</v>
      </c>
      <c r="E29" s="263">
        <v>509.38509091009138</v>
      </c>
      <c r="F29" s="263">
        <v>8.837361201828875</v>
      </c>
      <c r="G29" s="262">
        <v>276</v>
      </c>
      <c r="H29" s="262">
        <v>584</v>
      </c>
      <c r="I29" s="187">
        <v>8.437273305598346</v>
      </c>
      <c r="J29" s="187">
        <v>17.852781197353021</v>
      </c>
      <c r="K29" s="264">
        <v>111.59420289855073</v>
      </c>
      <c r="L29" s="187"/>
    </row>
    <row r="30" spans="1:12" ht="11.25" customHeight="1">
      <c r="A30" s="1065" t="s">
        <v>558</v>
      </c>
      <c r="B30" s="262">
        <v>123841</v>
      </c>
      <c r="C30" s="262">
        <v>120218</v>
      </c>
      <c r="D30" s="263">
        <v>771.34635850100415</v>
      </c>
      <c r="E30" s="263">
        <v>748.78042430433948</v>
      </c>
      <c r="F30" s="263">
        <v>-2.9255254721780477</v>
      </c>
      <c r="G30" s="262" t="s">
        <v>561</v>
      </c>
      <c r="H30" s="262" t="s">
        <v>561</v>
      </c>
      <c r="I30" s="187" t="s">
        <v>561</v>
      </c>
      <c r="J30" s="187" t="s">
        <v>561</v>
      </c>
      <c r="K30" s="264" t="s">
        <v>561</v>
      </c>
      <c r="L30" s="187"/>
    </row>
    <row r="31" spans="1:12" ht="11.25" customHeight="1">
      <c r="A31" s="1065" t="s">
        <v>525</v>
      </c>
      <c r="B31" s="262">
        <v>25945</v>
      </c>
      <c r="C31" s="262">
        <v>26018</v>
      </c>
      <c r="D31" s="263">
        <v>785.56248484208061</v>
      </c>
      <c r="E31" s="263">
        <v>787.77277820856636</v>
      </c>
      <c r="F31" s="263">
        <v>0.28136442474466783</v>
      </c>
      <c r="G31" s="262" t="s">
        <v>561</v>
      </c>
      <c r="H31" s="262" t="s">
        <v>561</v>
      </c>
      <c r="I31" s="187" t="s">
        <v>561</v>
      </c>
      <c r="J31" s="187" t="s">
        <v>561</v>
      </c>
      <c r="K31" s="264" t="s">
        <v>561</v>
      </c>
      <c r="L31" s="187"/>
    </row>
    <row r="32" spans="1:12" ht="11.25" customHeight="1">
      <c r="A32" s="1065" t="s">
        <v>885</v>
      </c>
      <c r="B32" s="262">
        <v>95182</v>
      </c>
      <c r="C32" s="262">
        <v>87627</v>
      </c>
      <c r="D32" s="263">
        <v>874.59621527772993</v>
      </c>
      <c r="E32" s="263">
        <v>805.17579538296775</v>
      </c>
      <c r="F32" s="263">
        <v>-7.9374251434094711</v>
      </c>
      <c r="G32" s="262" t="s">
        <v>561</v>
      </c>
      <c r="H32" s="262">
        <v>6577</v>
      </c>
      <c r="I32" s="187" t="s">
        <v>561</v>
      </c>
      <c r="J32" s="187" t="s">
        <v>561</v>
      </c>
      <c r="K32" s="264" t="s">
        <v>561</v>
      </c>
      <c r="L32" s="187"/>
    </row>
    <row r="33" spans="1:12" ht="11.25" customHeight="1">
      <c r="A33" s="1065" t="s">
        <v>542</v>
      </c>
      <c r="B33" s="262">
        <v>15376</v>
      </c>
      <c r="C33" s="262">
        <v>18393</v>
      </c>
      <c r="D33" s="263">
        <v>972.42846554127379</v>
      </c>
      <c r="E33" s="263">
        <v>1163.2334005398445</v>
      </c>
      <c r="F33" s="263">
        <v>19.62148803329864</v>
      </c>
      <c r="G33" s="262">
        <v>5932</v>
      </c>
      <c r="H33" s="262">
        <v>6532</v>
      </c>
      <c r="I33" s="187">
        <v>375.15905681522088</v>
      </c>
      <c r="J33" s="187">
        <v>413.10501670887101</v>
      </c>
      <c r="K33" s="264">
        <v>10.114632501685783</v>
      </c>
      <c r="L33" s="187"/>
    </row>
    <row r="34" spans="1:12" ht="11.25" customHeight="1">
      <c r="A34" s="1065" t="s">
        <v>560</v>
      </c>
      <c r="B34" s="262">
        <v>5396</v>
      </c>
      <c r="C34" s="262">
        <v>5359</v>
      </c>
      <c r="D34" s="263">
        <v>847.4855781387671</v>
      </c>
      <c r="E34" s="263">
        <v>841.67442795508771</v>
      </c>
      <c r="F34" s="263">
        <v>-0.68569310600443689</v>
      </c>
      <c r="G34" s="262">
        <v>778</v>
      </c>
      <c r="H34" s="262">
        <v>1893</v>
      </c>
      <c r="I34" s="187">
        <v>122.19121197034114</v>
      </c>
      <c r="J34" s="187">
        <v>297.31100804608712</v>
      </c>
      <c r="K34" s="264">
        <v>143.31619537275066</v>
      </c>
      <c r="L34" s="187"/>
    </row>
    <row r="35" spans="1:12" ht="11.25" customHeight="1">
      <c r="A35" s="1065" t="s">
        <v>519</v>
      </c>
      <c r="B35" s="262">
        <v>95706</v>
      </c>
      <c r="C35" s="262">
        <v>94944</v>
      </c>
      <c r="D35" s="263">
        <v>1257.5750348767949</v>
      </c>
      <c r="E35" s="263">
        <v>1247.5623692489751</v>
      </c>
      <c r="F35" s="263">
        <v>-0.79618832675067974</v>
      </c>
      <c r="G35" s="262">
        <v>64646</v>
      </c>
      <c r="H35" s="262">
        <v>64482</v>
      </c>
      <c r="I35" s="187">
        <v>849.44722070345938</v>
      </c>
      <c r="J35" s="187">
        <v>847.29226379668455</v>
      </c>
      <c r="K35" s="264">
        <v>-0.25368932339200345</v>
      </c>
      <c r="L35" s="187"/>
    </row>
    <row r="36" spans="1:12" ht="11.25" customHeight="1">
      <c r="A36" s="1065" t="s">
        <v>546</v>
      </c>
      <c r="B36" s="262">
        <v>611572</v>
      </c>
      <c r="C36" s="262">
        <v>750430</v>
      </c>
      <c r="D36" s="263">
        <v>1377.0658678778557</v>
      </c>
      <c r="E36" s="263">
        <v>1689.729973300902</v>
      </c>
      <c r="F36" s="263">
        <v>22.705094412432224</v>
      </c>
      <c r="G36" s="262" t="s">
        <v>561</v>
      </c>
      <c r="H36" s="262" t="s">
        <v>561</v>
      </c>
      <c r="I36" s="187" t="s">
        <v>561</v>
      </c>
      <c r="J36" s="187" t="s">
        <v>561</v>
      </c>
      <c r="K36" s="264" t="s">
        <v>561</v>
      </c>
      <c r="L36" s="187"/>
    </row>
    <row r="37" spans="1:12" ht="11.25" customHeight="1">
      <c r="A37" s="1065" t="s">
        <v>515</v>
      </c>
      <c r="B37" s="262">
        <v>19734</v>
      </c>
      <c r="C37" s="262">
        <v>17763</v>
      </c>
      <c r="D37" s="263">
        <v>892.93956029038861</v>
      </c>
      <c r="E37" s="263">
        <v>803.75420134986177</v>
      </c>
      <c r="F37" s="263">
        <v>-9.9878382487078134</v>
      </c>
      <c r="G37" s="262">
        <v>446</v>
      </c>
      <c r="H37" s="262">
        <v>751</v>
      </c>
      <c r="I37" s="187">
        <v>20.180958948490591</v>
      </c>
      <c r="J37" s="187">
        <v>33.981838946897831</v>
      </c>
      <c r="K37" s="264">
        <v>68.385650224215226</v>
      </c>
      <c r="L37" s="187"/>
    </row>
    <row r="38" spans="1:12" ht="11.25" customHeight="1">
      <c r="A38" s="149" t="s">
        <v>554</v>
      </c>
      <c r="B38" s="265">
        <v>11287</v>
      </c>
      <c r="C38" s="265">
        <v>11796</v>
      </c>
      <c r="D38" s="266">
        <v>746.76140949810122</v>
      </c>
      <c r="E38" s="266">
        <v>780.43745782223812</v>
      </c>
      <c r="F38" s="266">
        <v>4.5096128289182191</v>
      </c>
      <c r="G38" s="265">
        <v>3078</v>
      </c>
      <c r="H38" s="265">
        <v>4043</v>
      </c>
      <c r="I38" s="12">
        <v>203.64415862808147</v>
      </c>
      <c r="J38" s="12">
        <v>267.48971193415639</v>
      </c>
      <c r="K38" s="267">
        <v>31.351526965562048</v>
      </c>
      <c r="L38" s="187"/>
    </row>
    <row r="39" spans="1:12" ht="11.25" customHeight="1"/>
    <row r="40" spans="1:12" s="17" customFormat="1" ht="11.25" customHeight="1">
      <c r="A40" s="1094" t="s">
        <v>886</v>
      </c>
      <c r="B40" s="1094"/>
      <c r="C40" s="1094"/>
      <c r="D40" s="1094"/>
      <c r="E40" s="1094"/>
      <c r="F40" s="1094"/>
      <c r="G40" s="1094"/>
      <c r="H40" s="1094"/>
      <c r="I40" s="1094"/>
      <c r="J40" s="1094"/>
      <c r="K40" s="1094"/>
      <c r="L40" s="270"/>
    </row>
    <row r="41" spans="1:12" s="17" customFormat="1" ht="11.25" customHeight="1">
      <c r="A41" s="1094"/>
      <c r="B41" s="1094"/>
      <c r="C41" s="1094"/>
      <c r="D41" s="1094"/>
      <c r="E41" s="1094"/>
      <c r="F41" s="1094"/>
      <c r="G41" s="1094"/>
      <c r="H41" s="1094"/>
      <c r="I41" s="1094"/>
      <c r="J41" s="1094"/>
      <c r="K41" s="1094"/>
      <c r="L41" s="270"/>
    </row>
    <row r="42" spans="1:12" ht="11.25" customHeight="1">
      <c r="A42" s="268" t="s">
        <v>589</v>
      </c>
      <c r="B42" s="268"/>
      <c r="C42" s="268"/>
      <c r="D42" s="268"/>
      <c r="E42" s="268"/>
      <c r="F42" s="268"/>
      <c r="G42" s="268"/>
      <c r="H42" s="268"/>
      <c r="I42" s="268"/>
      <c r="J42" s="268"/>
      <c r="K42" s="268"/>
    </row>
    <row r="43" spans="1:12" ht="11.25" customHeight="1">
      <c r="A43" s="268" t="s">
        <v>887</v>
      </c>
      <c r="B43" s="268"/>
      <c r="C43" s="268"/>
      <c r="D43" s="268"/>
      <c r="E43" s="268"/>
      <c r="F43" s="268"/>
      <c r="G43" s="268"/>
      <c r="H43" s="268"/>
      <c r="I43" s="268"/>
      <c r="J43" s="268"/>
      <c r="K43" s="268"/>
    </row>
    <row r="44" spans="1:12" ht="11.25" customHeight="1">
      <c r="A44" s="268" t="s">
        <v>888</v>
      </c>
      <c r="B44" s="268"/>
      <c r="C44" s="268"/>
      <c r="D44" s="268"/>
      <c r="E44" s="268"/>
      <c r="F44" s="268"/>
      <c r="G44" s="268"/>
      <c r="H44" s="268"/>
      <c r="I44" s="268"/>
      <c r="J44" s="268"/>
      <c r="K44" s="268"/>
    </row>
    <row r="45" spans="1:12" ht="11.25" customHeight="1">
      <c r="A45" s="83" t="s">
        <v>734</v>
      </c>
      <c r="B45" s="83"/>
      <c r="C45" s="83"/>
      <c r="D45" s="83"/>
      <c r="E45" s="83"/>
      <c r="F45" s="83"/>
      <c r="G45" s="83"/>
      <c r="H45" s="83"/>
      <c r="I45" s="83"/>
      <c r="J45" s="83"/>
      <c r="K45" s="83"/>
    </row>
    <row r="46" spans="1:12" ht="11.25" customHeight="1">
      <c r="A46" s="1094" t="s">
        <v>889</v>
      </c>
      <c r="B46" s="1094"/>
      <c r="C46" s="1094"/>
      <c r="D46" s="1094"/>
      <c r="E46" s="1094"/>
      <c r="F46" s="1094"/>
      <c r="G46" s="1094"/>
      <c r="H46" s="1094"/>
      <c r="I46" s="1094"/>
      <c r="J46" s="1094"/>
      <c r="K46" s="1094"/>
    </row>
    <row r="47" spans="1:12" ht="11.25" customHeight="1">
      <c r="A47" s="1094"/>
      <c r="B47" s="1094"/>
      <c r="C47" s="1094"/>
      <c r="D47" s="1094"/>
      <c r="E47" s="1094"/>
      <c r="F47" s="1094"/>
      <c r="G47" s="1094"/>
      <c r="H47" s="1094"/>
      <c r="I47" s="1094"/>
      <c r="J47" s="1094"/>
      <c r="K47" s="1094"/>
    </row>
  </sheetData>
  <mergeCells count="11">
    <mergeCell ref="A40:K41"/>
    <mergeCell ref="A46:K47"/>
    <mergeCell ref="A5:A8"/>
    <mergeCell ref="B5:F6"/>
    <mergeCell ref="G5:K6"/>
    <mergeCell ref="B7:C7"/>
    <mergeCell ref="D7:E7"/>
    <mergeCell ref="F7:F8"/>
    <mergeCell ref="G7:H7"/>
    <mergeCell ref="I7:J7"/>
    <mergeCell ref="K7:K8"/>
  </mergeCells>
  <hyperlinks>
    <hyperlink ref="K1" location="Índice!A1" display="(Voltar ao índice)"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44"/>
  <sheetViews>
    <sheetView zoomScaleNormal="100" workbookViewId="0">
      <selection activeCell="O10" sqref="O10"/>
    </sheetView>
  </sheetViews>
  <sheetFormatPr defaultColWidth="9.28515625" defaultRowHeight="9.9499999999999993"/>
  <cols>
    <col min="1" max="1" width="15.28515625" style="2" bestFit="1" customWidth="1"/>
    <col min="2" max="17" width="9.28515625" style="2" customWidth="1"/>
    <col min="18" max="16384" width="9.28515625" style="2"/>
  </cols>
  <sheetData>
    <row r="1" spans="1:26" ht="11.25" customHeight="1">
      <c r="A1" s="41" t="s">
        <v>890</v>
      </c>
      <c r="P1" s="44" t="s">
        <v>494</v>
      </c>
    </row>
    <row r="2" spans="1:26" ht="11.25" customHeight="1">
      <c r="A2" s="2" t="s">
        <v>91</v>
      </c>
    </row>
    <row r="3" spans="1:26" ht="11.25" customHeight="1">
      <c r="A3" s="4" t="s">
        <v>568</v>
      </c>
    </row>
    <row r="4" spans="1:26" ht="11.25" customHeight="1"/>
    <row r="5" spans="1:26" ht="33.75" customHeight="1">
      <c r="A5" s="1084" t="s">
        <v>570</v>
      </c>
      <c r="B5" s="1091" t="s">
        <v>891</v>
      </c>
      <c r="C5" s="1099"/>
      <c r="D5" s="1099"/>
      <c r="E5" s="1099"/>
      <c r="F5" s="1147"/>
      <c r="G5" s="1091" t="s">
        <v>892</v>
      </c>
      <c r="H5" s="1099"/>
      <c r="I5" s="1099"/>
      <c r="J5" s="1099"/>
      <c r="K5" s="1147"/>
      <c r="L5" s="1091" t="s">
        <v>893</v>
      </c>
      <c r="M5" s="1099"/>
      <c r="N5" s="1099"/>
      <c r="O5" s="1099"/>
      <c r="P5" s="1147"/>
    </row>
    <row r="6" spans="1:26" ht="16.5" customHeight="1">
      <c r="A6" s="1084"/>
      <c r="B6" s="1091" t="s">
        <v>751</v>
      </c>
      <c r="C6" s="1147"/>
      <c r="D6" s="1091" t="s">
        <v>875</v>
      </c>
      <c r="E6" s="1147"/>
      <c r="F6" s="1107" t="s">
        <v>894</v>
      </c>
      <c r="G6" s="1091" t="s">
        <v>751</v>
      </c>
      <c r="H6" s="1147"/>
      <c r="I6" s="1091" t="s">
        <v>875</v>
      </c>
      <c r="J6" s="1147"/>
      <c r="K6" s="1107" t="s">
        <v>894</v>
      </c>
      <c r="L6" s="1091" t="s">
        <v>751</v>
      </c>
      <c r="M6" s="1147"/>
      <c r="N6" s="1091" t="s">
        <v>875</v>
      </c>
      <c r="O6" s="1147"/>
      <c r="P6" s="1107" t="s">
        <v>740</v>
      </c>
    </row>
    <row r="7" spans="1:26" ht="15.75" customHeight="1">
      <c r="A7" s="1084"/>
      <c r="B7" s="1020" t="s">
        <v>876</v>
      </c>
      <c r="C7" s="1020">
        <v>2023</v>
      </c>
      <c r="D7" s="1020">
        <v>2022</v>
      </c>
      <c r="E7" s="1020">
        <v>2023</v>
      </c>
      <c r="F7" s="1109"/>
      <c r="G7" s="1020" t="s">
        <v>876</v>
      </c>
      <c r="H7" s="1020">
        <v>2023</v>
      </c>
      <c r="I7" s="1020">
        <v>2022</v>
      </c>
      <c r="J7" s="1020">
        <v>2023</v>
      </c>
      <c r="K7" s="1109"/>
      <c r="L7" s="1020" t="s">
        <v>876</v>
      </c>
      <c r="M7" s="1020">
        <v>2023</v>
      </c>
      <c r="N7" s="1020">
        <v>2022</v>
      </c>
      <c r="O7" s="1020">
        <v>2023</v>
      </c>
      <c r="P7" s="1109"/>
    </row>
    <row r="8" spans="1:26" ht="11.25" customHeight="1">
      <c r="A8" s="1075"/>
    </row>
    <row r="9" spans="1:26" ht="11.25" customHeight="1">
      <c r="A9" s="1033" t="s">
        <v>582</v>
      </c>
      <c r="B9" s="271">
        <v>43458</v>
      </c>
      <c r="C9" s="271">
        <v>35300</v>
      </c>
      <c r="D9" s="272">
        <v>21.399368830397698</v>
      </c>
      <c r="E9" s="272">
        <v>17.382247680819152</v>
      </c>
      <c r="F9" s="272">
        <v>-18.772147820884534</v>
      </c>
      <c r="G9" s="271">
        <v>30157</v>
      </c>
      <c r="H9" s="271">
        <v>24951</v>
      </c>
      <c r="I9" s="272">
        <v>14.849757600862979</v>
      </c>
      <c r="J9" s="272">
        <v>12.286245379153502</v>
      </c>
      <c r="K9" s="272">
        <v>-17.262990350499063</v>
      </c>
      <c r="L9" s="271">
        <v>488728</v>
      </c>
      <c r="M9" s="271">
        <v>421353</v>
      </c>
      <c r="N9" s="272">
        <v>252.88575557109371</v>
      </c>
      <c r="O9" s="272">
        <v>218.02346451839685</v>
      </c>
      <c r="P9" s="272">
        <v>-13.785786777103004</v>
      </c>
      <c r="X9" s="48"/>
      <c r="Y9" s="48"/>
      <c r="Z9" s="48"/>
    </row>
    <row r="10" spans="1:26" ht="11.25" customHeight="1">
      <c r="A10" s="1068"/>
      <c r="B10" s="69"/>
      <c r="C10" s="69"/>
      <c r="D10" s="69"/>
      <c r="E10" s="69"/>
      <c r="F10" s="69"/>
      <c r="G10" s="69"/>
      <c r="H10" s="69"/>
      <c r="I10" s="69"/>
      <c r="J10" s="69"/>
      <c r="K10" s="69"/>
      <c r="L10" s="69"/>
      <c r="M10" s="69"/>
      <c r="N10" s="69"/>
      <c r="O10" s="69"/>
      <c r="P10" s="69"/>
      <c r="X10" s="48"/>
      <c r="Y10" s="48"/>
      <c r="Z10" s="48"/>
    </row>
    <row r="11" spans="1:26" ht="11.25" customHeight="1">
      <c r="A11" s="273" t="s">
        <v>550</v>
      </c>
      <c r="B11" s="259">
        <v>270</v>
      </c>
      <c r="C11" s="259">
        <v>253</v>
      </c>
      <c r="D11" s="260">
        <v>32.529415024734405</v>
      </c>
      <c r="E11" s="260">
        <v>30.481266671325201</v>
      </c>
      <c r="F11" s="260">
        <v>-6.2962962962962994</v>
      </c>
      <c r="G11" s="259">
        <v>327</v>
      </c>
      <c r="H11" s="259">
        <v>264</v>
      </c>
      <c r="I11" s="260">
        <v>39.396735974400556</v>
      </c>
      <c r="J11" s="260">
        <v>31.806539135295861</v>
      </c>
      <c r="K11" s="260">
        <v>-19.266055045871568</v>
      </c>
      <c r="L11" s="259">
        <v>2914</v>
      </c>
      <c r="M11" s="259">
        <v>2230</v>
      </c>
      <c r="N11" s="274">
        <v>351.07672363731871</v>
      </c>
      <c r="O11" s="274">
        <v>268.66887224132489</v>
      </c>
      <c r="P11" s="260">
        <v>-23.472889498970485</v>
      </c>
      <c r="X11" s="48"/>
      <c r="Y11" s="48"/>
      <c r="Z11" s="48"/>
    </row>
    <row r="12" spans="1:26" ht="11.25" customHeight="1">
      <c r="A12" s="275" t="s">
        <v>521</v>
      </c>
      <c r="B12" s="262">
        <v>213</v>
      </c>
      <c r="C12" s="262">
        <v>122</v>
      </c>
      <c r="D12" s="263">
        <v>6.8101530749759487</v>
      </c>
      <c r="E12" s="263">
        <v>3.9006510570284778</v>
      </c>
      <c r="F12" s="263">
        <v>-42.723004694835673</v>
      </c>
      <c r="G12" s="262">
        <v>125</v>
      </c>
      <c r="H12" s="262">
        <v>131</v>
      </c>
      <c r="I12" s="263">
        <v>3.9965687059718009</v>
      </c>
      <c r="J12" s="263">
        <v>4.1884040038584471</v>
      </c>
      <c r="K12" s="263">
        <v>4.8000000000000043</v>
      </c>
      <c r="L12" s="262">
        <v>5389</v>
      </c>
      <c r="M12" s="262">
        <v>5952</v>
      </c>
      <c r="N12" s="276">
        <v>172.30007005185627</v>
      </c>
      <c r="O12" s="276">
        <v>190.30061550355327</v>
      </c>
      <c r="P12" s="263">
        <v>10.447207274076842</v>
      </c>
      <c r="X12" s="48"/>
      <c r="Y12" s="48"/>
      <c r="Z12" s="48"/>
    </row>
    <row r="13" spans="1:26" ht="11.25" customHeight="1">
      <c r="A13" s="275" t="s">
        <v>556</v>
      </c>
      <c r="B13" s="262">
        <v>744</v>
      </c>
      <c r="C13" s="262">
        <v>497</v>
      </c>
      <c r="D13" s="263">
        <v>101.39568986547354</v>
      </c>
      <c r="E13" s="263">
        <v>67.733411106371435</v>
      </c>
      <c r="F13" s="263">
        <v>-33.1989247311828</v>
      </c>
      <c r="G13" s="262">
        <v>1107</v>
      </c>
      <c r="H13" s="262">
        <v>618</v>
      </c>
      <c r="I13" s="263">
        <v>150.86697403370863</v>
      </c>
      <c r="J13" s="263">
        <v>84.223839162449792</v>
      </c>
      <c r="K13" s="263">
        <v>-44.173441734417352</v>
      </c>
      <c r="L13" s="262">
        <v>7165</v>
      </c>
      <c r="M13" s="262">
        <v>5366</v>
      </c>
      <c r="N13" s="276">
        <v>976.47865307273923</v>
      </c>
      <c r="O13" s="276">
        <v>731.30278470178905</v>
      </c>
      <c r="P13" s="263">
        <v>-25.108164689462665</v>
      </c>
      <c r="X13" s="48"/>
      <c r="Y13" s="48"/>
      <c r="Z13" s="48"/>
    </row>
    <row r="14" spans="1:26" ht="11.25" customHeight="1">
      <c r="A14" s="275" t="s">
        <v>544</v>
      </c>
      <c r="B14" s="262">
        <v>1880</v>
      </c>
      <c r="C14" s="262">
        <v>1592</v>
      </c>
      <c r="D14" s="263">
        <v>47.696209648182105</v>
      </c>
      <c r="E14" s="263">
        <v>40.389556255269099</v>
      </c>
      <c r="F14" s="263">
        <v>-15.319148936170224</v>
      </c>
      <c r="G14" s="262">
        <v>819</v>
      </c>
      <c r="H14" s="262">
        <v>578</v>
      </c>
      <c r="I14" s="263">
        <v>20.778295586096352</v>
      </c>
      <c r="J14" s="263">
        <v>14.664047434387902</v>
      </c>
      <c r="K14" s="263">
        <v>-29.426129426129421</v>
      </c>
      <c r="L14" s="262">
        <v>23221</v>
      </c>
      <c r="M14" s="262">
        <v>24546</v>
      </c>
      <c r="N14" s="276">
        <v>589.12430012789184</v>
      </c>
      <c r="O14" s="276">
        <v>622.73997980014781</v>
      </c>
      <c r="P14" s="263">
        <v>5.7060419447913402</v>
      </c>
      <c r="X14" s="48"/>
      <c r="Y14" s="48"/>
      <c r="Z14" s="48"/>
    </row>
    <row r="15" spans="1:26" ht="11.25" customHeight="1">
      <c r="A15" s="275" t="s">
        <v>529</v>
      </c>
      <c r="B15" s="262">
        <v>3967</v>
      </c>
      <c r="C15" s="262">
        <v>3191</v>
      </c>
      <c r="D15" s="263">
        <v>28.051936884768413</v>
      </c>
      <c r="E15" s="263">
        <v>22.564590521627427</v>
      </c>
      <c r="F15" s="263">
        <v>-19.561381396521305</v>
      </c>
      <c r="G15" s="262">
        <v>1654</v>
      </c>
      <c r="H15" s="262">
        <v>1480</v>
      </c>
      <c r="I15" s="263">
        <v>11.695967634839162</v>
      </c>
      <c r="J15" s="263">
        <v>10.465557496712188</v>
      </c>
      <c r="K15" s="263">
        <v>-10.519951632406288</v>
      </c>
      <c r="L15" s="262">
        <v>53377</v>
      </c>
      <c r="M15" s="262">
        <v>48205</v>
      </c>
      <c r="N15" s="276">
        <v>377.44598817703144</v>
      </c>
      <c r="O15" s="276">
        <v>340.87310751960206</v>
      </c>
      <c r="P15" s="263">
        <v>-9.6895666672911602</v>
      </c>
      <c r="X15" s="48"/>
      <c r="Y15" s="48"/>
      <c r="Z15" s="48"/>
    </row>
    <row r="16" spans="1:26" ht="11.25" customHeight="1">
      <c r="A16" s="275" t="s">
        <v>513</v>
      </c>
      <c r="B16" s="262">
        <v>3361</v>
      </c>
      <c r="C16" s="262">
        <v>2908</v>
      </c>
      <c r="D16" s="263">
        <v>38.215081665549931</v>
      </c>
      <c r="E16" s="263">
        <v>33.064402702594222</v>
      </c>
      <c r="F16" s="263">
        <v>-13.478131508479629</v>
      </c>
      <c r="G16" s="262">
        <v>775</v>
      </c>
      <c r="H16" s="262">
        <v>725</v>
      </c>
      <c r="I16" s="263">
        <v>8.8118679829816102</v>
      </c>
      <c r="J16" s="263">
        <v>8.2433603711763457</v>
      </c>
      <c r="K16" s="263">
        <v>-6.4516129032258007</v>
      </c>
      <c r="L16" s="262">
        <v>33916</v>
      </c>
      <c r="M16" s="262">
        <v>30820</v>
      </c>
      <c r="N16" s="276">
        <v>385.63008323974753</v>
      </c>
      <c r="O16" s="276">
        <v>350.42809191676548</v>
      </c>
      <c r="P16" s="263">
        <v>-9.1284349569524803</v>
      </c>
      <c r="X16" s="48"/>
      <c r="Y16" s="48"/>
      <c r="Z16" s="48"/>
    </row>
    <row r="17" spans="1:26" ht="11.25" customHeight="1">
      <c r="A17" s="275" t="s">
        <v>535</v>
      </c>
      <c r="B17" s="262">
        <v>584</v>
      </c>
      <c r="C17" s="262">
        <v>479</v>
      </c>
      <c r="D17" s="263">
        <v>20.728470874191313</v>
      </c>
      <c r="E17" s="263">
        <v>17.00160539167404</v>
      </c>
      <c r="F17" s="263">
        <v>-17.97945205479451</v>
      </c>
      <c r="G17" s="262">
        <v>272</v>
      </c>
      <c r="H17" s="262">
        <v>219</v>
      </c>
      <c r="I17" s="263">
        <v>9.6543562975685582</v>
      </c>
      <c r="J17" s="263">
        <v>7.7731765778217428</v>
      </c>
      <c r="K17" s="263">
        <v>-19.485294117647069</v>
      </c>
      <c r="L17" s="262">
        <v>16649</v>
      </c>
      <c r="M17" s="262">
        <v>12747</v>
      </c>
      <c r="N17" s="276">
        <v>590.93888969933425</v>
      </c>
      <c r="O17" s="276">
        <v>452.44146957759705</v>
      </c>
      <c r="P17" s="263">
        <v>-23.436843053636856</v>
      </c>
      <c r="X17" s="48"/>
      <c r="Y17" s="48"/>
      <c r="Z17" s="48"/>
    </row>
    <row r="18" spans="1:26" ht="11.25" customHeight="1">
      <c r="A18" s="275" t="s">
        <v>531</v>
      </c>
      <c r="B18" s="262">
        <v>1172</v>
      </c>
      <c r="C18" s="262">
        <v>837</v>
      </c>
      <c r="D18" s="263">
        <v>30.570893170900682</v>
      </c>
      <c r="E18" s="263">
        <v>21.832625924952108</v>
      </c>
      <c r="F18" s="263">
        <v>-28.583617747440272</v>
      </c>
      <c r="G18" s="262">
        <v>400</v>
      </c>
      <c r="H18" s="262">
        <v>314</v>
      </c>
      <c r="I18" s="263">
        <v>10.433751935460984</v>
      </c>
      <c r="J18" s="263">
        <v>8.1904952693368731</v>
      </c>
      <c r="K18" s="263">
        <v>-21.499999999999996</v>
      </c>
      <c r="L18" s="262">
        <v>17879</v>
      </c>
      <c r="M18" s="262">
        <v>15084</v>
      </c>
      <c r="N18" s="276">
        <v>466.36262713526736</v>
      </c>
      <c r="O18" s="276">
        <v>393.45678548623368</v>
      </c>
      <c r="P18" s="263">
        <v>-15.632865372783723</v>
      </c>
      <c r="X18" s="48"/>
      <c r="Y18" s="48"/>
      <c r="Z18" s="48"/>
    </row>
    <row r="19" spans="1:26" ht="11.25" customHeight="1">
      <c r="A19" s="275" t="s">
        <v>552</v>
      </c>
      <c r="B19" s="262">
        <v>880</v>
      </c>
      <c r="C19" s="262">
        <v>643</v>
      </c>
      <c r="D19" s="263">
        <v>12.470780465372682</v>
      </c>
      <c r="E19" s="263">
        <v>9.1121725445848121</v>
      </c>
      <c r="F19" s="263">
        <v>-26.93181818181818</v>
      </c>
      <c r="G19" s="262">
        <v>869</v>
      </c>
      <c r="H19" s="262">
        <v>569</v>
      </c>
      <c r="I19" s="263">
        <v>12.314895709555524</v>
      </c>
      <c r="J19" s="263">
        <v>8.0634932781784716</v>
      </c>
      <c r="K19" s="263">
        <v>-34.522439585730737</v>
      </c>
      <c r="L19" s="262">
        <v>11683</v>
      </c>
      <c r="M19" s="262">
        <v>7911</v>
      </c>
      <c r="N19" s="276">
        <v>165.56378201926029</v>
      </c>
      <c r="O19" s="276">
        <v>112.10948211541282</v>
      </c>
      <c r="P19" s="263">
        <v>-32.286227852435168</v>
      </c>
      <c r="X19" s="48"/>
      <c r="Y19" s="48"/>
      <c r="Z19" s="48"/>
    </row>
    <row r="20" spans="1:26" ht="11.25" customHeight="1">
      <c r="A20" s="275" t="s">
        <v>539</v>
      </c>
      <c r="B20" s="262">
        <v>1371</v>
      </c>
      <c r="C20" s="262">
        <v>1246</v>
      </c>
      <c r="D20" s="263">
        <v>20.231088912168005</v>
      </c>
      <c r="E20" s="263">
        <v>18.386533030314613</v>
      </c>
      <c r="F20" s="263">
        <v>-9.1174325309992703</v>
      </c>
      <c r="G20" s="262">
        <v>2252</v>
      </c>
      <c r="H20" s="262">
        <v>1846</v>
      </c>
      <c r="I20" s="263">
        <v>33.23151876747071</v>
      </c>
      <c r="J20" s="263">
        <v>27.240401263210895</v>
      </c>
      <c r="K20" s="263">
        <v>-18.028419182948486</v>
      </c>
      <c r="L20" s="262">
        <v>35956</v>
      </c>
      <c r="M20" s="262">
        <v>33612</v>
      </c>
      <c r="N20" s="276">
        <v>530.58281030336457</v>
      </c>
      <c r="O20" s="276">
        <v>495.99369840684966</v>
      </c>
      <c r="P20" s="263">
        <v>-6.5190788741795735</v>
      </c>
      <c r="X20" s="48"/>
      <c r="Y20" s="48"/>
      <c r="Z20" s="48"/>
    </row>
    <row r="21" spans="1:26" ht="11.25" customHeight="1">
      <c r="A21" s="275" t="s">
        <v>533</v>
      </c>
      <c r="B21" s="262">
        <v>707</v>
      </c>
      <c r="C21" s="262">
        <v>647</v>
      </c>
      <c r="D21" s="263">
        <v>19.324072902319955</v>
      </c>
      <c r="E21" s="263">
        <v>17.684123292504967</v>
      </c>
      <c r="F21" s="263">
        <v>-8.4865629420084794</v>
      </c>
      <c r="G21" s="262">
        <v>918</v>
      </c>
      <c r="H21" s="262">
        <v>815</v>
      </c>
      <c r="I21" s="263">
        <v>25.091229030169334</v>
      </c>
      <c r="J21" s="263">
        <v>22.275982199986935</v>
      </c>
      <c r="K21" s="263">
        <v>-11.22004357298475</v>
      </c>
      <c r="L21" s="262">
        <v>3265</v>
      </c>
      <c r="M21" s="262">
        <v>2775</v>
      </c>
      <c r="N21" s="276">
        <v>89.240591267432322</v>
      </c>
      <c r="O21" s="276">
        <v>75.847669453943254</v>
      </c>
      <c r="P21" s="263">
        <v>-15.00765696784072</v>
      </c>
      <c r="X21" s="48"/>
      <c r="Y21" s="48"/>
      <c r="Z21" s="48"/>
    </row>
    <row r="22" spans="1:26" ht="11.25" customHeight="1">
      <c r="A22" s="275" t="s">
        <v>537</v>
      </c>
      <c r="B22" s="262">
        <v>222</v>
      </c>
      <c r="C22" s="262">
        <v>196</v>
      </c>
      <c r="D22" s="263">
        <v>8.0521927172632122</v>
      </c>
      <c r="E22" s="263">
        <v>7.109143119745899</v>
      </c>
      <c r="F22" s="263">
        <v>-11.711711711711715</v>
      </c>
      <c r="G22" s="262">
        <v>240</v>
      </c>
      <c r="H22" s="262">
        <v>203</v>
      </c>
      <c r="I22" s="263">
        <v>8.7050732078521218</v>
      </c>
      <c r="J22" s="263">
        <v>7.3630410883082522</v>
      </c>
      <c r="K22" s="263">
        <v>-15.416666666666679</v>
      </c>
      <c r="L22" s="262">
        <v>3887</v>
      </c>
      <c r="M22" s="262">
        <v>3462</v>
      </c>
      <c r="N22" s="276">
        <v>140.9859148288383</v>
      </c>
      <c r="O22" s="276">
        <v>125.57068102326684</v>
      </c>
      <c r="P22" s="263">
        <v>-10.933882171340359</v>
      </c>
      <c r="X22" s="48"/>
      <c r="Y22" s="48"/>
      <c r="Z22" s="48"/>
    </row>
    <row r="23" spans="1:26" ht="11.25" customHeight="1">
      <c r="A23" s="275" t="s">
        <v>517</v>
      </c>
      <c r="B23" s="262">
        <v>3325</v>
      </c>
      <c r="C23" s="262">
        <v>2480</v>
      </c>
      <c r="D23" s="263">
        <v>16.187934667345733</v>
      </c>
      <c r="E23" s="263">
        <v>12.074008413539072</v>
      </c>
      <c r="F23" s="263">
        <v>-25.413533834586467</v>
      </c>
      <c r="G23" s="262">
        <v>1916</v>
      </c>
      <c r="H23" s="262">
        <v>1686</v>
      </c>
      <c r="I23" s="263">
        <v>9.3281452098148634</v>
      </c>
      <c r="J23" s="263">
        <v>8.208378300494708</v>
      </c>
      <c r="K23" s="263">
        <v>-12.004175365344461</v>
      </c>
      <c r="L23" s="262">
        <v>10945</v>
      </c>
      <c r="M23" s="262">
        <v>8742</v>
      </c>
      <c r="N23" s="276">
        <v>53.286299228300464</v>
      </c>
      <c r="O23" s="276">
        <v>42.560879657725231</v>
      </c>
      <c r="P23" s="263">
        <v>-20.12791228871631</v>
      </c>
      <c r="X23" s="48"/>
      <c r="Y23" s="48"/>
      <c r="Z23" s="48"/>
    </row>
    <row r="24" spans="1:26" ht="11.25" customHeight="1">
      <c r="A24" s="275" t="s">
        <v>506</v>
      </c>
      <c r="B24" s="262">
        <v>1003</v>
      </c>
      <c r="C24" s="262">
        <v>912</v>
      </c>
      <c r="D24" s="263">
        <v>12.352017473609724</v>
      </c>
      <c r="E24" s="263">
        <v>11.231345898237356</v>
      </c>
      <c r="F24" s="263">
        <v>-9.0727816550349001</v>
      </c>
      <c r="G24" s="262">
        <v>2337</v>
      </c>
      <c r="H24" s="262">
        <v>1834</v>
      </c>
      <c r="I24" s="263">
        <v>28.780323864233225</v>
      </c>
      <c r="J24" s="263">
        <v>22.585842519043105</v>
      </c>
      <c r="K24" s="263">
        <v>-21.523320496362853</v>
      </c>
      <c r="L24" s="262">
        <v>39426</v>
      </c>
      <c r="M24" s="262">
        <v>31547</v>
      </c>
      <c r="N24" s="276">
        <v>485.53403879814255</v>
      </c>
      <c r="O24" s="276">
        <v>388.50358448650644</v>
      </c>
      <c r="P24" s="263">
        <v>-19.98427433673211</v>
      </c>
      <c r="X24" s="48"/>
      <c r="Y24" s="48"/>
      <c r="Z24" s="48"/>
    </row>
    <row r="25" spans="1:26" ht="11.25" customHeight="1">
      <c r="A25" s="275" t="s">
        <v>548</v>
      </c>
      <c r="B25" s="262">
        <v>1142</v>
      </c>
      <c r="C25" s="262">
        <v>617</v>
      </c>
      <c r="D25" s="263">
        <v>28.73182215354316</v>
      </c>
      <c r="E25" s="263">
        <v>15.523234911327609</v>
      </c>
      <c r="F25" s="263">
        <v>-45.971978984238184</v>
      </c>
      <c r="G25" s="262">
        <v>366</v>
      </c>
      <c r="H25" s="262">
        <v>241</v>
      </c>
      <c r="I25" s="263">
        <v>9.2082722488588402</v>
      </c>
      <c r="J25" s="263">
        <v>6.0633705245218055</v>
      </c>
      <c r="K25" s="263">
        <v>-34.15300546448087</v>
      </c>
      <c r="L25" s="262">
        <v>3852</v>
      </c>
      <c r="M25" s="262">
        <v>3419</v>
      </c>
      <c r="N25" s="276">
        <v>96.913291537170096</v>
      </c>
      <c r="O25" s="276">
        <v>86.019351964066615</v>
      </c>
      <c r="P25" s="263">
        <v>-11.240913811007259</v>
      </c>
      <c r="X25" s="48"/>
      <c r="Y25" s="48"/>
      <c r="Z25" s="48"/>
    </row>
    <row r="26" spans="1:26" ht="11.25" customHeight="1">
      <c r="A26" s="275" t="s">
        <v>523</v>
      </c>
      <c r="B26" s="262">
        <v>3753</v>
      </c>
      <c r="C26" s="262">
        <v>3054</v>
      </c>
      <c r="D26" s="263">
        <v>32.793388545294718</v>
      </c>
      <c r="E26" s="263">
        <v>26.685587161558775</v>
      </c>
      <c r="F26" s="263">
        <v>-18.625099920063938</v>
      </c>
      <c r="G26" s="262">
        <v>2627</v>
      </c>
      <c r="H26" s="262">
        <v>2198</v>
      </c>
      <c r="I26" s="263">
        <v>22.95449819037816</v>
      </c>
      <c r="J26" s="263">
        <v>19.205933392634638</v>
      </c>
      <c r="K26" s="263">
        <v>-16.33041492196422</v>
      </c>
      <c r="L26" s="262">
        <v>16605</v>
      </c>
      <c r="M26" s="262">
        <v>16297</v>
      </c>
      <c r="N26" s="276">
        <v>145.09305003853419</v>
      </c>
      <c r="O26" s="276">
        <v>142.40177274784654</v>
      </c>
      <c r="P26" s="263">
        <v>-1.8548629930743687</v>
      </c>
      <c r="X26" s="48"/>
      <c r="Y26" s="48"/>
      <c r="Z26" s="48"/>
    </row>
    <row r="27" spans="1:26" ht="11.25" customHeight="1">
      <c r="A27" s="275" t="s">
        <v>511</v>
      </c>
      <c r="B27" s="262">
        <v>2344</v>
      </c>
      <c r="C27" s="262">
        <v>2059</v>
      </c>
      <c r="D27" s="263">
        <v>25.875017703523739</v>
      </c>
      <c r="E27" s="263">
        <v>22.72895113120963</v>
      </c>
      <c r="F27" s="263">
        <v>-12.158703071672361</v>
      </c>
      <c r="G27" s="262">
        <v>1150</v>
      </c>
      <c r="H27" s="262">
        <v>977</v>
      </c>
      <c r="I27" s="263">
        <v>12.694654590039377</v>
      </c>
      <c r="J27" s="263">
        <v>10.784936986494323</v>
      </c>
      <c r="K27" s="263">
        <v>-15.04347826086957</v>
      </c>
      <c r="L27" s="262">
        <v>31015</v>
      </c>
      <c r="M27" s="262">
        <v>26382</v>
      </c>
      <c r="N27" s="276">
        <v>342.36931487832288</v>
      </c>
      <c r="O27" s="276">
        <v>291.22641512558158</v>
      </c>
      <c r="P27" s="263">
        <v>-14.937933258100934</v>
      </c>
      <c r="X27" s="48"/>
      <c r="Y27" s="48"/>
      <c r="Z27" s="48"/>
    </row>
    <row r="28" spans="1:26" ht="11.25" customHeight="1">
      <c r="A28" s="275" t="s">
        <v>509</v>
      </c>
      <c r="B28" s="262">
        <v>1334</v>
      </c>
      <c r="C28" s="262">
        <v>998</v>
      </c>
      <c r="D28" s="263">
        <v>40.780154310392</v>
      </c>
      <c r="E28" s="263">
        <v>30.508691155750537</v>
      </c>
      <c r="F28" s="263">
        <v>-25.187406296851577</v>
      </c>
      <c r="G28" s="262">
        <v>1338</v>
      </c>
      <c r="H28" s="262">
        <v>1139</v>
      </c>
      <c r="I28" s="263">
        <v>40.902433633661538</v>
      </c>
      <c r="J28" s="263">
        <v>34.819037301001863</v>
      </c>
      <c r="K28" s="263">
        <v>-14.872944693572499</v>
      </c>
      <c r="L28" s="262">
        <v>15190</v>
      </c>
      <c r="M28" s="262">
        <v>13987</v>
      </c>
      <c r="N28" s="276">
        <v>464.35573011608284</v>
      </c>
      <c r="O28" s="276">
        <v>427.58022364276826</v>
      </c>
      <c r="P28" s="263">
        <v>-7.9196840026333204</v>
      </c>
      <c r="X28" s="48"/>
      <c r="Y28" s="48"/>
      <c r="Z28" s="48"/>
    </row>
    <row r="29" spans="1:26" ht="11.25" customHeight="1">
      <c r="A29" s="275" t="s">
        <v>558</v>
      </c>
      <c r="B29" s="262">
        <v>2514</v>
      </c>
      <c r="C29" s="262">
        <v>1834</v>
      </c>
      <c r="D29" s="263">
        <v>15.658503607622066</v>
      </c>
      <c r="E29" s="263">
        <v>11.423108837063989</v>
      </c>
      <c r="F29" s="263">
        <v>-27.04852824184567</v>
      </c>
      <c r="G29" s="262">
        <v>818</v>
      </c>
      <c r="H29" s="262">
        <v>919</v>
      </c>
      <c r="I29" s="263">
        <v>5.0949307681125102</v>
      </c>
      <c r="J29" s="263">
        <v>5.724011461974813</v>
      </c>
      <c r="K29" s="263">
        <v>12.347188264058673</v>
      </c>
      <c r="L29" s="262">
        <v>39068</v>
      </c>
      <c r="M29" s="262">
        <v>30596</v>
      </c>
      <c r="N29" s="276">
        <v>243.33588661200434</v>
      </c>
      <c r="O29" s="276">
        <v>190.56785058822783</v>
      </c>
      <c r="P29" s="263">
        <v>-21.685266714446605</v>
      </c>
      <c r="X29" s="48"/>
      <c r="Y29" s="48"/>
      <c r="Z29" s="48"/>
    </row>
    <row r="30" spans="1:26" ht="11.25" customHeight="1">
      <c r="A30" s="275" t="s">
        <v>525</v>
      </c>
      <c r="B30" s="262">
        <v>1223</v>
      </c>
      <c r="C30" s="262">
        <v>1038</v>
      </c>
      <c r="D30" s="263">
        <v>37.029983386466164</v>
      </c>
      <c r="E30" s="263">
        <v>31.428554991947568</v>
      </c>
      <c r="F30" s="263">
        <v>-15.126737530662314</v>
      </c>
      <c r="G30" s="262">
        <v>1227</v>
      </c>
      <c r="H30" s="262">
        <v>970</v>
      </c>
      <c r="I30" s="263">
        <v>37.15109535175305</v>
      </c>
      <c r="J30" s="263">
        <v>29.369651582070464</v>
      </c>
      <c r="K30" s="263">
        <v>-20.945395273023635</v>
      </c>
      <c r="L30" s="262">
        <v>10017</v>
      </c>
      <c r="M30" s="262">
        <v>9449</v>
      </c>
      <c r="N30" s="276">
        <v>303.2946390696905</v>
      </c>
      <c r="O30" s="276">
        <v>286.09673999895239</v>
      </c>
      <c r="P30" s="263">
        <v>-5.6703603873414998</v>
      </c>
      <c r="X30" s="48"/>
      <c r="Y30" s="48"/>
      <c r="Z30" s="48"/>
    </row>
    <row r="31" spans="1:26" ht="11.25" customHeight="1">
      <c r="A31" s="275" t="s">
        <v>527</v>
      </c>
      <c r="B31" s="262">
        <v>2174</v>
      </c>
      <c r="C31" s="262">
        <v>1803</v>
      </c>
      <c r="D31" s="263">
        <v>19.976173772496743</v>
      </c>
      <c r="E31" s="263">
        <v>16.567176316380692</v>
      </c>
      <c r="F31" s="263">
        <v>-17.065317387304514</v>
      </c>
      <c r="G31" s="262">
        <v>967</v>
      </c>
      <c r="H31" s="262">
        <v>844</v>
      </c>
      <c r="I31" s="263">
        <v>8.8854461996340159</v>
      </c>
      <c r="J31" s="263">
        <v>7.7552394958543012</v>
      </c>
      <c r="K31" s="263">
        <v>-12.719751809720792</v>
      </c>
      <c r="L31" s="262">
        <v>29941</v>
      </c>
      <c r="M31" s="262">
        <v>25596</v>
      </c>
      <c r="N31" s="276">
        <v>275.11803998267015</v>
      </c>
      <c r="O31" s="276">
        <v>235.19325845484204</v>
      </c>
      <c r="P31" s="263">
        <v>-14.511873350923477</v>
      </c>
      <c r="X31" s="48"/>
      <c r="Y31" s="48"/>
      <c r="Z31" s="48"/>
    </row>
    <row r="32" spans="1:26" ht="11.25" customHeight="1">
      <c r="A32" s="275" t="s">
        <v>542</v>
      </c>
      <c r="B32" s="262">
        <v>1309</v>
      </c>
      <c r="C32" s="262">
        <v>907</v>
      </c>
      <c r="D32" s="263">
        <v>82.785435834646691</v>
      </c>
      <c r="E32" s="263">
        <v>57.361642705901104</v>
      </c>
      <c r="F32" s="263">
        <v>-30.710466004583658</v>
      </c>
      <c r="G32" s="262">
        <v>1511</v>
      </c>
      <c r="H32" s="262">
        <v>1052</v>
      </c>
      <c r="I32" s="263">
        <v>95.560575665508892</v>
      </c>
      <c r="J32" s="263">
        <v>66.531916346866552</v>
      </c>
      <c r="K32" s="263">
        <v>-30.377233620119128</v>
      </c>
      <c r="L32" s="262">
        <v>14441</v>
      </c>
      <c r="M32" s="262">
        <v>12437</v>
      </c>
      <c r="N32" s="276">
        <v>913.2960113736691</v>
      </c>
      <c r="O32" s="276">
        <v>786.55650532887762</v>
      </c>
      <c r="P32" s="263">
        <v>-13.877155321653634</v>
      </c>
      <c r="X32" s="48"/>
      <c r="Y32" s="48"/>
      <c r="Z32" s="48"/>
    </row>
    <row r="33" spans="1:26" ht="11.25" customHeight="1">
      <c r="A33" s="275" t="s">
        <v>560</v>
      </c>
      <c r="B33" s="262">
        <v>137</v>
      </c>
      <c r="C33" s="262">
        <v>157</v>
      </c>
      <c r="D33" s="263">
        <v>21.516961490921254</v>
      </c>
      <c r="E33" s="263">
        <v>24.658123752369615</v>
      </c>
      <c r="F33" s="263">
        <v>14.598540145985407</v>
      </c>
      <c r="G33" s="262">
        <v>424</v>
      </c>
      <c r="H33" s="262">
        <v>339</v>
      </c>
      <c r="I33" s="263">
        <v>66.592639942705205</v>
      </c>
      <c r="J33" s="263">
        <v>53.242700331549678</v>
      </c>
      <c r="K33" s="263">
        <v>-20.047169811320753</v>
      </c>
      <c r="L33" s="262">
        <v>1383</v>
      </c>
      <c r="M33" s="262">
        <v>1368</v>
      </c>
      <c r="N33" s="276">
        <v>217.211370379154</v>
      </c>
      <c r="O33" s="276">
        <v>214.85549868306771</v>
      </c>
      <c r="P33" s="263">
        <v>-1.0845986984815759</v>
      </c>
      <c r="X33" s="48"/>
      <c r="Y33" s="48"/>
      <c r="Z33" s="48"/>
    </row>
    <row r="34" spans="1:26" ht="11.25" customHeight="1">
      <c r="A34" s="275" t="s">
        <v>519</v>
      </c>
      <c r="B34" s="262">
        <v>816</v>
      </c>
      <c r="C34" s="262">
        <v>666</v>
      </c>
      <c r="D34" s="263">
        <v>10.722224609318795</v>
      </c>
      <c r="E34" s="263">
        <v>8.7512274384881348</v>
      </c>
      <c r="F34" s="263">
        <v>-18.38235294117646</v>
      </c>
      <c r="G34" s="262">
        <v>989</v>
      </c>
      <c r="H34" s="262">
        <v>900</v>
      </c>
      <c r="I34" s="263">
        <v>12.995441346343492</v>
      </c>
      <c r="J34" s="263">
        <v>11.825983024983966</v>
      </c>
      <c r="K34" s="263">
        <v>-8.9989888776542024</v>
      </c>
      <c r="L34" s="262" t="s">
        <v>561</v>
      </c>
      <c r="M34" s="262" t="s">
        <v>561</v>
      </c>
      <c r="N34" s="276" t="s">
        <v>561</v>
      </c>
      <c r="O34" s="276" t="s">
        <v>561</v>
      </c>
      <c r="P34" s="263" t="s">
        <v>561</v>
      </c>
      <c r="X34" s="48"/>
      <c r="Y34" s="48"/>
      <c r="Z34" s="48"/>
    </row>
    <row r="35" spans="1:26" ht="11.25" customHeight="1">
      <c r="A35" s="275" t="s">
        <v>546</v>
      </c>
      <c r="B35" s="262">
        <v>6453</v>
      </c>
      <c r="C35" s="262">
        <v>5782</v>
      </c>
      <c r="D35" s="263">
        <v>14.530106096119185</v>
      </c>
      <c r="E35" s="263">
        <v>13.019227250544107</v>
      </c>
      <c r="F35" s="263">
        <v>-10.398264373159783</v>
      </c>
      <c r="G35" s="262">
        <v>4089</v>
      </c>
      <c r="H35" s="262">
        <v>3595</v>
      </c>
      <c r="I35" s="263">
        <v>9.2071290604418632</v>
      </c>
      <c r="J35" s="263">
        <v>8.0947979878426271</v>
      </c>
      <c r="K35" s="263">
        <v>-12.081193445830262</v>
      </c>
      <c r="L35" s="262">
        <v>60027</v>
      </c>
      <c r="M35" s="262">
        <v>47955</v>
      </c>
      <c r="N35" s="276">
        <v>135.16173541480649</v>
      </c>
      <c r="O35" s="276">
        <v>107.97942628845429</v>
      </c>
      <c r="P35" s="263">
        <v>-20.110950072467382</v>
      </c>
      <c r="X35" s="48"/>
      <c r="Y35" s="48"/>
      <c r="Z35" s="48"/>
    </row>
    <row r="36" spans="1:26" ht="11.25" customHeight="1">
      <c r="A36" s="275" t="s">
        <v>515</v>
      </c>
      <c r="B36" s="262">
        <v>304</v>
      </c>
      <c r="C36" s="262">
        <v>215</v>
      </c>
      <c r="D36" s="263">
        <v>13.755631211527218</v>
      </c>
      <c r="E36" s="263">
        <v>9.7284891792051056</v>
      </c>
      <c r="F36" s="263">
        <v>-29.276315789473685</v>
      </c>
      <c r="G36" s="262">
        <v>308</v>
      </c>
      <c r="H36" s="262">
        <v>254</v>
      </c>
      <c r="I36" s="263">
        <v>13.936626359047313</v>
      </c>
      <c r="J36" s="263">
        <v>11.493191867526031</v>
      </c>
      <c r="K36" s="263">
        <v>-17.532467532467532</v>
      </c>
      <c r="L36" s="262" t="s">
        <v>561</v>
      </c>
      <c r="M36" s="262" t="s">
        <v>561</v>
      </c>
      <c r="N36" s="276" t="s">
        <v>561</v>
      </c>
      <c r="O36" s="276" t="s">
        <v>561</v>
      </c>
      <c r="P36" s="263" t="s">
        <v>561</v>
      </c>
      <c r="X36" s="48"/>
      <c r="Y36" s="48"/>
      <c r="Z36" s="48"/>
    </row>
    <row r="37" spans="1:26" ht="11.25" customHeight="1">
      <c r="A37" s="277" t="s">
        <v>554</v>
      </c>
      <c r="B37" s="265">
        <v>256</v>
      </c>
      <c r="C37" s="265">
        <v>167</v>
      </c>
      <c r="D37" s="266">
        <v>16.937265954772208</v>
      </c>
      <c r="E37" s="266">
        <v>11.048919587683432</v>
      </c>
      <c r="F37" s="266">
        <v>-34.765625</v>
      </c>
      <c r="G37" s="265">
        <v>332</v>
      </c>
      <c r="H37" s="265">
        <v>241</v>
      </c>
      <c r="I37" s="266">
        <v>21.965516785095208</v>
      </c>
      <c r="J37" s="266">
        <v>15.944848027734773</v>
      </c>
      <c r="K37" s="266">
        <v>-27.409638554216876</v>
      </c>
      <c r="L37" s="265">
        <v>1517</v>
      </c>
      <c r="M37" s="265">
        <v>868</v>
      </c>
      <c r="N37" s="278">
        <v>100.36653302105249</v>
      </c>
      <c r="O37" s="278">
        <v>57.427917377899512</v>
      </c>
      <c r="P37" s="266">
        <v>-42.781806196440343</v>
      </c>
      <c r="X37" s="48"/>
      <c r="Y37" s="48"/>
      <c r="Z37" s="48"/>
    </row>
    <row r="38" spans="1:26" ht="11.25" customHeight="1">
      <c r="B38" s="47"/>
      <c r="C38" s="47"/>
      <c r="D38" s="47"/>
      <c r="E38" s="276"/>
      <c r="F38" s="276"/>
      <c r="G38" s="47"/>
      <c r="H38" s="47"/>
      <c r="I38" s="47"/>
      <c r="J38" s="276"/>
      <c r="K38" s="276"/>
      <c r="L38" s="47"/>
      <c r="M38" s="47"/>
      <c r="N38" s="48"/>
      <c r="O38" s="276"/>
      <c r="P38" s="276"/>
    </row>
    <row r="39" spans="1:26" s="17" customFormat="1" ht="11.25" customHeight="1">
      <c r="A39" s="1094" t="s">
        <v>886</v>
      </c>
      <c r="B39" s="1094"/>
      <c r="C39" s="1094"/>
      <c r="D39" s="1094"/>
      <c r="E39" s="1094"/>
      <c r="F39" s="1094"/>
      <c r="G39" s="1094"/>
      <c r="H39" s="1094"/>
      <c r="I39" s="1094"/>
      <c r="J39" s="1094"/>
      <c r="K39" s="1094"/>
      <c r="L39" s="1094"/>
      <c r="M39" s="1094"/>
      <c r="N39" s="1094"/>
      <c r="O39" s="1094"/>
      <c r="P39" s="1094"/>
    </row>
    <row r="40" spans="1:26" s="17" customFormat="1" ht="11.25" customHeight="1">
      <c r="A40" s="1094"/>
      <c r="B40" s="1094"/>
      <c r="C40" s="1094"/>
      <c r="D40" s="1094"/>
      <c r="E40" s="1094"/>
      <c r="F40" s="1094"/>
      <c r="G40" s="1094"/>
      <c r="H40" s="1094"/>
      <c r="I40" s="1094"/>
      <c r="J40" s="1094"/>
      <c r="K40" s="1094"/>
      <c r="L40" s="1094"/>
      <c r="M40" s="1094"/>
      <c r="N40" s="1094"/>
      <c r="O40" s="1094"/>
      <c r="P40" s="1094"/>
    </row>
    <row r="41" spans="1:26" ht="11.25" customHeight="1">
      <c r="A41" s="2" t="s">
        <v>895</v>
      </c>
    </row>
    <row r="42" spans="1:26" ht="11.25" customHeight="1">
      <c r="A42" s="268" t="s">
        <v>878</v>
      </c>
      <c r="B42" s="268"/>
      <c r="C42" s="268"/>
      <c r="D42" s="268"/>
      <c r="E42" s="268"/>
      <c r="F42" s="268"/>
      <c r="G42" s="268"/>
      <c r="H42" s="268"/>
      <c r="I42" s="268"/>
      <c r="J42" s="268"/>
      <c r="K42" s="268"/>
      <c r="L42" s="268"/>
      <c r="M42" s="268"/>
      <c r="N42" s="268"/>
      <c r="O42" s="268"/>
      <c r="P42" s="268"/>
    </row>
    <row r="43" spans="1:26" ht="11.25" customHeight="1">
      <c r="A43" s="83" t="s">
        <v>860</v>
      </c>
      <c r="B43" s="83"/>
      <c r="C43" s="83"/>
      <c r="D43" s="83"/>
      <c r="E43" s="83"/>
      <c r="F43" s="83"/>
      <c r="G43" s="83"/>
      <c r="H43" s="83"/>
      <c r="I43" s="83"/>
      <c r="J43" s="83"/>
      <c r="K43" s="83"/>
      <c r="L43" s="83"/>
      <c r="M43" s="83"/>
      <c r="N43" s="83"/>
      <c r="O43" s="83"/>
      <c r="P43" s="83"/>
    </row>
    <row r="44" spans="1:26" ht="11.25" customHeight="1"/>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hyperlinks>
    <hyperlink ref="P1" location="Índice!A1" display="(Voltar ao índice)" xr:uid="{00000000-0004-0000-1500-000000000000}"/>
  </hyperlinks>
  <pageMargins left="0.511811024" right="0.511811024" top="0.78740157499999996" bottom="0.78740157499999996" header="0.31496062000000002" footer="0.31496062000000002"/>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59"/>
  <sheetViews>
    <sheetView zoomScaleNormal="100" workbookViewId="0">
      <pane xSplit="1" ySplit="9" topLeftCell="B10" activePane="bottomRight" state="frozen"/>
      <selection pane="bottomRight" activeCell="A3" sqref="A3"/>
      <selection pane="bottomLeft" activeCell="O10" sqref="O10"/>
      <selection pane="topRight" activeCell="O10" sqref="O10"/>
    </sheetView>
  </sheetViews>
  <sheetFormatPr defaultColWidth="9.28515625" defaultRowHeight="9.9499999999999993"/>
  <cols>
    <col min="1" max="1" width="15.28515625" style="2" bestFit="1" customWidth="1"/>
    <col min="2" max="17" width="9.28515625" style="2" customWidth="1"/>
    <col min="18" max="16384" width="9.28515625" style="2"/>
  </cols>
  <sheetData>
    <row r="1" spans="1:26" ht="11.25" customHeight="1">
      <c r="A1" s="41" t="s">
        <v>896</v>
      </c>
      <c r="B1" s="254"/>
      <c r="C1" s="254"/>
      <c r="P1" s="44" t="s">
        <v>494</v>
      </c>
    </row>
    <row r="2" spans="1:26" ht="11.25" customHeight="1">
      <c r="A2" s="2" t="s">
        <v>897</v>
      </c>
      <c r="B2" s="254"/>
      <c r="C2" s="254"/>
    </row>
    <row r="3" spans="1:26" ht="11.25" customHeight="1">
      <c r="A3" s="4" t="s">
        <v>568</v>
      </c>
    </row>
    <row r="4" spans="1:26" ht="11.25" customHeight="1"/>
    <row r="5" spans="1:26" ht="33.75" customHeight="1">
      <c r="A5" s="1084" t="s">
        <v>570</v>
      </c>
      <c r="B5" s="1091" t="s">
        <v>898</v>
      </c>
      <c r="C5" s="1099"/>
      <c r="D5" s="1099"/>
      <c r="E5" s="1099"/>
      <c r="F5" s="1147"/>
      <c r="G5" s="1091" t="s">
        <v>899</v>
      </c>
      <c r="H5" s="1099"/>
      <c r="I5" s="1099"/>
      <c r="J5" s="1099"/>
      <c r="K5" s="1147"/>
      <c r="L5" s="1091" t="s">
        <v>900</v>
      </c>
      <c r="M5" s="1099"/>
      <c r="N5" s="1099"/>
      <c r="O5" s="1099"/>
      <c r="P5" s="1147"/>
    </row>
    <row r="6" spans="1:26" ht="16.5" customHeight="1">
      <c r="A6" s="1084"/>
      <c r="B6" s="1091" t="s">
        <v>751</v>
      </c>
      <c r="C6" s="1147"/>
      <c r="D6" s="1091" t="s">
        <v>901</v>
      </c>
      <c r="E6" s="1147"/>
      <c r="F6" s="1107" t="s">
        <v>580</v>
      </c>
      <c r="G6" s="1091" t="s">
        <v>751</v>
      </c>
      <c r="H6" s="1147"/>
      <c r="I6" s="1091" t="s">
        <v>902</v>
      </c>
      <c r="J6" s="1147"/>
      <c r="K6" s="1107" t="s">
        <v>580</v>
      </c>
      <c r="L6" s="1091" t="s">
        <v>751</v>
      </c>
      <c r="M6" s="1147"/>
      <c r="N6" s="1091" t="s">
        <v>902</v>
      </c>
      <c r="O6" s="1147"/>
      <c r="P6" s="1107" t="s">
        <v>580</v>
      </c>
    </row>
    <row r="7" spans="1:26" ht="22.5" customHeight="1">
      <c r="A7" s="1084"/>
      <c r="B7" s="1020" t="s">
        <v>903</v>
      </c>
      <c r="C7" s="1020">
        <v>2023</v>
      </c>
      <c r="D7" s="1020">
        <v>2022</v>
      </c>
      <c r="E7" s="1020">
        <v>2023</v>
      </c>
      <c r="F7" s="1109"/>
      <c r="G7" s="1020" t="s">
        <v>903</v>
      </c>
      <c r="H7" s="1020">
        <v>2023</v>
      </c>
      <c r="I7" s="1020">
        <v>2022</v>
      </c>
      <c r="J7" s="1020">
        <v>2023</v>
      </c>
      <c r="K7" s="1109"/>
      <c r="L7" s="1020" t="s">
        <v>903</v>
      </c>
      <c r="M7" s="1020">
        <v>2023</v>
      </c>
      <c r="N7" s="1020">
        <v>2022</v>
      </c>
      <c r="O7" s="1020">
        <v>2023</v>
      </c>
      <c r="P7" s="1109"/>
    </row>
    <row r="8" spans="1:26" ht="11.25" customHeight="1">
      <c r="A8" s="1075"/>
    </row>
    <row r="9" spans="1:26" ht="11.25" customHeight="1">
      <c r="A9" s="1033" t="s">
        <v>582</v>
      </c>
      <c r="B9" s="271">
        <v>211</v>
      </c>
      <c r="C9" s="271">
        <v>136</v>
      </c>
      <c r="D9" s="272">
        <v>0.37574570385540024</v>
      </c>
      <c r="E9" s="272">
        <v>0.26566651039224876</v>
      </c>
      <c r="F9" s="272">
        <v>-29.296194829020237</v>
      </c>
      <c r="G9" s="271">
        <v>13119</v>
      </c>
      <c r="H9" s="271">
        <v>11384</v>
      </c>
      <c r="I9" s="272">
        <v>6.4599917089140639</v>
      </c>
      <c r="J9" s="272">
        <v>5.6056517733270601</v>
      </c>
      <c r="K9" s="272">
        <v>-13.225093376019515</v>
      </c>
      <c r="L9" s="271">
        <v>976542</v>
      </c>
      <c r="M9" s="271">
        <v>870320</v>
      </c>
      <c r="N9" s="272">
        <v>480.8638786040367</v>
      </c>
      <c r="O9" s="272">
        <v>428.55857794817348</v>
      </c>
      <c r="P9" s="272">
        <v>-10.877361137565</v>
      </c>
      <c r="X9" s="48"/>
      <c r="Y9" s="48"/>
      <c r="Z9" s="48"/>
    </row>
    <row r="10" spans="1:26" ht="11.25" customHeight="1">
      <c r="A10" s="1068"/>
      <c r="B10" s="69"/>
      <c r="C10" s="69"/>
      <c r="D10" s="69"/>
      <c r="E10" s="69"/>
      <c r="F10" s="69"/>
      <c r="G10" s="69"/>
      <c r="H10" s="69"/>
      <c r="I10" s="69"/>
      <c r="J10" s="69"/>
      <c r="K10" s="69"/>
      <c r="L10" s="69"/>
      <c r="M10" s="69"/>
      <c r="N10" s="69"/>
      <c r="O10" s="69"/>
      <c r="P10" s="69"/>
      <c r="X10" s="48"/>
      <c r="Y10" s="48"/>
      <c r="Z10" s="48"/>
    </row>
    <row r="11" spans="1:26" ht="11.25" customHeight="1">
      <c r="A11" s="258" t="s">
        <v>550</v>
      </c>
      <c r="B11" s="259" t="s">
        <v>583</v>
      </c>
      <c r="C11" s="259" t="s">
        <v>583</v>
      </c>
      <c r="D11" s="260" t="s">
        <v>583</v>
      </c>
      <c r="E11" s="260" t="s">
        <v>583</v>
      </c>
      <c r="F11" s="260" t="s">
        <v>583</v>
      </c>
      <c r="G11" s="259" t="s">
        <v>583</v>
      </c>
      <c r="H11" s="259" t="s">
        <v>583</v>
      </c>
      <c r="I11" s="260" t="s">
        <v>583</v>
      </c>
      <c r="J11" s="260" t="s">
        <v>583</v>
      </c>
      <c r="K11" s="260" t="s">
        <v>583</v>
      </c>
      <c r="L11" s="259">
        <v>4661</v>
      </c>
      <c r="M11" s="259">
        <v>3950</v>
      </c>
      <c r="N11" s="260">
        <v>561.55408677884088</v>
      </c>
      <c r="O11" s="260">
        <v>475.89329388037368</v>
      </c>
      <c r="P11" s="260">
        <v>-15.254237288135586</v>
      </c>
      <c r="X11" s="48"/>
      <c r="Y11" s="48"/>
      <c r="Z11" s="48"/>
    </row>
    <row r="12" spans="1:26" ht="11.25" customHeight="1">
      <c r="A12" s="1065" t="s">
        <v>521</v>
      </c>
      <c r="B12" s="262" t="s">
        <v>583</v>
      </c>
      <c r="C12" s="262" t="s">
        <v>583</v>
      </c>
      <c r="D12" s="263" t="s">
        <v>583</v>
      </c>
      <c r="E12" s="263" t="s">
        <v>583</v>
      </c>
      <c r="F12" s="263" t="s">
        <v>583</v>
      </c>
      <c r="G12" s="262">
        <v>26</v>
      </c>
      <c r="H12" s="262">
        <v>18</v>
      </c>
      <c r="I12" s="263">
        <v>0.83128629084213457</v>
      </c>
      <c r="J12" s="263">
        <v>0.57550589365993932</v>
      </c>
      <c r="K12" s="263">
        <v>-30.76923076923077</v>
      </c>
      <c r="L12" s="262">
        <v>8280</v>
      </c>
      <c r="M12" s="262">
        <v>8709</v>
      </c>
      <c r="N12" s="263">
        <v>264.7327110835721</v>
      </c>
      <c r="O12" s="263">
        <v>278.44893488246731</v>
      </c>
      <c r="P12" s="263">
        <v>5.1811594202898492</v>
      </c>
      <c r="X12" s="48"/>
      <c r="Y12" s="48"/>
      <c r="Z12" s="48"/>
    </row>
    <row r="13" spans="1:26" ht="11.25" customHeight="1">
      <c r="A13" s="1065" t="s">
        <v>556</v>
      </c>
      <c r="B13" s="262" t="s">
        <v>583</v>
      </c>
      <c r="C13" s="262">
        <v>1</v>
      </c>
      <c r="D13" s="263" t="s">
        <v>583</v>
      </c>
      <c r="E13" s="263">
        <v>0.72463768115942029</v>
      </c>
      <c r="F13" s="263" t="s">
        <v>561</v>
      </c>
      <c r="G13" s="262" t="s">
        <v>583</v>
      </c>
      <c r="H13" s="262">
        <v>1</v>
      </c>
      <c r="I13" s="262" t="s">
        <v>583</v>
      </c>
      <c r="J13" s="263">
        <v>0.13628452938907734</v>
      </c>
      <c r="K13" s="263" t="s">
        <v>561</v>
      </c>
      <c r="L13" s="262">
        <v>10497</v>
      </c>
      <c r="M13" s="262">
        <v>7887</v>
      </c>
      <c r="N13" s="263">
        <v>1430.578704997145</v>
      </c>
      <c r="O13" s="263">
        <v>1074.876083291653</v>
      </c>
      <c r="P13" s="263">
        <v>-24.864246927693635</v>
      </c>
      <c r="X13" s="48"/>
      <c r="Y13" s="48"/>
      <c r="Z13" s="48"/>
    </row>
    <row r="14" spans="1:26" ht="11.25" customHeight="1">
      <c r="A14" s="1065" t="s">
        <v>544</v>
      </c>
      <c r="B14" s="262" t="s">
        <v>583</v>
      </c>
      <c r="C14" s="262" t="s">
        <v>583</v>
      </c>
      <c r="D14" s="263" t="s">
        <v>583</v>
      </c>
      <c r="E14" s="263" t="s">
        <v>583</v>
      </c>
      <c r="F14" s="263" t="s">
        <v>583</v>
      </c>
      <c r="G14" s="262">
        <v>22</v>
      </c>
      <c r="H14" s="262">
        <v>22</v>
      </c>
      <c r="I14" s="263">
        <v>0.55814713418085438</v>
      </c>
      <c r="J14" s="263">
        <v>0.55814713418085438</v>
      </c>
      <c r="K14" s="263" t="s">
        <v>583</v>
      </c>
      <c r="L14" s="262">
        <v>36013</v>
      </c>
      <c r="M14" s="262">
        <v>36972</v>
      </c>
      <c r="N14" s="263">
        <v>913.66148832977763</v>
      </c>
      <c r="O14" s="263">
        <v>937.99162931520675</v>
      </c>
      <c r="P14" s="263">
        <v>2.6629272762613621</v>
      </c>
      <c r="X14" s="48"/>
      <c r="Y14" s="48"/>
      <c r="Z14" s="48"/>
    </row>
    <row r="15" spans="1:26" ht="11.25" customHeight="1">
      <c r="A15" s="1065" t="s">
        <v>529</v>
      </c>
      <c r="B15" s="262">
        <v>4</v>
      </c>
      <c r="C15" s="262">
        <v>3</v>
      </c>
      <c r="D15" s="263">
        <v>0.13084723585214264</v>
      </c>
      <c r="E15" s="263">
        <v>9.9206349206349201E-2</v>
      </c>
      <c r="F15" s="263">
        <v>-24.181547619047638</v>
      </c>
      <c r="G15" s="262">
        <v>328</v>
      </c>
      <c r="H15" s="262">
        <v>319</v>
      </c>
      <c r="I15" s="263">
        <v>2.3193938235956741</v>
      </c>
      <c r="J15" s="263">
        <v>2.2557519198994513</v>
      </c>
      <c r="K15" s="263">
        <v>-2.7439024390243927</v>
      </c>
      <c r="L15" s="262">
        <v>72546</v>
      </c>
      <c r="M15" s="262">
        <v>64794</v>
      </c>
      <c r="N15" s="263">
        <v>512.99617172735304</v>
      </c>
      <c r="O15" s="263">
        <v>458.17927867700644</v>
      </c>
      <c r="P15" s="263">
        <v>-10.685633942601946</v>
      </c>
      <c r="X15" s="48"/>
      <c r="Y15" s="48"/>
      <c r="Z15" s="48"/>
    </row>
    <row r="16" spans="1:26" ht="11.25" customHeight="1">
      <c r="A16" s="1065" t="s">
        <v>513</v>
      </c>
      <c r="B16" s="262">
        <v>7</v>
      </c>
      <c r="C16" s="262">
        <v>3</v>
      </c>
      <c r="D16" s="263">
        <v>0.47106325706594887</v>
      </c>
      <c r="E16" s="263">
        <v>0.205620287868403</v>
      </c>
      <c r="F16" s="263">
        <v>-56.349750318221879</v>
      </c>
      <c r="G16" s="262">
        <v>70</v>
      </c>
      <c r="H16" s="262">
        <v>107</v>
      </c>
      <c r="I16" s="263">
        <v>0.79591065652737136</v>
      </c>
      <c r="J16" s="263">
        <v>1.2166062892632676</v>
      </c>
      <c r="K16" s="263">
        <v>52.857142857142847</v>
      </c>
      <c r="L16" s="262">
        <v>45930</v>
      </c>
      <c r="M16" s="262">
        <v>42607</v>
      </c>
      <c r="N16" s="263">
        <v>522.23109220431661</v>
      </c>
      <c r="O16" s="263">
        <v>484.44807632373875</v>
      </c>
      <c r="P16" s="263">
        <v>-7.2349227084693934</v>
      </c>
      <c r="X16" s="48"/>
      <c r="Y16" s="48"/>
      <c r="Z16" s="48"/>
    </row>
    <row r="17" spans="1:26" ht="11.25" customHeight="1">
      <c r="A17" s="1065" t="s">
        <v>535</v>
      </c>
      <c r="B17" s="262">
        <v>1</v>
      </c>
      <c r="C17" s="262" t="s">
        <v>583</v>
      </c>
      <c r="D17" s="263">
        <v>7.8926598263614839E-2</v>
      </c>
      <c r="E17" s="263" t="s">
        <v>583</v>
      </c>
      <c r="F17" s="263" t="s">
        <v>561</v>
      </c>
      <c r="G17" s="262">
        <v>23</v>
      </c>
      <c r="H17" s="262">
        <v>17</v>
      </c>
      <c r="I17" s="263">
        <v>0.81636101045616483</v>
      </c>
      <c r="J17" s="263">
        <v>0.60339726859803489</v>
      </c>
      <c r="K17" s="263">
        <v>-26.086956521739125</v>
      </c>
      <c r="L17" s="262">
        <v>22643</v>
      </c>
      <c r="M17" s="262">
        <v>18132</v>
      </c>
      <c r="N17" s="263">
        <v>803.68966781560607</v>
      </c>
      <c r="O17" s="263">
        <v>643.57642789526869</v>
      </c>
      <c r="P17" s="263">
        <v>-19.922271783774235</v>
      </c>
      <c r="X17" s="48"/>
      <c r="Y17" s="48"/>
      <c r="Z17" s="48"/>
    </row>
    <row r="18" spans="1:26" ht="11.25" customHeight="1">
      <c r="A18" s="1065" t="s">
        <v>531</v>
      </c>
      <c r="B18" s="262">
        <v>26</v>
      </c>
      <c r="C18" s="262">
        <v>25</v>
      </c>
      <c r="D18" s="263">
        <v>1.7184401850627893</v>
      </c>
      <c r="E18" s="263">
        <v>1.6339869281045754</v>
      </c>
      <c r="F18" s="263">
        <v>-4.9145299145299077</v>
      </c>
      <c r="G18" s="262">
        <v>46</v>
      </c>
      <c r="H18" s="262">
        <v>25</v>
      </c>
      <c r="I18" s="263">
        <v>1.1998814725780131</v>
      </c>
      <c r="J18" s="263">
        <v>0.65210949596631151</v>
      </c>
      <c r="K18" s="263">
        <v>-45.652173913043484</v>
      </c>
      <c r="L18" s="262">
        <v>29026</v>
      </c>
      <c r="M18" s="262">
        <v>25500</v>
      </c>
      <c r="N18" s="263">
        <v>757.12520919672636</v>
      </c>
      <c r="O18" s="263">
        <v>665.15168588563768</v>
      </c>
      <c r="P18" s="263">
        <v>-12.147729621718472</v>
      </c>
      <c r="X18" s="48"/>
      <c r="Y18" s="48"/>
      <c r="Z18" s="48"/>
    </row>
    <row r="19" spans="1:26" ht="11.25" customHeight="1">
      <c r="A19" s="1065" t="s">
        <v>552</v>
      </c>
      <c r="B19" s="262" t="s">
        <v>583</v>
      </c>
      <c r="C19" s="262" t="s">
        <v>583</v>
      </c>
      <c r="D19" s="263" t="s">
        <v>583</v>
      </c>
      <c r="E19" s="263" t="s">
        <v>583</v>
      </c>
      <c r="F19" s="263" t="s">
        <v>583</v>
      </c>
      <c r="G19" s="262">
        <v>86</v>
      </c>
      <c r="H19" s="262">
        <v>41</v>
      </c>
      <c r="I19" s="263">
        <v>1.2187353636614211</v>
      </c>
      <c r="J19" s="263">
        <v>0.58102499895486359</v>
      </c>
      <c r="K19" s="263">
        <v>-52.325581395348841</v>
      </c>
      <c r="L19" s="262">
        <v>16914</v>
      </c>
      <c r="M19" s="262">
        <v>12358</v>
      </c>
      <c r="N19" s="263">
        <v>239.69406908103809</v>
      </c>
      <c r="O19" s="263">
        <v>175.12943748985865</v>
      </c>
      <c r="P19" s="263">
        <v>-26.936265815300931</v>
      </c>
      <c r="X19" s="48"/>
      <c r="Y19" s="48"/>
      <c r="Z19" s="48"/>
    </row>
    <row r="20" spans="1:26" ht="11.25" customHeight="1">
      <c r="A20" s="1065" t="s">
        <v>539</v>
      </c>
      <c r="B20" s="262">
        <v>18</v>
      </c>
      <c r="C20" s="262">
        <v>7</v>
      </c>
      <c r="D20" s="263">
        <v>1.6085790884718498</v>
      </c>
      <c r="E20" s="263">
        <v>0.62277580071174377</v>
      </c>
      <c r="F20" s="263">
        <v>-61.2841043890866</v>
      </c>
      <c r="G20" s="262">
        <v>145</v>
      </c>
      <c r="H20" s="262">
        <v>97</v>
      </c>
      <c r="I20" s="263">
        <v>2.1396848229499348</v>
      </c>
      <c r="J20" s="263">
        <v>1.4313753643182321</v>
      </c>
      <c r="K20" s="263">
        <v>-33.103448275862078</v>
      </c>
      <c r="L20" s="262">
        <v>42281</v>
      </c>
      <c r="M20" s="262">
        <v>39498</v>
      </c>
      <c r="N20" s="263">
        <v>623.91733792514617</v>
      </c>
      <c r="O20" s="263">
        <v>582.85014577156221</v>
      </c>
      <c r="P20" s="263">
        <v>-6.5821527400014235</v>
      </c>
      <c r="X20" s="48"/>
      <c r="Y20" s="48"/>
      <c r="Z20" s="48"/>
    </row>
    <row r="21" spans="1:26" ht="11.25" customHeight="1">
      <c r="A21" s="1065" t="s">
        <v>533</v>
      </c>
      <c r="B21" s="262">
        <v>1</v>
      </c>
      <c r="C21" s="262" t="s">
        <v>583</v>
      </c>
      <c r="D21" s="263">
        <v>8.1900081900081911E-2</v>
      </c>
      <c r="E21" s="263" t="s">
        <v>583</v>
      </c>
      <c r="F21" s="263" t="s">
        <v>561</v>
      </c>
      <c r="G21" s="262">
        <v>283</v>
      </c>
      <c r="H21" s="262">
        <v>143</v>
      </c>
      <c r="I21" s="263">
        <v>7.7350956596273654</v>
      </c>
      <c r="J21" s="263">
        <v>3.9085465700590576</v>
      </c>
      <c r="K21" s="263">
        <v>-49.46996466431095</v>
      </c>
      <c r="L21" s="262">
        <v>6123</v>
      </c>
      <c r="M21" s="262">
        <v>5144</v>
      </c>
      <c r="N21" s="263">
        <v>167.35685768161963</v>
      </c>
      <c r="O21" s="263">
        <v>140.59834654813838</v>
      </c>
      <c r="P21" s="263">
        <v>-15.988894332843383</v>
      </c>
      <c r="X21" s="48"/>
      <c r="Y21" s="48"/>
      <c r="Z21" s="48"/>
    </row>
    <row r="22" spans="1:26" ht="11.25" customHeight="1">
      <c r="A22" s="1065" t="s">
        <v>537</v>
      </c>
      <c r="B22" s="262" t="s">
        <v>583</v>
      </c>
      <c r="C22" s="262" t="s">
        <v>583</v>
      </c>
      <c r="D22" s="263" t="s">
        <v>583</v>
      </c>
      <c r="E22" s="263" t="s">
        <v>583</v>
      </c>
      <c r="F22" s="263" t="s">
        <v>583</v>
      </c>
      <c r="G22" s="262">
        <v>11</v>
      </c>
      <c r="H22" s="262">
        <v>4</v>
      </c>
      <c r="I22" s="263">
        <v>0.3989825220265556</v>
      </c>
      <c r="J22" s="263">
        <v>0.14508455346420202</v>
      </c>
      <c r="K22" s="263">
        <v>-63.636363636363647</v>
      </c>
      <c r="L22" s="262">
        <v>5012</v>
      </c>
      <c r="M22" s="262">
        <v>4419</v>
      </c>
      <c r="N22" s="263">
        <v>181.79094549064513</v>
      </c>
      <c r="O22" s="263">
        <v>160.28216043957718</v>
      </c>
      <c r="P22" s="263">
        <v>-11.831604150039897</v>
      </c>
      <c r="X22" s="48"/>
      <c r="Y22" s="48"/>
      <c r="Z22" s="48"/>
    </row>
    <row r="23" spans="1:26" ht="11.25" customHeight="1">
      <c r="A23" s="1065" t="s">
        <v>517</v>
      </c>
      <c r="B23" s="262">
        <v>20</v>
      </c>
      <c r="C23" s="262">
        <v>11</v>
      </c>
      <c r="D23" s="263">
        <v>0.26514649343762425</v>
      </c>
      <c r="E23" s="263">
        <v>0.14654942712496669</v>
      </c>
      <c r="F23" s="263">
        <v>-44.728883559818811</v>
      </c>
      <c r="G23" s="262">
        <v>336</v>
      </c>
      <c r="H23" s="262">
        <v>252</v>
      </c>
      <c r="I23" s="263">
        <v>1.6358333979633584</v>
      </c>
      <c r="J23" s="263">
        <v>1.2268750484725186</v>
      </c>
      <c r="K23" s="263">
        <v>-25.000000000000011</v>
      </c>
      <c r="L23" s="262">
        <v>24584</v>
      </c>
      <c r="M23" s="262">
        <v>19817</v>
      </c>
      <c r="N23" s="263">
        <v>119.68847695098572</v>
      </c>
      <c r="O23" s="263">
        <v>96.480090617380569</v>
      </c>
      <c r="P23" s="263">
        <v>-19.390660592255127</v>
      </c>
      <c r="X23" s="48"/>
      <c r="Y23" s="48"/>
      <c r="Z23" s="48"/>
    </row>
    <row r="24" spans="1:26" ht="11.25" customHeight="1">
      <c r="A24" s="1065" t="s">
        <v>506</v>
      </c>
      <c r="B24" s="262">
        <v>4</v>
      </c>
      <c r="C24" s="262">
        <v>4</v>
      </c>
      <c r="D24" s="263">
        <v>0.22870211549456831</v>
      </c>
      <c r="E24" s="263">
        <v>0.23515579071134626</v>
      </c>
      <c r="F24" s="263">
        <v>2.821869488536155</v>
      </c>
      <c r="G24" s="262">
        <v>162</v>
      </c>
      <c r="H24" s="262">
        <v>156</v>
      </c>
      <c r="I24" s="263">
        <v>1.9950417056079515</v>
      </c>
      <c r="J24" s="263">
        <v>1.9211512720669159</v>
      </c>
      <c r="K24" s="263">
        <v>-3.7037037037037202</v>
      </c>
      <c r="L24" s="262">
        <v>54834</v>
      </c>
      <c r="M24" s="262">
        <v>44400</v>
      </c>
      <c r="N24" s="263">
        <v>675.28467213152101</v>
      </c>
      <c r="O24" s="263">
        <v>546.78920820366079</v>
      </c>
      <c r="P24" s="263">
        <v>-19.028340080971653</v>
      </c>
      <c r="X24" s="48"/>
      <c r="Y24" s="48"/>
      <c r="Z24" s="48"/>
    </row>
    <row r="25" spans="1:26" ht="11.25" customHeight="1">
      <c r="A25" s="1065" t="s">
        <v>548</v>
      </c>
      <c r="B25" s="262">
        <v>13</v>
      </c>
      <c r="C25" s="262">
        <v>4</v>
      </c>
      <c r="D25" s="263">
        <v>1.4891179839633446</v>
      </c>
      <c r="E25" s="263">
        <v>0.45766590389016021</v>
      </c>
      <c r="F25" s="263">
        <v>-69.265974300299234</v>
      </c>
      <c r="G25" s="262">
        <v>21</v>
      </c>
      <c r="H25" s="262">
        <v>29</v>
      </c>
      <c r="I25" s="263">
        <v>0.5283434896886221</v>
      </c>
      <c r="J25" s="263">
        <v>0.72961720004619235</v>
      </c>
      <c r="K25" s="263">
        <v>38.095238095238074</v>
      </c>
      <c r="L25" s="262">
        <v>9814</v>
      </c>
      <c r="M25" s="262">
        <v>8047</v>
      </c>
      <c r="N25" s="263">
        <v>246.91252418114937</v>
      </c>
      <c r="O25" s="263">
        <v>202.456193405921</v>
      </c>
      <c r="P25" s="263">
        <v>-18.004890972080712</v>
      </c>
      <c r="X25" s="48"/>
      <c r="Y25" s="48"/>
      <c r="Z25" s="48"/>
    </row>
    <row r="26" spans="1:26" ht="11.25" customHeight="1">
      <c r="A26" s="1065" t="s">
        <v>523</v>
      </c>
      <c r="B26" s="262">
        <v>11</v>
      </c>
      <c r="C26" s="262">
        <v>10</v>
      </c>
      <c r="D26" s="263">
        <v>0.24234412866270105</v>
      </c>
      <c r="E26" s="263">
        <v>0.22075055187637968</v>
      </c>
      <c r="F26" s="263">
        <v>-8.9102950030102495</v>
      </c>
      <c r="G26" s="262">
        <v>474</v>
      </c>
      <c r="H26" s="262">
        <v>364</v>
      </c>
      <c r="I26" s="263">
        <v>4.1417708954089258</v>
      </c>
      <c r="J26" s="263">
        <v>3.1806004344490484</v>
      </c>
      <c r="K26" s="263">
        <v>-23.206751054852326</v>
      </c>
      <c r="L26" s="262">
        <v>25522</v>
      </c>
      <c r="M26" s="262">
        <v>23584</v>
      </c>
      <c r="N26" s="263">
        <v>223.00902276925441</v>
      </c>
      <c r="O26" s="263">
        <v>206.07494682979768</v>
      </c>
      <c r="P26" s="263">
        <v>-7.593448789279833</v>
      </c>
      <c r="X26" s="48"/>
      <c r="Y26" s="48"/>
      <c r="Z26" s="48"/>
    </row>
    <row r="27" spans="1:26" ht="11.25" customHeight="1">
      <c r="A27" s="1065" t="s">
        <v>511</v>
      </c>
      <c r="B27" s="262">
        <v>3</v>
      </c>
      <c r="C27" s="262" t="s">
        <v>583</v>
      </c>
      <c r="D27" s="263">
        <v>0.17533606078316774</v>
      </c>
      <c r="E27" s="263" t="s">
        <v>583</v>
      </c>
      <c r="F27" s="263" t="s">
        <v>561</v>
      </c>
      <c r="G27" s="262">
        <v>350</v>
      </c>
      <c r="H27" s="262">
        <v>389</v>
      </c>
      <c r="I27" s="263">
        <v>3.8635905274032885</v>
      </c>
      <c r="J27" s="263">
        <v>4.2941049004567979</v>
      </c>
      <c r="K27" s="263">
        <v>11.142857142857142</v>
      </c>
      <c r="L27" s="262">
        <v>50240</v>
      </c>
      <c r="M27" s="262">
        <v>45789</v>
      </c>
      <c r="N27" s="263">
        <v>554.59082313354634</v>
      </c>
      <c r="O27" s="263">
        <v>505.45699045505484</v>
      </c>
      <c r="P27" s="263">
        <v>-8.859474522292988</v>
      </c>
      <c r="X27" s="48"/>
      <c r="Y27" s="48"/>
      <c r="Z27" s="48"/>
    </row>
    <row r="28" spans="1:26" ht="11.25" customHeight="1">
      <c r="A28" s="1065" t="s">
        <v>509</v>
      </c>
      <c r="B28" s="262" t="s">
        <v>583</v>
      </c>
      <c r="C28" s="262" t="s">
        <v>583</v>
      </c>
      <c r="D28" s="263" t="s">
        <v>583</v>
      </c>
      <c r="E28" s="263" t="s">
        <v>583</v>
      </c>
      <c r="F28" s="263" t="s">
        <v>583</v>
      </c>
      <c r="G28" s="262">
        <v>19</v>
      </c>
      <c r="H28" s="262">
        <v>9</v>
      </c>
      <c r="I28" s="263">
        <v>0.58082678553032085</v>
      </c>
      <c r="J28" s="263">
        <v>0.27512847735646778</v>
      </c>
      <c r="K28" s="263">
        <v>-52.631578947368418</v>
      </c>
      <c r="L28" s="262">
        <v>20612</v>
      </c>
      <c r="M28" s="262">
        <v>18286</v>
      </c>
      <c r="N28" s="263">
        <v>630.10535280794591</v>
      </c>
      <c r="O28" s="263">
        <v>558.99992632670774</v>
      </c>
      <c r="P28" s="263">
        <v>-11.284688530952835</v>
      </c>
      <c r="X28" s="48"/>
      <c r="Y28" s="48"/>
      <c r="Z28" s="48"/>
    </row>
    <row r="29" spans="1:26" ht="11.25" customHeight="1">
      <c r="A29" s="1065" t="s">
        <v>904</v>
      </c>
      <c r="B29" s="262">
        <v>73</v>
      </c>
      <c r="C29" s="262">
        <v>50</v>
      </c>
      <c r="D29" s="263">
        <v>1.7253604348853697</v>
      </c>
      <c r="E29" s="263">
        <v>1.2094823415578131</v>
      </c>
      <c r="F29" s="263">
        <v>-29.899728943409485</v>
      </c>
      <c r="G29" s="262">
        <v>4229</v>
      </c>
      <c r="H29" s="262">
        <v>3224</v>
      </c>
      <c r="I29" s="263">
        <v>26.340418359838392</v>
      </c>
      <c r="J29" s="263">
        <v>20.080754029822412</v>
      </c>
      <c r="K29" s="263">
        <v>-23.764483329392284</v>
      </c>
      <c r="L29" s="262">
        <v>108393</v>
      </c>
      <c r="M29" s="262">
        <v>91398</v>
      </c>
      <c r="N29" s="263">
        <v>675.1281549486788</v>
      </c>
      <c r="O29" s="263">
        <v>569.27442829333393</v>
      </c>
      <c r="P29" s="263">
        <v>-15.679056765658295</v>
      </c>
      <c r="X29" s="48"/>
      <c r="Y29" s="48"/>
      <c r="Z29" s="48"/>
    </row>
    <row r="30" spans="1:26" ht="11.25" customHeight="1">
      <c r="A30" s="1065" t="s">
        <v>525</v>
      </c>
      <c r="B30" s="262" t="s">
        <v>583</v>
      </c>
      <c r="C30" s="262" t="s">
        <v>583</v>
      </c>
      <c r="D30" s="263" t="s">
        <v>583</v>
      </c>
      <c r="E30" s="263" t="s">
        <v>583</v>
      </c>
      <c r="F30" s="263" t="s">
        <v>583</v>
      </c>
      <c r="G30" s="262">
        <v>4</v>
      </c>
      <c r="H30" s="262">
        <v>5</v>
      </c>
      <c r="I30" s="263">
        <v>0.12111196528688851</v>
      </c>
      <c r="J30" s="263">
        <v>0.15138995660861063</v>
      </c>
      <c r="K30" s="263">
        <v>24.999999999999979</v>
      </c>
      <c r="L30" s="262">
        <v>18598</v>
      </c>
      <c r="M30" s="262">
        <v>16837</v>
      </c>
      <c r="N30" s="263">
        <v>563.11008260138817</v>
      </c>
      <c r="O30" s="263">
        <v>509.79053988383544</v>
      </c>
      <c r="P30" s="263">
        <v>-9.4687600817292328</v>
      </c>
      <c r="X30" s="48"/>
      <c r="Y30" s="48"/>
      <c r="Z30" s="48"/>
    </row>
    <row r="31" spans="1:26" ht="11.25" customHeight="1">
      <c r="A31" s="1065" t="s">
        <v>527</v>
      </c>
      <c r="B31" s="262">
        <v>3</v>
      </c>
      <c r="C31" s="262">
        <v>3</v>
      </c>
      <c r="D31" s="279">
        <v>4.9496782709123902E-2</v>
      </c>
      <c r="E31" s="279">
        <v>4.9236829148202862E-2</v>
      </c>
      <c r="F31" s="263">
        <v>-0.52519284424746848</v>
      </c>
      <c r="G31" s="262">
        <v>122</v>
      </c>
      <c r="H31" s="262">
        <v>86</v>
      </c>
      <c r="I31" s="263">
        <v>1.1210180313912614</v>
      </c>
      <c r="J31" s="263">
        <v>0.79022582540695474</v>
      </c>
      <c r="K31" s="263">
        <v>-29.508196721311474</v>
      </c>
      <c r="L31" s="262">
        <v>36950</v>
      </c>
      <c r="M31" s="262">
        <v>32401</v>
      </c>
      <c r="N31" s="263">
        <v>339.52144475333699</v>
      </c>
      <c r="O31" s="263">
        <v>297.72217405826444</v>
      </c>
      <c r="P31" s="263">
        <v>-12.31123139377538</v>
      </c>
      <c r="X31" s="48"/>
      <c r="Y31" s="48"/>
      <c r="Z31" s="48"/>
    </row>
    <row r="32" spans="1:26" ht="11.25" customHeight="1">
      <c r="A32" s="1065" t="s">
        <v>542</v>
      </c>
      <c r="B32" s="262">
        <v>3</v>
      </c>
      <c r="C32" s="262" t="s">
        <v>583</v>
      </c>
      <c r="D32" s="263">
        <v>0.54744525547445255</v>
      </c>
      <c r="E32" s="263" t="s">
        <v>583</v>
      </c>
      <c r="F32" s="263" t="s">
        <v>561</v>
      </c>
      <c r="G32" s="262" t="s">
        <v>583</v>
      </c>
      <c r="H32" s="262" t="s">
        <v>583</v>
      </c>
      <c r="I32" s="263" t="s">
        <v>583</v>
      </c>
      <c r="J32" s="263" t="s">
        <v>583</v>
      </c>
      <c r="K32" s="263" t="s">
        <v>583</v>
      </c>
      <c r="L32" s="262">
        <v>18712</v>
      </c>
      <c r="M32" s="262">
        <v>16167</v>
      </c>
      <c r="N32" s="263">
        <v>1183.4080025499684</v>
      </c>
      <c r="O32" s="263">
        <v>1022.4538893344026</v>
      </c>
      <c r="P32" s="263">
        <v>-13.600897819581014</v>
      </c>
      <c r="X32" s="48"/>
      <c r="Y32" s="48"/>
      <c r="Z32" s="48"/>
    </row>
    <row r="33" spans="1:26" ht="11.25" customHeight="1">
      <c r="A33" s="1065" t="s">
        <v>560</v>
      </c>
      <c r="B33" s="262" t="s">
        <v>583</v>
      </c>
      <c r="C33" s="262" t="s">
        <v>583</v>
      </c>
      <c r="D33" s="262" t="s">
        <v>583</v>
      </c>
      <c r="E33" s="262" t="s">
        <v>583</v>
      </c>
      <c r="F33" s="263" t="s">
        <v>583</v>
      </c>
      <c r="G33" s="262">
        <v>6</v>
      </c>
      <c r="H33" s="262" t="s">
        <v>583</v>
      </c>
      <c r="I33" s="263">
        <v>0.94234867843450765</v>
      </c>
      <c r="J33" s="263" t="s">
        <v>583</v>
      </c>
      <c r="K33" s="263" t="s">
        <v>561</v>
      </c>
      <c r="L33" s="262">
        <v>2295</v>
      </c>
      <c r="M33" s="262">
        <v>2301</v>
      </c>
      <c r="N33" s="263">
        <v>360.44836950119912</v>
      </c>
      <c r="O33" s="263">
        <v>361.39071817963367</v>
      </c>
      <c r="P33" s="263">
        <v>0.2614379084967311</v>
      </c>
      <c r="X33" s="48"/>
      <c r="Y33" s="48"/>
      <c r="Z33" s="48"/>
    </row>
    <row r="34" spans="1:26" ht="11.25" customHeight="1">
      <c r="A34" s="1065" t="s">
        <v>519</v>
      </c>
      <c r="B34" s="262">
        <v>5</v>
      </c>
      <c r="C34" s="262">
        <v>4</v>
      </c>
      <c r="D34" s="263">
        <v>0.14096419509444599</v>
      </c>
      <c r="E34" s="263">
        <v>0.11176306230790724</v>
      </c>
      <c r="F34" s="263">
        <v>-20.715283598770597</v>
      </c>
      <c r="G34" s="262">
        <v>23</v>
      </c>
      <c r="H34" s="262">
        <v>7</v>
      </c>
      <c r="I34" s="263">
        <v>0.30221956619403473</v>
      </c>
      <c r="J34" s="263">
        <v>9.1979867972097507E-2</v>
      </c>
      <c r="K34" s="263">
        <v>-69.565217391304344</v>
      </c>
      <c r="L34" s="262">
        <v>7966</v>
      </c>
      <c r="M34" s="262">
        <v>6836</v>
      </c>
      <c r="N34" s="263">
        <v>104.67308975224697</v>
      </c>
      <c r="O34" s="263">
        <v>89.824911065322652</v>
      </c>
      <c r="P34" s="263">
        <v>-14.185287471754959</v>
      </c>
      <c r="X34" s="48"/>
      <c r="Y34" s="48"/>
      <c r="Z34" s="48"/>
    </row>
    <row r="35" spans="1:26" ht="11.25" customHeight="1">
      <c r="A35" s="1065" t="s">
        <v>905</v>
      </c>
      <c r="B35" s="262">
        <v>16</v>
      </c>
      <c r="C35" s="262">
        <v>10</v>
      </c>
      <c r="D35" s="263">
        <v>0.10520778537611783</v>
      </c>
      <c r="E35" s="263">
        <v>6.6595631326584984E-2</v>
      </c>
      <c r="F35" s="263">
        <v>-36.700852424080978</v>
      </c>
      <c r="G35" s="262">
        <v>6331</v>
      </c>
      <c r="H35" s="262">
        <v>6063</v>
      </c>
      <c r="I35" s="263">
        <v>14.255400851469169</v>
      </c>
      <c r="J35" s="263">
        <v>13.651949986172419</v>
      </c>
      <c r="K35" s="263">
        <v>-4.2331385247196263</v>
      </c>
      <c r="L35" s="262">
        <v>284712</v>
      </c>
      <c r="M35" s="262">
        <v>265499</v>
      </c>
      <c r="N35" s="263">
        <v>641.08098044913766</v>
      </c>
      <c r="O35" s="263">
        <v>597.81940778142689</v>
      </c>
      <c r="P35" s="263">
        <v>-6.7482227654612315</v>
      </c>
      <c r="X35" s="48"/>
      <c r="Y35" s="48"/>
      <c r="Z35" s="48"/>
    </row>
    <row r="36" spans="1:26" ht="11.25" customHeight="1">
      <c r="A36" s="1065" t="s">
        <v>515</v>
      </c>
      <c r="B36" s="262" t="s">
        <v>583</v>
      </c>
      <c r="C36" s="262" t="s">
        <v>583</v>
      </c>
      <c r="D36" s="263" t="s">
        <v>583</v>
      </c>
      <c r="E36" s="263" t="s">
        <v>583</v>
      </c>
      <c r="F36" s="263" t="s">
        <v>583</v>
      </c>
      <c r="G36" s="262">
        <v>2</v>
      </c>
      <c r="H36" s="262">
        <v>6</v>
      </c>
      <c r="I36" s="263">
        <v>9.0497573760047481E-2</v>
      </c>
      <c r="J36" s="263">
        <v>0.27149272128014251</v>
      </c>
      <c r="K36" s="263">
        <v>200.00000000000009</v>
      </c>
      <c r="L36" s="262">
        <v>9396</v>
      </c>
      <c r="M36" s="262">
        <v>6587</v>
      </c>
      <c r="N36" s="263">
        <v>425.15760152470313</v>
      </c>
      <c r="O36" s="263">
        <v>298.0537591787164</v>
      </c>
      <c r="P36" s="263">
        <v>-29.895700297999149</v>
      </c>
      <c r="X36" s="48"/>
      <c r="Y36" s="48"/>
      <c r="Z36" s="48"/>
    </row>
    <row r="37" spans="1:26" ht="11.25" customHeight="1">
      <c r="A37" s="149" t="s">
        <v>554</v>
      </c>
      <c r="B37" s="265">
        <v>3</v>
      </c>
      <c r="C37" s="265">
        <v>1</v>
      </c>
      <c r="D37" s="266">
        <v>0.62240663900414939</v>
      </c>
      <c r="E37" s="266">
        <v>0.20661157024793389</v>
      </c>
      <c r="F37" s="266">
        <v>-66.80440771349862</v>
      </c>
      <c r="G37" s="265" t="s">
        <v>583</v>
      </c>
      <c r="H37" s="265" t="s">
        <v>583</v>
      </c>
      <c r="I37" s="266" t="s">
        <v>583</v>
      </c>
      <c r="J37" s="266" t="s">
        <v>583</v>
      </c>
      <c r="K37" s="266" t="s">
        <v>583</v>
      </c>
      <c r="L37" s="265">
        <v>3988</v>
      </c>
      <c r="M37" s="265">
        <v>2401</v>
      </c>
      <c r="N37" s="266">
        <v>263.85084620168578</v>
      </c>
      <c r="O37" s="266">
        <v>158.85302952112528</v>
      </c>
      <c r="P37" s="266">
        <v>-39.794383149448343</v>
      </c>
      <c r="X37" s="48"/>
      <c r="Y37" s="48"/>
      <c r="Z37" s="48"/>
    </row>
    <row r="38" spans="1:26" ht="11.25" customHeight="1">
      <c r="B38" s="69"/>
      <c r="C38" s="69"/>
      <c r="D38" s="276"/>
      <c r="E38" s="276"/>
      <c r="F38" s="276"/>
      <c r="G38" s="69"/>
      <c r="H38" s="69"/>
      <c r="I38" s="276"/>
      <c r="J38" s="276"/>
      <c r="K38" s="276"/>
      <c r="L38" s="69"/>
      <c r="M38" s="69"/>
      <c r="N38" s="276"/>
      <c r="O38" s="276"/>
      <c r="P38" s="276"/>
    </row>
    <row r="39" spans="1:26" ht="11.25" customHeight="1">
      <c r="A39" s="1094" t="s">
        <v>906</v>
      </c>
      <c r="B39" s="1094"/>
      <c r="C39" s="1094"/>
      <c r="D39" s="1094"/>
      <c r="E39" s="1094"/>
      <c r="F39" s="1094"/>
      <c r="G39" s="1094"/>
      <c r="H39" s="1094"/>
      <c r="I39" s="1094"/>
      <c r="J39" s="1094"/>
      <c r="K39" s="1094"/>
      <c r="L39" s="1094"/>
      <c r="M39" s="1094"/>
      <c r="N39" s="1094"/>
      <c r="O39" s="1094"/>
      <c r="P39" s="1094"/>
    </row>
    <row r="40" spans="1:26" ht="11.25" customHeight="1">
      <c r="A40" s="1094"/>
      <c r="B40" s="1094"/>
      <c r="C40" s="1094"/>
      <c r="D40" s="1094"/>
      <c r="E40" s="1094"/>
      <c r="F40" s="1094"/>
      <c r="G40" s="1094"/>
      <c r="H40" s="1094"/>
      <c r="I40" s="1094"/>
      <c r="J40" s="1094"/>
      <c r="K40" s="1094"/>
      <c r="L40" s="1094"/>
      <c r="M40" s="1094"/>
      <c r="N40" s="1094"/>
      <c r="O40" s="1094"/>
      <c r="P40" s="1094"/>
    </row>
    <row r="41" spans="1:26" ht="11.25" customHeight="1">
      <c r="A41" s="280" t="s">
        <v>807</v>
      </c>
      <c r="B41" s="1029"/>
      <c r="C41" s="1029"/>
      <c r="D41" s="1029"/>
      <c r="E41" s="1029"/>
      <c r="F41" s="1029"/>
      <c r="G41" s="1029"/>
      <c r="H41" s="1029"/>
      <c r="I41" s="1029"/>
      <c r="J41" s="1029"/>
      <c r="K41" s="1029"/>
      <c r="L41" s="1029"/>
      <c r="M41" s="1029"/>
      <c r="N41" s="1029"/>
      <c r="O41" s="1029"/>
      <c r="P41" s="1029"/>
    </row>
    <row r="42" spans="1:26" ht="11.25" customHeight="1">
      <c r="A42" s="2" t="s">
        <v>778</v>
      </c>
      <c r="B42" s="1029"/>
      <c r="C42" s="1029"/>
      <c r="D42" s="1029"/>
      <c r="E42" s="1029"/>
      <c r="F42" s="1029"/>
      <c r="G42" s="1029"/>
      <c r="H42" s="1029"/>
      <c r="I42" s="1029"/>
      <c r="J42" s="1029"/>
      <c r="K42" s="1029"/>
      <c r="L42" s="1029"/>
      <c r="M42" s="1029"/>
      <c r="N42" s="1029"/>
      <c r="O42" s="1029"/>
      <c r="P42" s="1029"/>
    </row>
    <row r="43" spans="1:26" ht="11.25" customHeight="1">
      <c r="A43" s="1083" t="s">
        <v>907</v>
      </c>
      <c r="B43" s="1083"/>
      <c r="C43" s="1083"/>
      <c r="D43" s="1083"/>
      <c r="E43" s="1083"/>
      <c r="F43" s="1083"/>
      <c r="G43" s="1083"/>
      <c r="H43" s="1083"/>
      <c r="I43" s="1083"/>
      <c r="J43" s="1083"/>
      <c r="K43" s="1083"/>
      <c r="L43" s="1083"/>
      <c r="M43" s="1083"/>
      <c r="N43" s="1083"/>
      <c r="O43" s="1083"/>
      <c r="P43" s="1083"/>
    </row>
    <row r="44" spans="1:26">
      <c r="A44" s="1083"/>
      <c r="B44" s="1083"/>
      <c r="C44" s="1083"/>
      <c r="D44" s="1083"/>
      <c r="E44" s="1083"/>
      <c r="F44" s="1083"/>
      <c r="G44" s="1083"/>
      <c r="H44" s="1083"/>
      <c r="I44" s="1083"/>
      <c r="J44" s="1083"/>
      <c r="K44" s="1083"/>
      <c r="L44" s="1083"/>
      <c r="M44" s="1083"/>
      <c r="N44" s="1083"/>
      <c r="O44" s="1083"/>
      <c r="P44" s="1083"/>
    </row>
    <row r="45" spans="1:26">
      <c r="A45" s="2" t="s">
        <v>908</v>
      </c>
    </row>
    <row r="46" spans="1:26">
      <c r="A46" s="2" t="s">
        <v>909</v>
      </c>
    </row>
    <row r="47" spans="1:26">
      <c r="A47" s="83" t="s">
        <v>594</v>
      </c>
      <c r="B47" s="83"/>
      <c r="C47" s="83"/>
      <c r="D47" s="83"/>
      <c r="E47" s="83"/>
      <c r="F47" s="83"/>
      <c r="G47" s="83"/>
      <c r="H47" s="83"/>
      <c r="I47" s="83"/>
      <c r="J47" s="83"/>
      <c r="K47" s="83"/>
      <c r="L47" s="83"/>
      <c r="M47" s="83"/>
      <c r="N47" s="83"/>
      <c r="O47" s="83"/>
      <c r="P47" s="83"/>
    </row>
    <row r="48" spans="1:26">
      <c r="A48" s="2" t="s">
        <v>910</v>
      </c>
    </row>
    <row r="49" spans="1:12">
      <c r="A49" s="2" t="s">
        <v>911</v>
      </c>
    </row>
    <row r="52" spans="1:12" ht="11.25" customHeight="1">
      <c r="B52" s="40"/>
      <c r="C52" s="40"/>
      <c r="D52" s="40"/>
      <c r="E52" s="40"/>
      <c r="F52" s="40"/>
      <c r="G52" s="40"/>
      <c r="H52" s="40"/>
      <c r="I52" s="40"/>
      <c r="J52" s="40"/>
      <c r="K52" s="40"/>
      <c r="L52" s="40"/>
    </row>
    <row r="53" spans="1:12">
      <c r="A53" s="40"/>
      <c r="B53" s="40"/>
      <c r="C53" s="40"/>
      <c r="D53" s="40"/>
      <c r="E53" s="40"/>
      <c r="F53" s="40"/>
      <c r="G53" s="40"/>
      <c r="H53" s="40"/>
      <c r="I53" s="40"/>
      <c r="J53" s="40"/>
      <c r="K53" s="40"/>
      <c r="L53" s="40"/>
    </row>
    <row r="54" spans="1:12">
      <c r="A54" s="40"/>
      <c r="B54" s="40"/>
      <c r="C54" s="40"/>
      <c r="D54" s="40"/>
      <c r="E54" s="40"/>
      <c r="F54" s="40"/>
      <c r="G54" s="40"/>
      <c r="H54" s="40"/>
      <c r="I54" s="40"/>
      <c r="J54" s="40"/>
      <c r="K54" s="40"/>
      <c r="L54" s="40"/>
    </row>
    <row r="55" spans="1:12">
      <c r="A55" s="40"/>
      <c r="B55" s="40"/>
      <c r="C55" s="40"/>
      <c r="D55" s="40"/>
      <c r="E55" s="40"/>
      <c r="F55" s="40"/>
      <c r="G55" s="40"/>
      <c r="H55" s="40"/>
      <c r="I55" s="40"/>
      <c r="J55" s="40"/>
      <c r="K55" s="40"/>
      <c r="L55" s="40"/>
    </row>
    <row r="56" spans="1:12">
      <c r="A56" s="40"/>
      <c r="B56" s="40"/>
      <c r="C56" s="40"/>
      <c r="D56" s="40"/>
      <c r="E56" s="40"/>
      <c r="F56" s="40"/>
      <c r="G56" s="40"/>
      <c r="H56" s="40"/>
      <c r="I56" s="40"/>
      <c r="J56" s="40"/>
      <c r="K56" s="40"/>
      <c r="L56" s="40"/>
    </row>
    <row r="57" spans="1:12">
      <c r="A57" s="40"/>
      <c r="B57" s="40"/>
      <c r="C57" s="40"/>
      <c r="D57" s="40"/>
      <c r="E57" s="40"/>
      <c r="F57" s="40"/>
      <c r="G57" s="40"/>
      <c r="H57" s="40"/>
      <c r="I57" s="40"/>
      <c r="J57" s="40"/>
      <c r="K57" s="40"/>
      <c r="L57" s="40"/>
    </row>
    <row r="58" spans="1:12">
      <c r="A58" s="40"/>
      <c r="B58" s="40"/>
      <c r="C58" s="40"/>
      <c r="D58" s="40"/>
      <c r="E58" s="40"/>
      <c r="F58" s="40"/>
      <c r="G58" s="40"/>
      <c r="H58" s="40"/>
      <c r="I58" s="40"/>
      <c r="J58" s="40"/>
      <c r="K58" s="40"/>
      <c r="L58" s="40"/>
    </row>
    <row r="59" spans="1:12">
      <c r="A59" s="40"/>
      <c r="B59" s="40"/>
      <c r="C59" s="40"/>
      <c r="D59" s="40"/>
      <c r="E59" s="40"/>
      <c r="F59" s="40"/>
      <c r="G59" s="40"/>
      <c r="H59" s="40"/>
      <c r="I59" s="40"/>
      <c r="J59" s="40"/>
      <c r="K59" s="40"/>
      <c r="L59" s="40"/>
    </row>
  </sheetData>
  <mergeCells count="15">
    <mergeCell ref="L6:M6"/>
    <mergeCell ref="N6:O6"/>
    <mergeCell ref="P6:P7"/>
    <mergeCell ref="A39:P40"/>
    <mergeCell ref="A43:P44"/>
    <mergeCell ref="A5:A7"/>
    <mergeCell ref="B5:F5"/>
    <mergeCell ref="G5:K5"/>
    <mergeCell ref="L5:P5"/>
    <mergeCell ref="B6:C6"/>
    <mergeCell ref="D6:E6"/>
    <mergeCell ref="F6:F7"/>
    <mergeCell ref="G6:H6"/>
    <mergeCell ref="I6:J6"/>
    <mergeCell ref="K6:K7"/>
  </mergeCells>
  <hyperlinks>
    <hyperlink ref="P1" location="Índice!A1" display="(Voltar ao índice)" xr:uid="{00000000-0004-0000-1600-000000000000}"/>
  </hyperlinks>
  <pageMargins left="0.511811024" right="0.511811024" top="0.78740157499999996" bottom="0.78740157499999996" header="0.31496062000000002" footer="0.31496062000000002"/>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B113"/>
  <sheetViews>
    <sheetView zoomScaleNormal="100" workbookViewId="0">
      <selection activeCell="AB1" sqref="AB1"/>
    </sheetView>
  </sheetViews>
  <sheetFormatPr defaultColWidth="9.140625" defaultRowHeight="9.9499999999999993"/>
  <cols>
    <col min="1" max="16384" width="9.140625" style="2"/>
  </cols>
  <sheetData>
    <row r="1" spans="1:28" ht="10.5">
      <c r="A1" s="41" t="s">
        <v>912</v>
      </c>
      <c r="AB1" s="44" t="s">
        <v>494</v>
      </c>
    </row>
    <row r="2" spans="1:28">
      <c r="A2" s="2" t="s">
        <v>95</v>
      </c>
    </row>
    <row r="5" spans="1:28">
      <c r="T5" s="2" t="s">
        <v>674</v>
      </c>
      <c r="U5" s="2" t="s">
        <v>675</v>
      </c>
      <c r="V5" s="2" t="s">
        <v>676</v>
      </c>
      <c r="W5" s="2" t="s">
        <v>677</v>
      </c>
      <c r="X5" s="2" t="s">
        <v>678</v>
      </c>
      <c r="Y5" s="2" t="s">
        <v>679</v>
      </c>
      <c r="Z5" s="2" t="s">
        <v>913</v>
      </c>
      <c r="AA5" s="2" t="s">
        <v>680</v>
      </c>
    </row>
    <row r="6" spans="1:28">
      <c r="B6" s="2">
        <v>2018</v>
      </c>
      <c r="C6" s="2">
        <v>2019</v>
      </c>
      <c r="D6" s="2">
        <v>2020</v>
      </c>
      <c r="E6" s="2">
        <v>2021</v>
      </c>
      <c r="F6" s="2">
        <v>2022</v>
      </c>
      <c r="G6" s="2">
        <v>2023</v>
      </c>
      <c r="S6" s="2" t="s">
        <v>627</v>
      </c>
      <c r="T6" s="9">
        <v>3.8579720040969616</v>
      </c>
      <c r="U6" s="9">
        <v>8.1256401502219191</v>
      </c>
      <c r="V6" s="9">
        <v>0.2389894161829976</v>
      </c>
      <c r="W6" s="9">
        <v>7.7842266985319224</v>
      </c>
      <c r="X6" s="9">
        <v>8.057357459883919</v>
      </c>
      <c r="Y6" s="9">
        <v>0</v>
      </c>
      <c r="Z6" s="9">
        <v>1.0242403550699897</v>
      </c>
      <c r="AA6" s="9">
        <v>70.911573916012287</v>
      </c>
    </row>
    <row r="7" spans="1:28">
      <c r="A7" s="2" t="s">
        <v>914</v>
      </c>
      <c r="B7" s="47">
        <v>560585</v>
      </c>
      <c r="C7" s="47">
        <v>579486</v>
      </c>
      <c r="D7" s="47">
        <v>478949</v>
      </c>
      <c r="E7" s="47">
        <v>482861</v>
      </c>
      <c r="F7" s="47">
        <v>492905</v>
      </c>
      <c r="G7" s="47">
        <v>442999</v>
      </c>
      <c r="S7" s="2" t="s">
        <v>637</v>
      </c>
      <c r="T7" s="9">
        <v>3.9134054954204829</v>
      </c>
      <c r="U7" s="9">
        <v>4.9125728559533721</v>
      </c>
      <c r="V7" s="9">
        <v>0.18040521787399388</v>
      </c>
      <c r="W7" s="9">
        <v>11.323896752706078</v>
      </c>
      <c r="X7" s="9">
        <v>5.3982792117679708</v>
      </c>
      <c r="Y7" s="9">
        <v>0</v>
      </c>
      <c r="Z7" s="9">
        <v>2.7060782681099083</v>
      </c>
      <c r="AA7" s="9">
        <v>71.565362198168188</v>
      </c>
    </row>
    <row r="8" spans="1:28">
      <c r="A8" s="2" t="s">
        <v>915</v>
      </c>
      <c r="B8" s="47">
        <v>434758</v>
      </c>
      <c r="C8" s="47">
        <v>473947</v>
      </c>
      <c r="D8" s="47">
        <v>346974</v>
      </c>
      <c r="E8" s="47">
        <v>370130</v>
      </c>
      <c r="F8" s="47">
        <v>490771</v>
      </c>
      <c r="G8" s="47">
        <v>494295</v>
      </c>
      <c r="S8" s="2" t="s">
        <v>628</v>
      </c>
      <c r="T8" s="9">
        <v>0.56526373590878254</v>
      </c>
      <c r="U8" s="9">
        <v>5.1035240156335799</v>
      </c>
      <c r="V8" s="9">
        <v>0.37468910494525015</v>
      </c>
      <c r="W8" s="9">
        <v>7.8652411253593462</v>
      </c>
      <c r="X8" s="9">
        <v>5.0712232307245069</v>
      </c>
      <c r="Y8" s="9">
        <v>0</v>
      </c>
      <c r="Z8" s="9">
        <v>10.203817952776252</v>
      </c>
      <c r="AA8" s="9">
        <v>70.816240834652277</v>
      </c>
    </row>
    <row r="9" spans="1:28">
      <c r="S9" s="2" t="s">
        <v>639</v>
      </c>
      <c r="T9" s="9">
        <v>1.2134052388289676</v>
      </c>
      <c r="U9" s="9">
        <v>10.439137134052388</v>
      </c>
      <c r="V9" s="9">
        <v>0.52003081664098616</v>
      </c>
      <c r="W9" s="9">
        <v>5.3736517719568564</v>
      </c>
      <c r="X9" s="9">
        <v>14.233436055469953</v>
      </c>
      <c r="Y9" s="9">
        <v>0</v>
      </c>
      <c r="Z9" s="9">
        <v>0.34668721109399075</v>
      </c>
      <c r="AA9" s="9">
        <v>67.873651771956858</v>
      </c>
    </row>
    <row r="10" spans="1:28">
      <c r="K10" s="2" t="s">
        <v>916</v>
      </c>
      <c r="L10" s="2" t="s">
        <v>917</v>
      </c>
      <c r="M10" s="2" t="s">
        <v>914</v>
      </c>
      <c r="S10" s="2" t="s">
        <v>634</v>
      </c>
      <c r="T10" s="9">
        <v>1.3783159100065736</v>
      </c>
      <c r="U10" s="9">
        <v>6.0094573676286602</v>
      </c>
      <c r="V10" s="9">
        <v>0.27990415403210417</v>
      </c>
      <c r="W10" s="9">
        <v>7.1396764138340512</v>
      </c>
      <c r="X10" s="9">
        <v>2.3198117008418331</v>
      </c>
      <c r="Y10" s="9">
        <v>0</v>
      </c>
      <c r="Z10" s="9">
        <v>6.9191458682329987</v>
      </c>
      <c r="AA10" s="9">
        <v>75.953688585423777</v>
      </c>
    </row>
    <row r="11" spans="1:28">
      <c r="K11" s="2" t="s">
        <v>674</v>
      </c>
      <c r="L11" s="281">
        <v>5.9594274963999079E-3</v>
      </c>
      <c r="M11" s="281">
        <v>8.1082876874457536E-3</v>
      </c>
      <c r="S11" s="2" t="s">
        <v>635</v>
      </c>
      <c r="T11" s="9">
        <v>0</v>
      </c>
      <c r="U11" s="9">
        <v>7.4276778733385456</v>
      </c>
      <c r="V11" s="9">
        <v>0.51510831072069174</v>
      </c>
      <c r="W11" s="9">
        <v>5.9789357494366007</v>
      </c>
      <c r="X11" s="9">
        <v>5.6983856873476517</v>
      </c>
      <c r="Y11" s="9">
        <v>8.7384445568688768E-2</v>
      </c>
      <c r="Z11" s="9">
        <v>7.2805040702754908</v>
      </c>
      <c r="AA11" s="9">
        <v>73.01200386331233</v>
      </c>
    </row>
    <row r="12" spans="1:28">
      <c r="K12" s="2" t="s">
        <v>675</v>
      </c>
      <c r="L12" s="281">
        <v>0.1435292052277844</v>
      </c>
      <c r="M12" s="281">
        <v>5.528585607322168E-2</v>
      </c>
      <c r="S12" s="2" t="s">
        <v>618</v>
      </c>
      <c r="T12" s="9">
        <v>0.42439133348224256</v>
      </c>
      <c r="U12" s="9">
        <v>1.2620058074603528</v>
      </c>
      <c r="V12" s="9">
        <v>0</v>
      </c>
      <c r="W12" s="9">
        <v>3.8641947732856825</v>
      </c>
      <c r="X12" s="9">
        <v>0.45789591244136701</v>
      </c>
      <c r="Y12" s="9">
        <v>0</v>
      </c>
      <c r="Z12" s="9">
        <v>6.7009157918248824E-2</v>
      </c>
      <c r="AA12" s="9">
        <v>93.9245030154121</v>
      </c>
    </row>
    <row r="13" spans="1:28">
      <c r="K13" s="2" t="s">
        <v>676</v>
      </c>
      <c r="L13" s="281">
        <v>1.0573713515706365E-2</v>
      </c>
      <c r="M13" s="281">
        <v>2.0680805471692629E-3</v>
      </c>
      <c r="S13" s="2" t="s">
        <v>633</v>
      </c>
      <c r="T13" s="9">
        <v>5.4865921404567586E-2</v>
      </c>
      <c r="U13" s="9">
        <v>4.1972429874494201</v>
      </c>
      <c r="V13" s="9">
        <v>0.21946368561827034</v>
      </c>
      <c r="W13" s="9">
        <v>6.9336808175022293</v>
      </c>
      <c r="X13" s="9">
        <v>3.0107674370756463</v>
      </c>
      <c r="Y13" s="9">
        <v>0</v>
      </c>
      <c r="Z13" s="9">
        <v>10.650846992661682</v>
      </c>
      <c r="AA13" s="9">
        <v>74.933132158288188</v>
      </c>
    </row>
    <row r="14" spans="1:28">
      <c r="K14" s="2" t="s">
        <v>677</v>
      </c>
      <c r="L14" s="281">
        <v>0.22926477461170011</v>
      </c>
      <c r="M14" s="281">
        <v>7.4384455343164332E-2</v>
      </c>
      <c r="S14" s="2" t="s">
        <v>626</v>
      </c>
      <c r="T14" s="9"/>
      <c r="U14" s="9"/>
      <c r="V14" s="9"/>
      <c r="W14" s="9"/>
      <c r="X14" s="9"/>
      <c r="Y14" s="9"/>
      <c r="Z14" s="9"/>
      <c r="AA14" s="9"/>
    </row>
    <row r="15" spans="1:28">
      <c r="K15" s="2" t="s">
        <v>678</v>
      </c>
      <c r="L15" s="281">
        <v>0.12541368438283629</v>
      </c>
      <c r="M15" s="281">
        <v>4.7109047644755257E-2</v>
      </c>
      <c r="S15" s="2" t="s">
        <v>632</v>
      </c>
      <c r="T15" s="9">
        <v>0.13541725441516672</v>
      </c>
      <c r="U15" s="9">
        <v>6.1614850758900861</v>
      </c>
      <c r="V15" s="9">
        <v>0.14105964001579868</v>
      </c>
      <c r="W15" s="9">
        <v>2.8719742707216613</v>
      </c>
      <c r="X15" s="9">
        <v>6.5395249111324265</v>
      </c>
      <c r="Y15" s="9">
        <v>0.12977486881453479</v>
      </c>
      <c r="Z15" s="9">
        <v>5.8455114822546976</v>
      </c>
      <c r="AA15" s="9">
        <v>78.175252496755633</v>
      </c>
    </row>
    <row r="16" spans="1:28">
      <c r="K16" s="2" t="s">
        <v>679</v>
      </c>
      <c r="L16" s="281">
        <v>9.347191216487117E-4</v>
      </c>
      <c r="M16" s="281">
        <v>7.9733225914959533E-4</v>
      </c>
      <c r="S16" s="2" t="s">
        <v>620</v>
      </c>
      <c r="T16" s="9">
        <v>3.7412374276135325</v>
      </c>
      <c r="U16" s="9">
        <v>13.738189576348674</v>
      </c>
      <c r="V16" s="9">
        <v>0.18287107589149648</v>
      </c>
      <c r="W16" s="9">
        <v>1.9811033221578787</v>
      </c>
      <c r="X16" s="9">
        <v>5.4099359951234378</v>
      </c>
      <c r="Y16" s="9">
        <v>0</v>
      </c>
      <c r="Z16" s="9">
        <v>1.3562938128619324</v>
      </c>
      <c r="AA16" s="9">
        <v>73.590368790003055</v>
      </c>
    </row>
    <row r="17" spans="11:27">
      <c r="K17" s="2" t="s">
        <v>913</v>
      </c>
      <c r="L17" s="281">
        <v>4.7815390601090822E-2</v>
      </c>
      <c r="M17" s="281">
        <v>3.2875420987280059E-2</v>
      </c>
      <c r="S17" s="2" t="s">
        <v>625</v>
      </c>
      <c r="T17" s="9">
        <v>0</v>
      </c>
      <c r="U17" s="9">
        <v>4.408817635270541</v>
      </c>
      <c r="V17" s="9">
        <v>0.10020040080160321</v>
      </c>
      <c r="W17" s="9">
        <v>9.1182364729458918</v>
      </c>
      <c r="X17" s="9">
        <v>4.7094188376753507</v>
      </c>
      <c r="Y17" s="9">
        <v>0.50100200400801598</v>
      </c>
      <c r="Z17" s="9">
        <v>0.20040080160320642</v>
      </c>
      <c r="AA17" s="9">
        <v>80.961923847695388</v>
      </c>
    </row>
    <row r="18" spans="11:27">
      <c r="K18" s="2" t="s">
        <v>680</v>
      </c>
      <c r="L18" s="281">
        <v>0.43650908504283337</v>
      </c>
      <c r="M18" s="281">
        <v>0.77937151945781402</v>
      </c>
      <c r="S18" s="2" t="s">
        <v>636</v>
      </c>
      <c r="T18" s="9">
        <v>0</v>
      </c>
      <c r="U18" s="9">
        <v>15.891238670694865</v>
      </c>
      <c r="V18" s="9">
        <v>0.18126888217522658</v>
      </c>
      <c r="W18" s="9">
        <v>13.897280966767372</v>
      </c>
      <c r="X18" s="9">
        <v>15.80060422960725</v>
      </c>
      <c r="Y18" s="9">
        <v>0.8761329305135952</v>
      </c>
      <c r="Z18" s="9">
        <v>0.99697885196374625</v>
      </c>
      <c r="AA18" s="9">
        <v>52.356495468277949</v>
      </c>
    </row>
    <row r="19" spans="11:27">
      <c r="S19" s="2" t="s">
        <v>619</v>
      </c>
      <c r="T19" s="9">
        <v>0.77845711803815443</v>
      </c>
      <c r="U19" s="9">
        <v>5.4224716848752132</v>
      </c>
      <c r="V19" s="9">
        <v>0.16370986602519128</v>
      </c>
      <c r="W19" s="9">
        <v>6.4715512345060304</v>
      </c>
      <c r="X19" s="9">
        <v>5.8467809294711168</v>
      </c>
      <c r="Y19" s="9">
        <v>0</v>
      </c>
      <c r="Z19" s="9">
        <v>3.3276536032875614</v>
      </c>
      <c r="AA19" s="9">
        <v>77.989375563796727</v>
      </c>
    </row>
    <row r="20" spans="11:27">
      <c r="S20" s="2" t="s">
        <v>631</v>
      </c>
      <c r="T20" s="9">
        <v>0</v>
      </c>
      <c r="U20" s="9">
        <v>22.995461422087747</v>
      </c>
      <c r="V20" s="9">
        <v>0.34579641236222175</v>
      </c>
      <c r="W20" s="9">
        <v>3.7605359844391613</v>
      </c>
      <c r="X20" s="9">
        <v>5.986600389020964</v>
      </c>
      <c r="Y20" s="9">
        <v>0</v>
      </c>
      <c r="Z20" s="9">
        <v>1.9451048195374974</v>
      </c>
      <c r="AA20" s="9">
        <v>64.96650097255241</v>
      </c>
    </row>
    <row r="21" spans="11:27">
      <c r="S21" s="2" t="s">
        <v>638</v>
      </c>
      <c r="T21" s="9">
        <v>8.5023685169440061E-2</v>
      </c>
      <c r="U21" s="9">
        <v>7.344426899874489</v>
      </c>
      <c r="V21" s="9">
        <v>0.22268108020567634</v>
      </c>
      <c r="W21" s="9">
        <v>7.1662820357099477</v>
      </c>
      <c r="X21" s="9">
        <v>4.247135511559172</v>
      </c>
      <c r="Y21" s="9">
        <v>0.72472569739665571</v>
      </c>
      <c r="Z21" s="9">
        <v>8.2918336774768218</v>
      </c>
      <c r="AA21" s="9">
        <v>71.917891412607801</v>
      </c>
    </row>
    <row r="22" spans="11:27">
      <c r="S22" s="2" t="s">
        <v>621</v>
      </c>
      <c r="T22" s="9">
        <v>1.4123320702721323</v>
      </c>
      <c r="U22" s="9">
        <v>6.104030313468825</v>
      </c>
      <c r="V22" s="9">
        <v>0.21357216672407853</v>
      </c>
      <c r="W22" s="9">
        <v>5.4702032380296242</v>
      </c>
      <c r="X22" s="9">
        <v>7.4543575611436443</v>
      </c>
      <c r="Y22" s="9">
        <v>0</v>
      </c>
      <c r="Z22" s="9">
        <v>0.5718222528418877</v>
      </c>
      <c r="AA22" s="9">
        <v>78.773682397519806</v>
      </c>
    </row>
    <row r="23" spans="11:27">
      <c r="S23" s="2" t="s">
        <v>617</v>
      </c>
      <c r="T23" s="9">
        <v>0.35099448437238845</v>
      </c>
      <c r="U23" s="9">
        <v>6.4014708340297508</v>
      </c>
      <c r="V23" s="9">
        <v>0.24235333444760154</v>
      </c>
      <c r="W23" s="9">
        <v>8.3486545211432386</v>
      </c>
      <c r="X23" s="9">
        <v>7.3708841718201574</v>
      </c>
      <c r="Y23" s="9">
        <v>0.69363195721210091</v>
      </c>
      <c r="Z23" s="9">
        <v>3.5935149590506437</v>
      </c>
      <c r="AA23" s="9">
        <v>72.998495737924117</v>
      </c>
    </row>
    <row r="24" spans="11:27">
      <c r="S24" s="2" t="s">
        <v>630</v>
      </c>
      <c r="T24" s="9">
        <v>1.3500742540839746E-2</v>
      </c>
      <c r="U24" s="9">
        <v>1.4175779667881734</v>
      </c>
      <c r="V24" s="9">
        <v>0</v>
      </c>
      <c r="W24" s="9">
        <v>8.1274470095855271</v>
      </c>
      <c r="X24" s="9">
        <v>1.4310787093290132</v>
      </c>
      <c r="Y24" s="9">
        <v>0</v>
      </c>
      <c r="Z24" s="9">
        <v>3.0106655866072636</v>
      </c>
      <c r="AA24" s="9">
        <v>85.999729985149187</v>
      </c>
    </row>
    <row r="25" spans="11:27">
      <c r="S25" s="2" t="s">
        <v>615</v>
      </c>
      <c r="T25" s="9">
        <v>3.2608695652173911</v>
      </c>
      <c r="U25" s="9">
        <v>7.3734587929915643</v>
      </c>
      <c r="V25" s="9">
        <v>0.45425048669695001</v>
      </c>
      <c r="W25" s="9">
        <v>8.2170668397144713</v>
      </c>
      <c r="X25" s="9">
        <v>6.4568462037637895</v>
      </c>
      <c r="Y25" s="9">
        <v>0</v>
      </c>
      <c r="Z25" s="9">
        <v>2.2306943543153794</v>
      </c>
      <c r="AA25" s="9">
        <v>72.006813757300449</v>
      </c>
    </row>
    <row r="26" spans="11:27">
      <c r="S26" s="2" t="s">
        <v>613</v>
      </c>
      <c r="T26" s="9">
        <v>1.8143009605122733</v>
      </c>
      <c r="U26" s="9">
        <v>3.5218783351120599</v>
      </c>
      <c r="V26" s="9">
        <v>0.17787264318747775</v>
      </c>
      <c r="W26" s="9">
        <v>9.213802917111348</v>
      </c>
      <c r="X26" s="9">
        <v>7.2572038420490932</v>
      </c>
      <c r="Y26" s="9">
        <v>0</v>
      </c>
      <c r="Z26" s="9">
        <v>0.24902170046246888</v>
      </c>
      <c r="AA26" s="9">
        <v>77.765919601565273</v>
      </c>
    </row>
    <row r="27" spans="11:27">
      <c r="S27" s="2" t="s">
        <v>623</v>
      </c>
      <c r="T27" s="9">
        <v>0.95117311350665823</v>
      </c>
      <c r="U27" s="9">
        <v>9.575142675967026</v>
      </c>
      <c r="V27" s="9">
        <v>6.3411540900443875E-2</v>
      </c>
      <c r="W27" s="9">
        <v>7.4191502853519342</v>
      </c>
      <c r="X27" s="9">
        <v>18.00887761572606</v>
      </c>
      <c r="Y27" s="9">
        <v>0</v>
      </c>
      <c r="Z27" s="9">
        <v>0.507292327203551</v>
      </c>
      <c r="AA27" s="9">
        <v>63.474952441344321</v>
      </c>
    </row>
    <row r="28" spans="11:27">
      <c r="S28" s="2" t="s">
        <v>622</v>
      </c>
      <c r="T28" s="9">
        <v>0</v>
      </c>
      <c r="U28" s="9">
        <v>2.1076616348618629</v>
      </c>
      <c r="V28" s="9">
        <v>0.19937339789233838</v>
      </c>
      <c r="W28" s="9">
        <v>13.44346340074053</v>
      </c>
      <c r="X28" s="9">
        <v>4.1298775277698665</v>
      </c>
      <c r="Y28" s="9">
        <v>0</v>
      </c>
      <c r="Z28" s="9">
        <v>1.2247223013386499</v>
      </c>
      <c r="AA28" s="9">
        <v>78.894901737396751</v>
      </c>
    </row>
    <row r="29" spans="11:27">
      <c r="S29" s="2" t="s">
        <v>616</v>
      </c>
      <c r="T29" s="9">
        <v>0</v>
      </c>
      <c r="U29" s="9">
        <v>10.338885697874785</v>
      </c>
      <c r="V29" s="9">
        <v>1.0913268236645606</v>
      </c>
      <c r="W29" s="9">
        <v>12.062033314187248</v>
      </c>
      <c r="X29" s="9">
        <v>14.589316484778863</v>
      </c>
      <c r="Y29" s="9">
        <v>0</v>
      </c>
      <c r="Z29" s="9">
        <v>3.9919586444572084</v>
      </c>
      <c r="AA29" s="9">
        <v>57.926479035037332</v>
      </c>
    </row>
    <row r="30" spans="11:27">
      <c r="S30" s="2" t="s">
        <v>624</v>
      </c>
      <c r="T30" s="9">
        <v>4.1142086330935248</v>
      </c>
      <c r="U30" s="9">
        <v>4.2491007194244608</v>
      </c>
      <c r="V30" s="9">
        <v>0.20233812949640287</v>
      </c>
      <c r="W30" s="9">
        <v>11.285971223021583</v>
      </c>
      <c r="X30" s="9">
        <v>3.7544964028776979</v>
      </c>
      <c r="Y30" s="9">
        <v>0</v>
      </c>
      <c r="Z30" s="9">
        <v>9.5548561151079134</v>
      </c>
      <c r="AA30" s="9">
        <v>66.839028776978424</v>
      </c>
    </row>
    <row r="31" spans="11:27">
      <c r="S31" s="2" t="s">
        <v>614</v>
      </c>
      <c r="T31" s="9">
        <v>0.4861511595944788</v>
      </c>
      <c r="U31" s="9">
        <v>3.8541762109313944</v>
      </c>
      <c r="V31" s="9">
        <v>0.10941095942093038</v>
      </c>
      <c r="W31" s="9">
        <v>3.172378852963528</v>
      </c>
      <c r="X31" s="9">
        <v>3.8466306275230546</v>
      </c>
      <c r="Y31" s="9">
        <v>0</v>
      </c>
      <c r="Z31" s="9">
        <v>0</v>
      </c>
      <c r="AA31" s="9">
        <v>88.531252189566615</v>
      </c>
    </row>
    <row r="32" spans="11:27">
      <c r="S32" s="2" t="s">
        <v>629</v>
      </c>
      <c r="T32" s="9">
        <v>0.67643742953776775</v>
      </c>
      <c r="U32" s="9">
        <v>9.244644870349493</v>
      </c>
      <c r="V32" s="9">
        <v>0.22547914317925591</v>
      </c>
      <c r="W32" s="9">
        <v>13.416009019165728</v>
      </c>
      <c r="X32" s="9">
        <v>12.965050732807216</v>
      </c>
      <c r="Y32" s="9">
        <v>5.186020293122886</v>
      </c>
      <c r="Z32" s="9">
        <v>1.1273957158962795</v>
      </c>
      <c r="AA32" s="9">
        <v>57.158962795941378</v>
      </c>
    </row>
    <row r="35" spans="1:23">
      <c r="U35" s="2" t="s">
        <v>918</v>
      </c>
      <c r="V35" s="2" t="s">
        <v>917</v>
      </c>
      <c r="W35" s="2" t="s">
        <v>914</v>
      </c>
    </row>
    <row r="36" spans="1:23">
      <c r="B36" s="2" t="s">
        <v>674</v>
      </c>
      <c r="C36" s="2" t="s">
        <v>675</v>
      </c>
      <c r="D36" s="2" t="s">
        <v>676</v>
      </c>
      <c r="E36" s="2" t="s">
        <v>677</v>
      </c>
      <c r="F36" s="2" t="s">
        <v>678</v>
      </c>
      <c r="G36" s="2" t="s">
        <v>679</v>
      </c>
      <c r="H36" s="2" t="s">
        <v>913</v>
      </c>
      <c r="I36" s="2" t="s">
        <v>680</v>
      </c>
      <c r="U36" s="2" t="s">
        <v>919</v>
      </c>
      <c r="V36" s="281">
        <v>3.9695719858515451E-2</v>
      </c>
      <c r="W36" s="281">
        <v>2.5575814460581891E-2</v>
      </c>
    </row>
    <row r="37" spans="1:23">
      <c r="A37" s="2" t="s">
        <v>627</v>
      </c>
      <c r="B37" s="9">
        <v>3.5587188612099645</v>
      </c>
      <c r="C37" s="9">
        <v>19.098457888493474</v>
      </c>
      <c r="D37" s="9">
        <v>1.2455516014234875</v>
      </c>
      <c r="E37" s="9">
        <v>16.785290628706999</v>
      </c>
      <c r="F37" s="9">
        <v>25.148279952550414</v>
      </c>
      <c r="G37" s="9">
        <v>0</v>
      </c>
      <c r="H37" s="9">
        <v>1.3641755634638197</v>
      </c>
      <c r="I37" s="9">
        <v>32.799525504151838</v>
      </c>
      <c r="U37" s="2" t="s">
        <v>920</v>
      </c>
      <c r="V37" s="281">
        <v>3.7697159653513591E-2</v>
      </c>
      <c r="W37" s="281">
        <v>2.0204483555038209E-2</v>
      </c>
    </row>
    <row r="38" spans="1:23">
      <c r="A38" s="2" t="s">
        <v>637</v>
      </c>
      <c r="B38" s="9">
        <v>2.069672131147541</v>
      </c>
      <c r="C38" s="9">
        <v>19.057377049180328</v>
      </c>
      <c r="D38" s="9">
        <v>0.8401639344262295</v>
      </c>
      <c r="E38" s="9">
        <v>17.971311475409838</v>
      </c>
      <c r="F38" s="9">
        <v>12.540983606557377</v>
      </c>
      <c r="G38" s="9">
        <v>0</v>
      </c>
      <c r="H38" s="9">
        <v>7.7254098360655741</v>
      </c>
      <c r="I38" s="9">
        <v>39.795081967213115</v>
      </c>
      <c r="U38" s="2" t="s">
        <v>921</v>
      </c>
      <c r="V38" s="281">
        <v>3.924350987714962E-2</v>
      </c>
      <c r="W38" s="281">
        <v>1.8485083848914154E-2</v>
      </c>
    </row>
    <row r="39" spans="1:23">
      <c r="A39" s="2" t="s">
        <v>628</v>
      </c>
      <c r="B39" s="9">
        <v>1.1114217810708793</v>
      </c>
      <c r="C39" s="9">
        <v>15.755627009646302</v>
      </c>
      <c r="D39" s="9">
        <v>1.2232629665874459</v>
      </c>
      <c r="E39" s="9">
        <v>14.525373968964072</v>
      </c>
      <c r="F39" s="9">
        <v>12.917656927163428</v>
      </c>
      <c r="G39" s="9">
        <v>0</v>
      </c>
      <c r="H39" s="9">
        <v>11.589542849154201</v>
      </c>
      <c r="I39" s="9">
        <v>42.877114497413672</v>
      </c>
      <c r="U39" s="2" t="s">
        <v>922</v>
      </c>
      <c r="V39" s="281">
        <v>3.2379794010556767E-2</v>
      </c>
      <c r="W39" s="281">
        <v>1.7437869010023341E-2</v>
      </c>
    </row>
    <row r="40" spans="1:23">
      <c r="A40" s="2" t="s">
        <v>639</v>
      </c>
      <c r="B40" s="9">
        <v>1.9761606022584692</v>
      </c>
      <c r="C40" s="9">
        <v>16.499372647427855</v>
      </c>
      <c r="D40" s="9">
        <v>1.5683814303638646</v>
      </c>
      <c r="E40" s="9">
        <v>12.045169385194479</v>
      </c>
      <c r="F40" s="9">
        <v>30.897114178168131</v>
      </c>
      <c r="G40" s="9">
        <v>0</v>
      </c>
      <c r="H40" s="9">
        <v>4.2973651191969884</v>
      </c>
      <c r="I40" s="9">
        <v>32.71643663739021</v>
      </c>
      <c r="M40" s="2" t="s">
        <v>923</v>
      </c>
      <c r="N40" s="2" t="s">
        <v>917</v>
      </c>
      <c r="O40" s="2" t="s">
        <v>914</v>
      </c>
      <c r="U40" s="2" t="s">
        <v>924</v>
      </c>
      <c r="V40" s="281">
        <v>2.1025165225572216E-2</v>
      </c>
      <c r="W40" s="281">
        <v>2.8282998026481626E-2</v>
      </c>
    </row>
    <row r="41" spans="1:23">
      <c r="A41" s="2" t="s">
        <v>634</v>
      </c>
      <c r="B41" s="9">
        <v>1.5851628754854561</v>
      </c>
      <c r="C41" s="9">
        <v>20.393120393120395</v>
      </c>
      <c r="D41" s="9">
        <v>1.1016881984623921</v>
      </c>
      <c r="E41" s="9">
        <v>13.386700483474677</v>
      </c>
      <c r="F41" s="9">
        <v>7.5968930807640485</v>
      </c>
      <c r="G41" s="9">
        <v>0</v>
      </c>
      <c r="H41" s="9">
        <v>3.8202425299199492</v>
      </c>
      <c r="I41" s="9">
        <v>52.116192438773083</v>
      </c>
      <c r="M41" s="2" t="s">
        <v>925</v>
      </c>
      <c r="N41" s="281">
        <v>0.12292968604921645</v>
      </c>
      <c r="O41" s="281">
        <v>0.14256833807991928</v>
      </c>
      <c r="U41" s="2" t="s">
        <v>926</v>
      </c>
      <c r="V41" s="281">
        <v>1.6963072117096398E-2</v>
      </c>
      <c r="W41" s="281">
        <v>5.0149499652636174E-2</v>
      </c>
    </row>
    <row r="42" spans="1:23">
      <c r="A42" s="2" t="s">
        <v>635</v>
      </c>
      <c r="B42" s="9">
        <v>0</v>
      </c>
      <c r="C42" s="9">
        <v>18.12989346682069</v>
      </c>
      <c r="D42" s="9">
        <v>1.283532280836863</v>
      </c>
      <c r="E42" s="9">
        <v>32.63380824027724</v>
      </c>
      <c r="F42" s="9">
        <v>10.281093569503273</v>
      </c>
      <c r="G42" s="9">
        <v>7.7011936850211779E-2</v>
      </c>
      <c r="H42" s="9">
        <v>11.179566166089078</v>
      </c>
      <c r="I42" s="9">
        <v>26.415094339622641</v>
      </c>
      <c r="M42" s="2" t="s">
        <v>927</v>
      </c>
      <c r="N42" s="281">
        <v>0.12529101191023051</v>
      </c>
      <c r="O42" s="281">
        <v>0.1483506022701177</v>
      </c>
      <c r="U42" s="2" t="s">
        <v>928</v>
      </c>
      <c r="V42" s="281">
        <v>2.3652661151784021E-2</v>
      </c>
      <c r="W42" s="281">
        <v>4.7200493482061068E-2</v>
      </c>
    </row>
    <row r="43" spans="1:23">
      <c r="A43" s="2" t="s">
        <v>618</v>
      </c>
      <c r="B43" s="9">
        <v>0.94949228537518138</v>
      </c>
      <c r="C43" s="9">
        <v>17.407358565211659</v>
      </c>
      <c r="D43" s="9">
        <v>0</v>
      </c>
      <c r="E43" s="9">
        <v>25.17473295529474</v>
      </c>
      <c r="F43" s="9">
        <v>9.0861136753263878</v>
      </c>
      <c r="G43" s="9">
        <v>0</v>
      </c>
      <c r="H43" s="9">
        <v>12.778583674007649</v>
      </c>
      <c r="I43" s="9">
        <v>34.603718844784389</v>
      </c>
      <c r="M43" s="2" t="s">
        <v>929</v>
      </c>
      <c r="N43" s="281">
        <v>0.12743731637661584</v>
      </c>
      <c r="O43" s="281">
        <v>0.15007782307370718</v>
      </c>
      <c r="U43" s="2" t="s">
        <v>930</v>
      </c>
      <c r="V43" s="281">
        <v>3.491892706684651E-2</v>
      </c>
      <c r="W43" s="281">
        <v>3.5269212088671023E-2</v>
      </c>
    </row>
    <row r="44" spans="1:23">
      <c r="A44" s="2" t="s">
        <v>633</v>
      </c>
      <c r="B44" s="9">
        <v>0</v>
      </c>
      <c r="C44" s="9">
        <v>23.753200829167174</v>
      </c>
      <c r="D44" s="9">
        <v>1.5851725399341543</v>
      </c>
      <c r="E44" s="9">
        <v>18.766004145835872</v>
      </c>
      <c r="F44" s="9">
        <v>17.656383367881965</v>
      </c>
      <c r="G44" s="9">
        <v>0</v>
      </c>
      <c r="H44" s="9">
        <v>9.6695524935983421</v>
      </c>
      <c r="I44" s="9">
        <v>28.569686623582491</v>
      </c>
      <c r="M44" s="2" t="s">
        <v>931</v>
      </c>
      <c r="N44" s="281">
        <v>0.13131552043973829</v>
      </c>
      <c r="O44" s="281">
        <v>0.14929861096117875</v>
      </c>
      <c r="U44" s="2" t="s">
        <v>932</v>
      </c>
      <c r="V44" s="281">
        <v>3.9859451058665146E-2</v>
      </c>
      <c r="W44" s="281">
        <v>2.9223646971786681E-2</v>
      </c>
    </row>
    <row r="45" spans="1:23">
      <c r="A45" s="2" t="s">
        <v>626</v>
      </c>
      <c r="B45" s="9"/>
      <c r="C45" s="9"/>
      <c r="D45" s="9"/>
      <c r="E45" s="9"/>
      <c r="F45" s="9"/>
      <c r="G45" s="9"/>
      <c r="H45" s="9"/>
      <c r="I45" s="9"/>
      <c r="M45" s="2" t="s">
        <v>933</v>
      </c>
      <c r="N45" s="281">
        <v>0.14699839906797998</v>
      </c>
      <c r="O45" s="281">
        <v>0.15311616148729412</v>
      </c>
      <c r="U45" s="2" t="s">
        <v>934</v>
      </c>
      <c r="V45" s="281">
        <v>4.1889198158933619E-2</v>
      </c>
      <c r="W45" s="281">
        <v>3.0022891173679865E-2</v>
      </c>
    </row>
    <row r="46" spans="1:23">
      <c r="A46" s="2" t="s">
        <v>632</v>
      </c>
      <c r="B46" s="9">
        <v>0.12871853546910755</v>
      </c>
      <c r="C46" s="9">
        <v>17.162471395881006</v>
      </c>
      <c r="D46" s="9">
        <v>1.0583524027459954</v>
      </c>
      <c r="E46" s="9">
        <v>14.645308924485127</v>
      </c>
      <c r="F46" s="9">
        <v>20.594965675057207</v>
      </c>
      <c r="G46" s="9">
        <v>0.42906178489702518</v>
      </c>
      <c r="H46" s="9">
        <v>5.4204805491990848</v>
      </c>
      <c r="I46" s="9">
        <v>40.560640732265448</v>
      </c>
      <c r="M46" s="2" t="s">
        <v>935</v>
      </c>
      <c r="N46" s="281">
        <v>0.18215830656968551</v>
      </c>
      <c r="O46" s="281">
        <v>0.13505885308613139</v>
      </c>
      <c r="U46" s="2" t="s">
        <v>936</v>
      </c>
      <c r="V46" s="281">
        <v>5.0951590141822406E-2</v>
      </c>
      <c r="W46" s="281">
        <v>3.3842868589907801E-2</v>
      </c>
    </row>
    <row r="47" spans="1:23">
      <c r="A47" s="2" t="s">
        <v>620</v>
      </c>
      <c r="B47" s="9">
        <v>0.8541290336968399</v>
      </c>
      <c r="C47" s="9">
        <v>19.85236725318347</v>
      </c>
      <c r="D47" s="9">
        <v>1.8442942842487902</v>
      </c>
      <c r="E47" s="9">
        <v>16.942084253250375</v>
      </c>
      <c r="F47" s="9">
        <v>14.181218081666332</v>
      </c>
      <c r="G47" s="9">
        <v>0</v>
      </c>
      <c r="H47" s="9">
        <v>5.2429696037108897</v>
      </c>
      <c r="I47" s="9">
        <v>41.082937490243303</v>
      </c>
      <c r="M47" s="2" t="s">
        <v>937</v>
      </c>
      <c r="N47" s="281">
        <v>0.16386975958653341</v>
      </c>
      <c r="O47" s="281">
        <v>0.12152961104165154</v>
      </c>
      <c r="U47" s="2" t="s">
        <v>938</v>
      </c>
      <c r="V47" s="281">
        <v>4.7305322303568043E-2</v>
      </c>
      <c r="W47" s="281">
        <v>3.3930990386526791E-2</v>
      </c>
    </row>
    <row r="48" spans="1:23">
      <c r="A48" s="2" t="s">
        <v>625</v>
      </c>
      <c r="B48" s="9">
        <v>0.24760136180748993</v>
      </c>
      <c r="C48" s="9">
        <v>26.02909316001238</v>
      </c>
      <c r="D48" s="9">
        <v>2.166511915815537</v>
      </c>
      <c r="E48" s="9">
        <v>17.734447539461467</v>
      </c>
      <c r="F48" s="9">
        <v>20.891364902506965</v>
      </c>
      <c r="G48" s="9">
        <v>0.58805323429278866</v>
      </c>
      <c r="H48" s="9">
        <v>5.8805323429278857</v>
      </c>
      <c r="I48" s="9">
        <v>26.462395543175486</v>
      </c>
      <c r="U48" s="2" t="s">
        <v>939</v>
      </c>
      <c r="V48" s="281">
        <v>4.836307783469386E-2</v>
      </c>
      <c r="W48" s="281">
        <v>4.0087220085211726E-2</v>
      </c>
    </row>
    <row r="49" spans="1:23">
      <c r="A49" s="2" t="s">
        <v>636</v>
      </c>
      <c r="B49" s="9">
        <v>0</v>
      </c>
      <c r="C49" s="9">
        <v>28.187059577194105</v>
      </c>
      <c r="D49" s="9">
        <v>1.1787315823190263</v>
      </c>
      <c r="E49" s="9">
        <v>31.877001921844972</v>
      </c>
      <c r="F49" s="9">
        <v>17.745035233824471</v>
      </c>
      <c r="G49" s="9">
        <v>0.58936579115951315</v>
      </c>
      <c r="H49" s="9">
        <v>4.6764894298526585</v>
      </c>
      <c r="I49" s="9">
        <v>15.746316463805252</v>
      </c>
      <c r="U49" s="2" t="s">
        <v>940</v>
      </c>
      <c r="V49" s="281">
        <v>4.0205105814536735E-2</v>
      </c>
      <c r="W49" s="281">
        <v>3.7884175169736925E-2</v>
      </c>
    </row>
    <row r="50" spans="1:23">
      <c r="A50" s="2" t="s">
        <v>619</v>
      </c>
      <c r="B50" s="9">
        <v>0.84026444870974626</v>
      </c>
      <c r="C50" s="9">
        <v>15.120494775005332</v>
      </c>
      <c r="D50" s="9">
        <v>0.84452975047984646</v>
      </c>
      <c r="E50" s="9">
        <v>14.894433781190019</v>
      </c>
      <c r="F50" s="9">
        <v>26.269993602047347</v>
      </c>
      <c r="G50" s="9">
        <v>0</v>
      </c>
      <c r="H50" s="9">
        <v>9.2727660481979104</v>
      </c>
      <c r="I50" s="9">
        <v>32.757517594369801</v>
      </c>
      <c r="U50" s="2" t="s">
        <v>941</v>
      </c>
      <c r="V50" s="281">
        <v>4.2744238870826477E-2</v>
      </c>
      <c r="W50" s="281">
        <v>3.8414955293558296E-2</v>
      </c>
    </row>
    <row r="51" spans="1:23">
      <c r="A51" s="2" t="s">
        <v>631</v>
      </c>
      <c r="B51" s="9">
        <v>1.1996572407883461</v>
      </c>
      <c r="C51" s="9">
        <v>3.9417309340188518</v>
      </c>
      <c r="D51" s="9">
        <v>1.0282776349614395</v>
      </c>
      <c r="E51" s="9">
        <v>12.510711225364181</v>
      </c>
      <c r="F51" s="9">
        <v>10.36846615252785</v>
      </c>
      <c r="G51" s="9">
        <v>0</v>
      </c>
      <c r="H51" s="9">
        <v>4.8843187660668379</v>
      </c>
      <c r="I51" s="9">
        <v>66.066838046272494</v>
      </c>
      <c r="U51" s="2" t="s">
        <v>942</v>
      </c>
      <c r="V51" s="281">
        <v>4.7110404208151734E-2</v>
      </c>
      <c r="W51" s="281">
        <v>3.6882045901209318E-2</v>
      </c>
    </row>
    <row r="52" spans="1:23">
      <c r="A52" s="2" t="s">
        <v>638</v>
      </c>
      <c r="B52" s="9">
        <v>1.8639328984156569E-2</v>
      </c>
      <c r="C52" s="9">
        <v>17.115563839701771</v>
      </c>
      <c r="D52" s="9">
        <v>1.2301957129543337</v>
      </c>
      <c r="E52" s="9">
        <v>21.598322460391426</v>
      </c>
      <c r="F52" s="9">
        <v>10.894687791239516</v>
      </c>
      <c r="G52" s="9">
        <v>0.26095060577819196</v>
      </c>
      <c r="H52" s="9">
        <v>12.71668219944082</v>
      </c>
      <c r="I52" s="9">
        <v>36.164958061509786</v>
      </c>
      <c r="U52" s="2" t="s">
        <v>943</v>
      </c>
      <c r="V52" s="281">
        <v>4.8014824170883395E-2</v>
      </c>
      <c r="W52" s="281">
        <v>3.5599156489965388E-2</v>
      </c>
    </row>
    <row r="53" spans="1:23">
      <c r="A53" s="2" t="s">
        <v>621</v>
      </c>
      <c r="B53" s="9">
        <v>2.3603677782352133</v>
      </c>
      <c r="C53" s="9">
        <v>20.282695210649102</v>
      </c>
      <c r="D53" s="9">
        <v>1.4271991217236173</v>
      </c>
      <c r="E53" s="9">
        <v>11.211746946617264</v>
      </c>
      <c r="F53" s="9">
        <v>20.804171812817344</v>
      </c>
      <c r="G53" s="9">
        <v>0</v>
      </c>
      <c r="H53" s="9">
        <v>1.1527377521613833</v>
      </c>
      <c r="I53" s="9">
        <v>42.761081377796074</v>
      </c>
      <c r="U53" s="2" t="s">
        <v>944</v>
      </c>
      <c r="V53" s="281">
        <v>5.1463575005782573E-2</v>
      </c>
      <c r="W53" s="281">
        <v>3.9572834714249702E-2</v>
      </c>
    </row>
    <row r="54" spans="1:23">
      <c r="A54" s="2" t="s">
        <v>617</v>
      </c>
      <c r="B54" s="9">
        <v>0.1399482191589112</v>
      </c>
      <c r="C54" s="9">
        <v>16.429920929256177</v>
      </c>
      <c r="D54" s="9">
        <v>1.7563501504443355</v>
      </c>
      <c r="E54" s="9">
        <v>22.090826394234135</v>
      </c>
      <c r="F54" s="9">
        <v>27.863690434539219</v>
      </c>
      <c r="G54" s="9">
        <v>0.86068154782730388</v>
      </c>
      <c r="H54" s="9">
        <v>7.242320341473655</v>
      </c>
      <c r="I54" s="9">
        <v>23.616261983066266</v>
      </c>
      <c r="U54" s="2" t="s">
        <v>945</v>
      </c>
      <c r="V54" s="281">
        <v>5.7355299303232785E-2</v>
      </c>
      <c r="W54" s="281">
        <v>5.9846995968940143E-2</v>
      </c>
    </row>
    <row r="55" spans="1:23">
      <c r="A55" s="2" t="s">
        <v>630</v>
      </c>
      <c r="B55" s="9">
        <v>0</v>
      </c>
      <c r="C55" s="9">
        <v>15.072624811492975</v>
      </c>
      <c r="D55" s="9">
        <v>1.0556393364552743</v>
      </c>
      <c r="E55" s="9">
        <v>25.168664179696801</v>
      </c>
      <c r="F55" s="9">
        <v>5.6036193348678465</v>
      </c>
      <c r="G55" s="9">
        <v>0.1984284467021192</v>
      </c>
      <c r="H55" s="9">
        <v>10.842130327803794</v>
      </c>
      <c r="I55" s="9">
        <v>42.05889356298119</v>
      </c>
      <c r="U55" s="2" t="s">
        <v>946</v>
      </c>
      <c r="V55" s="281">
        <v>5.4015702601766739E-2</v>
      </c>
      <c r="W55" s="281">
        <v>7.9979752480218699E-2</v>
      </c>
    </row>
    <row r="56" spans="1:23">
      <c r="A56" s="2" t="s">
        <v>615</v>
      </c>
      <c r="B56" s="9">
        <v>2.0204741379310347</v>
      </c>
      <c r="C56" s="9">
        <v>19.585129310344829</v>
      </c>
      <c r="D56" s="9">
        <v>1.2122844827586208</v>
      </c>
      <c r="E56" s="9">
        <v>14.547413793103448</v>
      </c>
      <c r="F56" s="9">
        <v>9.455818965517242</v>
      </c>
      <c r="G56" s="9">
        <v>0</v>
      </c>
      <c r="H56" s="9">
        <v>6.7483836206896548</v>
      </c>
      <c r="I56" s="9">
        <v>46.430495689655174</v>
      </c>
      <c r="U56" s="2" t="s">
        <v>947</v>
      </c>
      <c r="V56" s="281">
        <v>5.1138711513422058E-2</v>
      </c>
      <c r="W56" s="281">
        <v>8.2777107186844848E-2</v>
      </c>
    </row>
    <row r="57" spans="1:23">
      <c r="A57" s="2" t="s">
        <v>613</v>
      </c>
      <c r="B57" s="9">
        <v>3.1523642732049035</v>
      </c>
      <c r="C57" s="9">
        <v>19.614711033274958</v>
      </c>
      <c r="D57" s="9">
        <v>1.5061295971978985</v>
      </c>
      <c r="E57" s="9">
        <v>19.26444833625219</v>
      </c>
      <c r="F57" s="9">
        <v>30.017513134851139</v>
      </c>
      <c r="G57" s="9">
        <v>0</v>
      </c>
      <c r="H57" s="9">
        <v>1.2959719789842381</v>
      </c>
      <c r="I57" s="9">
        <v>25.148861646234675</v>
      </c>
      <c r="U57" s="2" t="s">
        <v>948</v>
      </c>
      <c r="V57" s="281">
        <v>4.3627867570047066E-2</v>
      </c>
      <c r="W57" s="281">
        <v>7.0940095622396046E-2</v>
      </c>
    </row>
    <row r="58" spans="1:23">
      <c r="A58" s="2" t="s">
        <v>623</v>
      </c>
      <c r="B58" s="9">
        <v>3.1383737517831669</v>
      </c>
      <c r="C58" s="9">
        <v>25.915359010936758</v>
      </c>
      <c r="D58" s="9">
        <v>1.4740846409890633</v>
      </c>
      <c r="E58" s="9">
        <v>17.92677127912506</v>
      </c>
      <c r="F58" s="9">
        <v>29.529243937232525</v>
      </c>
      <c r="G58" s="9">
        <v>0</v>
      </c>
      <c r="H58" s="9">
        <v>1.8069424631478839</v>
      </c>
      <c r="I58" s="9">
        <v>20.209224916785544</v>
      </c>
      <c r="U58" s="2" t="s">
        <v>949</v>
      </c>
      <c r="V58" s="281">
        <v>4.2679266172354374E-2</v>
      </c>
      <c r="W58" s="281">
        <v>5.9898229571625598E-2</v>
      </c>
    </row>
    <row r="59" spans="1:23">
      <c r="A59" s="2" t="s">
        <v>622</v>
      </c>
      <c r="B59" s="9">
        <v>0</v>
      </c>
      <c r="C59" s="9">
        <v>13.481117770236118</v>
      </c>
      <c r="D59" s="9">
        <v>1.5669001371940212</v>
      </c>
      <c r="E59" s="9">
        <v>46.436565817026498</v>
      </c>
      <c r="F59" s="9">
        <v>12.629070691024623</v>
      </c>
      <c r="G59" s="9">
        <v>0</v>
      </c>
      <c r="H59" s="9">
        <v>5.5816304426312371</v>
      </c>
      <c r="I59" s="9">
        <v>20.304715141887502</v>
      </c>
      <c r="U59" s="2" t="s">
        <v>950</v>
      </c>
      <c r="V59" s="281">
        <v>4.770035631027842E-2</v>
      </c>
      <c r="W59" s="281">
        <v>4.8491580269734672E-2</v>
      </c>
    </row>
    <row r="60" spans="1:23">
      <c r="A60" s="2" t="s">
        <v>616</v>
      </c>
      <c r="B60" s="9">
        <v>0</v>
      </c>
      <c r="C60" s="9">
        <v>15.930633347694959</v>
      </c>
      <c r="D60" s="9">
        <v>1.1848341232227488</v>
      </c>
      <c r="E60" s="9">
        <v>29.782421370099094</v>
      </c>
      <c r="F60" s="9">
        <v>20.411460577337355</v>
      </c>
      <c r="G60" s="9">
        <v>0</v>
      </c>
      <c r="H60" s="9">
        <v>6.7158552348125804</v>
      </c>
      <c r="I60" s="9">
        <v>25.974795346833261</v>
      </c>
    </row>
    <row r="61" spans="1:23">
      <c r="A61" s="2" t="s">
        <v>624</v>
      </c>
      <c r="B61" s="9">
        <v>2.1056388294075661</v>
      </c>
      <c r="C61" s="9">
        <v>13.829407566024269</v>
      </c>
      <c r="D61" s="9">
        <v>0.85653104925053536</v>
      </c>
      <c r="E61" s="9">
        <v>16.381156316916488</v>
      </c>
      <c r="F61" s="9">
        <v>10.546038543897216</v>
      </c>
      <c r="G61" s="9">
        <v>0</v>
      </c>
      <c r="H61" s="9">
        <v>2.78372591006424</v>
      </c>
      <c r="I61" s="9">
        <v>53.497501784439685</v>
      </c>
    </row>
    <row r="62" spans="1:23">
      <c r="A62" s="2" t="s">
        <v>614</v>
      </c>
      <c r="B62" s="9">
        <v>0.26880238200264667</v>
      </c>
      <c r="C62" s="9">
        <v>7.1577249669166303</v>
      </c>
      <c r="D62" s="9">
        <v>0.58516210851345385</v>
      </c>
      <c r="E62" s="9">
        <v>13.86262130569034</v>
      </c>
      <c r="F62" s="9">
        <v>6.7014501543890601</v>
      </c>
      <c r="G62" s="9">
        <v>0</v>
      </c>
      <c r="H62" s="9">
        <v>0</v>
      </c>
      <c r="I62" s="9">
        <v>71.424239082487873</v>
      </c>
    </row>
    <row r="63" spans="1:23">
      <c r="A63" s="2" t="s">
        <v>629</v>
      </c>
      <c r="B63" s="9">
        <v>1.6014234875444839</v>
      </c>
      <c r="C63" s="9">
        <v>24.59964412811388</v>
      </c>
      <c r="D63" s="9">
        <v>1.7348754448398576</v>
      </c>
      <c r="E63" s="9">
        <v>26.023131672597867</v>
      </c>
      <c r="F63" s="9">
        <v>27.802491103202847</v>
      </c>
      <c r="G63" s="9">
        <v>3.6921708185053381</v>
      </c>
      <c r="H63" s="9">
        <v>0.44483985765124556</v>
      </c>
      <c r="I63" s="9">
        <v>14.101423487544483</v>
      </c>
    </row>
    <row r="68" spans="2:24">
      <c r="V68" s="2" t="s">
        <v>815</v>
      </c>
      <c r="W68" s="2" t="s">
        <v>917</v>
      </c>
      <c r="X68" s="2" t="s">
        <v>914</v>
      </c>
    </row>
    <row r="69" spans="2:24">
      <c r="B69" s="2" t="s">
        <v>951</v>
      </c>
      <c r="C69" s="2" t="s">
        <v>952</v>
      </c>
      <c r="V69" s="2" t="s">
        <v>817</v>
      </c>
      <c r="W69" s="9">
        <v>106.65352734128622</v>
      </c>
      <c r="X69" s="9">
        <v>90.726431379479251</v>
      </c>
    </row>
    <row r="70" spans="2:24">
      <c r="B70" s="2" t="s">
        <v>953</v>
      </c>
      <c r="C70" s="48">
        <v>178.68787795933247</v>
      </c>
      <c r="V70" s="2" t="s">
        <v>818</v>
      </c>
      <c r="W70" s="9">
        <v>99.768720425691228</v>
      </c>
      <c r="X70" s="9">
        <v>116.94278816173293</v>
      </c>
    </row>
    <row r="71" spans="2:24">
      <c r="B71" s="2" t="s">
        <v>954</v>
      </c>
      <c r="C71" s="48">
        <v>433.60625094103625</v>
      </c>
      <c r="M71" s="2" t="s">
        <v>814</v>
      </c>
      <c r="N71" s="2" t="s">
        <v>917</v>
      </c>
      <c r="O71" s="2" t="s">
        <v>914</v>
      </c>
      <c r="W71" s="9"/>
      <c r="X71" s="9"/>
    </row>
    <row r="72" spans="2:24">
      <c r="B72" s="2" t="s">
        <v>955</v>
      </c>
      <c r="C72" s="48">
        <v>1050.6793434959707</v>
      </c>
      <c r="M72" s="2" t="s">
        <v>956</v>
      </c>
      <c r="N72" s="9">
        <v>10.740292476355345</v>
      </c>
      <c r="O72" s="9">
        <v>14.263905831707191</v>
      </c>
    </row>
    <row r="73" spans="2:24">
      <c r="M73" s="2" t="s">
        <v>957</v>
      </c>
      <c r="N73" s="9">
        <v>198.90870455654311</v>
      </c>
      <c r="O73" s="9">
        <v>292.54430770519247</v>
      </c>
    </row>
    <row r="74" spans="2:24">
      <c r="M74" s="2" t="s">
        <v>958</v>
      </c>
      <c r="N74" s="9">
        <v>356.96384809685333</v>
      </c>
      <c r="O74" s="9">
        <v>404.53596962469777</v>
      </c>
    </row>
    <row r="75" spans="2:24">
      <c r="M75" s="2" t="s">
        <v>959</v>
      </c>
      <c r="N75" s="9">
        <v>316.91301131255261</v>
      </c>
      <c r="O75" s="9">
        <v>324.6233288676691</v>
      </c>
    </row>
    <row r="76" spans="2:24">
      <c r="M76" s="2" t="s">
        <v>960</v>
      </c>
      <c r="N76" s="9">
        <v>291.54610204628511</v>
      </c>
      <c r="O76" s="9">
        <v>270.06676902164565</v>
      </c>
    </row>
    <row r="77" spans="2:24">
      <c r="M77" s="2" t="s">
        <v>961</v>
      </c>
      <c r="N77" s="9">
        <v>240.85465853641682</v>
      </c>
      <c r="O77" s="9">
        <v>180.58823750903426</v>
      </c>
    </row>
    <row r="78" spans="2:24">
      <c r="M78" s="2" t="s">
        <v>962</v>
      </c>
      <c r="N78" s="9">
        <v>158.33844281639898</v>
      </c>
      <c r="O78" s="9">
        <v>79.312463391552896</v>
      </c>
    </row>
    <row r="91" spans="2:4">
      <c r="C91" s="2" t="s">
        <v>963</v>
      </c>
      <c r="D91" s="2" t="s">
        <v>964</v>
      </c>
    </row>
    <row r="92" spans="2:4">
      <c r="B92" s="2" t="s">
        <v>965</v>
      </c>
      <c r="C92" s="9">
        <v>37.433659963054517</v>
      </c>
      <c r="D92" s="9">
        <v>38</v>
      </c>
    </row>
    <row r="93" spans="2:4">
      <c r="B93" s="2" t="s">
        <v>966</v>
      </c>
      <c r="C93" s="9">
        <v>23.145613229214515</v>
      </c>
      <c r="D93" s="9">
        <v>29</v>
      </c>
    </row>
    <row r="94" spans="2:4">
      <c r="B94" s="2" t="s">
        <v>967</v>
      </c>
      <c r="C94" s="9">
        <v>24.979329352319706</v>
      </c>
      <c r="D94" s="9">
        <v>10</v>
      </c>
    </row>
    <row r="95" spans="2:4">
      <c r="B95" s="2" t="s">
        <v>968</v>
      </c>
      <c r="C95" s="9">
        <v>9.9774566269743126</v>
      </c>
      <c r="D95" s="9">
        <v>15</v>
      </c>
    </row>
    <row r="96" spans="2:4">
      <c r="B96" s="2" t="s">
        <v>969</v>
      </c>
      <c r="C96" s="9">
        <v>4.4639408284369466</v>
      </c>
      <c r="D96" s="9">
        <v>8</v>
      </c>
    </row>
    <row r="113" spans="1:1" ht="10.5">
      <c r="A113" s="2" t="s">
        <v>682</v>
      </c>
    </row>
  </sheetData>
  <hyperlinks>
    <hyperlink ref="AB1" location="Índice!A1" display="(Voltar ao índice)" xr:uid="{00000000-0004-0000-1700-000000000000}"/>
  </hyperlinks>
  <pageMargins left="0.511811024" right="0.511811024" top="0.78740157499999996" bottom="0.78740157499999996" header="0.31496062000000002" footer="0.3149606200000000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55"/>
  <sheetViews>
    <sheetView workbookViewId="0">
      <selection activeCell="D1" sqref="D1"/>
    </sheetView>
  </sheetViews>
  <sheetFormatPr defaultColWidth="9.140625" defaultRowHeight="9.9499999999999993"/>
  <cols>
    <col min="1" max="1" width="9.140625" style="2"/>
    <col min="2" max="2" width="18.140625" style="2" bestFit="1" customWidth="1"/>
    <col min="3" max="3" width="9.140625" style="2"/>
    <col min="4" max="4" width="10" style="2" customWidth="1"/>
    <col min="5" max="16384" width="9.140625" style="2"/>
  </cols>
  <sheetData>
    <row r="1" spans="1:4" ht="10.5">
      <c r="A1" s="41" t="s">
        <v>970</v>
      </c>
      <c r="D1" s="44" t="s">
        <v>494</v>
      </c>
    </row>
    <row r="2" spans="1:4">
      <c r="A2" s="2" t="s">
        <v>117</v>
      </c>
    </row>
    <row r="3" spans="1:4">
      <c r="A3" s="2" t="s">
        <v>685</v>
      </c>
    </row>
    <row r="5" spans="1:4" ht="31.5">
      <c r="A5" s="1026" t="s">
        <v>845</v>
      </c>
      <c r="B5" s="1033" t="s">
        <v>686</v>
      </c>
      <c r="C5" s="1033" t="s">
        <v>687</v>
      </c>
      <c r="D5" s="1045" t="s">
        <v>971</v>
      </c>
    </row>
    <row r="6" spans="1:4">
      <c r="A6" s="208">
        <v>1</v>
      </c>
      <c r="B6" s="2" t="s">
        <v>769</v>
      </c>
      <c r="C6" s="2" t="s">
        <v>628</v>
      </c>
      <c r="D6" s="283">
        <v>2096.3000000000002</v>
      </c>
    </row>
    <row r="7" spans="1:4">
      <c r="A7" s="208">
        <v>2</v>
      </c>
      <c r="B7" s="2" t="s">
        <v>762</v>
      </c>
      <c r="C7" s="2" t="s">
        <v>621</v>
      </c>
      <c r="D7" s="283">
        <v>1866</v>
      </c>
    </row>
    <row r="8" spans="1:4">
      <c r="A8" s="208">
        <v>3</v>
      </c>
      <c r="B8" s="2" t="s">
        <v>546</v>
      </c>
      <c r="C8" s="2" t="s">
        <v>614</v>
      </c>
      <c r="D8" s="283">
        <v>1781.6</v>
      </c>
    </row>
    <row r="9" spans="1:4">
      <c r="A9" s="208">
        <v>4</v>
      </c>
      <c r="B9" s="2" t="s">
        <v>754</v>
      </c>
      <c r="C9" s="2" t="s">
        <v>634</v>
      </c>
      <c r="D9" s="283">
        <v>1716.6</v>
      </c>
    </row>
    <row r="10" spans="1:4">
      <c r="A10" s="208">
        <v>5</v>
      </c>
      <c r="B10" s="2" t="s">
        <v>972</v>
      </c>
      <c r="C10" s="2" t="s">
        <v>634</v>
      </c>
      <c r="D10" s="283">
        <v>1695.8</v>
      </c>
    </row>
    <row r="11" spans="1:4">
      <c r="A11" s="208">
        <v>6</v>
      </c>
      <c r="B11" s="2" t="s">
        <v>760</v>
      </c>
      <c r="C11" s="2" t="s">
        <v>619</v>
      </c>
      <c r="D11" s="283">
        <v>1643</v>
      </c>
    </row>
    <row r="12" spans="1:4">
      <c r="A12" s="208">
        <v>7</v>
      </c>
      <c r="B12" s="2" t="s">
        <v>698</v>
      </c>
      <c r="C12" s="2" t="s">
        <v>639</v>
      </c>
      <c r="D12" s="283">
        <v>1425.7</v>
      </c>
    </row>
    <row r="13" spans="1:4">
      <c r="A13" s="208">
        <v>8</v>
      </c>
      <c r="B13" s="2" t="s">
        <v>973</v>
      </c>
      <c r="C13" s="2" t="s">
        <v>638</v>
      </c>
      <c r="D13" s="283">
        <v>1423.8</v>
      </c>
    </row>
    <row r="14" spans="1:4">
      <c r="A14" s="208">
        <v>9</v>
      </c>
      <c r="B14" s="2" t="s">
        <v>974</v>
      </c>
      <c r="C14" s="2" t="s">
        <v>619</v>
      </c>
      <c r="D14" s="283">
        <v>1400.6</v>
      </c>
    </row>
    <row r="15" spans="1:4">
      <c r="A15" s="208">
        <v>10</v>
      </c>
      <c r="B15" s="2" t="s">
        <v>975</v>
      </c>
      <c r="C15" s="2" t="s">
        <v>638</v>
      </c>
      <c r="D15" s="283">
        <v>1292.7</v>
      </c>
    </row>
    <row r="16" spans="1:4">
      <c r="A16" s="208">
        <v>11</v>
      </c>
      <c r="B16" s="2" t="s">
        <v>764</v>
      </c>
      <c r="C16" s="2" t="s">
        <v>615</v>
      </c>
      <c r="D16" s="283">
        <v>1265.5</v>
      </c>
    </row>
    <row r="17" spans="1:4">
      <c r="A17" s="208">
        <v>12</v>
      </c>
      <c r="B17" s="2" t="s">
        <v>771</v>
      </c>
      <c r="C17" s="2" t="s">
        <v>632</v>
      </c>
      <c r="D17" s="283">
        <v>1254</v>
      </c>
    </row>
    <row r="18" spans="1:4">
      <c r="A18" s="208">
        <v>13</v>
      </c>
      <c r="B18" s="2" t="s">
        <v>976</v>
      </c>
      <c r="C18" s="2" t="s">
        <v>614</v>
      </c>
      <c r="D18" s="283">
        <v>1231.4000000000001</v>
      </c>
    </row>
    <row r="19" spans="1:4">
      <c r="A19" s="208">
        <v>14</v>
      </c>
      <c r="B19" s="2" t="s">
        <v>977</v>
      </c>
      <c r="C19" s="2" t="s">
        <v>614</v>
      </c>
      <c r="D19" s="283">
        <v>1208.4000000000001</v>
      </c>
    </row>
    <row r="20" spans="1:4">
      <c r="A20" s="208">
        <v>15</v>
      </c>
      <c r="B20" s="2" t="s">
        <v>978</v>
      </c>
      <c r="C20" s="2" t="s">
        <v>633</v>
      </c>
      <c r="D20" s="283">
        <v>1153.0999999999999</v>
      </c>
    </row>
    <row r="21" spans="1:4">
      <c r="A21" s="208">
        <v>16</v>
      </c>
      <c r="B21" s="2" t="s">
        <v>979</v>
      </c>
      <c r="C21" s="2" t="s">
        <v>615</v>
      </c>
      <c r="D21" s="283">
        <v>1134.0999999999999</v>
      </c>
    </row>
    <row r="22" spans="1:4">
      <c r="A22" s="208">
        <v>17</v>
      </c>
      <c r="B22" s="2" t="s">
        <v>980</v>
      </c>
      <c r="C22" s="2" t="s">
        <v>632</v>
      </c>
      <c r="D22" s="283">
        <v>1129.2</v>
      </c>
    </row>
    <row r="23" spans="1:4">
      <c r="A23" s="208">
        <v>18</v>
      </c>
      <c r="B23" s="2" t="s">
        <v>981</v>
      </c>
      <c r="C23" s="2" t="s">
        <v>614</v>
      </c>
      <c r="D23" s="283">
        <v>1102.5</v>
      </c>
    </row>
    <row r="24" spans="1:4">
      <c r="A24" s="208">
        <v>19</v>
      </c>
      <c r="B24" s="2" t="s">
        <v>982</v>
      </c>
      <c r="C24" s="2" t="s">
        <v>614</v>
      </c>
      <c r="D24" s="283">
        <v>1094.0999999999999</v>
      </c>
    </row>
    <row r="25" spans="1:4">
      <c r="A25" s="208">
        <v>20</v>
      </c>
      <c r="B25" s="2" t="s">
        <v>983</v>
      </c>
      <c r="C25" s="2" t="s">
        <v>619</v>
      </c>
      <c r="D25" s="283">
        <v>1089.5999999999999</v>
      </c>
    </row>
    <row r="26" spans="1:4">
      <c r="A26" s="208">
        <v>21</v>
      </c>
      <c r="B26" s="2" t="s">
        <v>755</v>
      </c>
      <c r="C26" s="2" t="s">
        <v>635</v>
      </c>
      <c r="D26" s="283">
        <v>1089.3</v>
      </c>
    </row>
    <row r="27" spans="1:4">
      <c r="A27" s="208">
        <v>22</v>
      </c>
      <c r="B27" s="2" t="s">
        <v>984</v>
      </c>
      <c r="C27" s="2" t="s">
        <v>620</v>
      </c>
      <c r="D27" s="283">
        <v>1089.0999999999999</v>
      </c>
    </row>
    <row r="28" spans="1:4">
      <c r="A28" s="208">
        <v>23</v>
      </c>
      <c r="B28" s="2" t="s">
        <v>985</v>
      </c>
      <c r="C28" s="2" t="s">
        <v>633</v>
      </c>
      <c r="D28" s="283">
        <v>1082.9000000000001</v>
      </c>
    </row>
    <row r="29" spans="1:4">
      <c r="A29" s="208">
        <v>24</v>
      </c>
      <c r="B29" s="2" t="s">
        <v>691</v>
      </c>
      <c r="C29" s="2" t="s">
        <v>634</v>
      </c>
      <c r="D29" s="283">
        <v>1066.3</v>
      </c>
    </row>
    <row r="30" spans="1:4">
      <c r="A30" s="208">
        <v>25</v>
      </c>
      <c r="B30" s="2" t="s">
        <v>986</v>
      </c>
      <c r="C30" s="2" t="s">
        <v>614</v>
      </c>
      <c r="D30" s="283">
        <v>1046.9000000000001</v>
      </c>
    </row>
    <row r="31" spans="1:4">
      <c r="A31" s="208">
        <v>26</v>
      </c>
      <c r="B31" s="2" t="s">
        <v>690</v>
      </c>
      <c r="C31" s="2" t="s">
        <v>639</v>
      </c>
      <c r="D31" s="283">
        <v>1044.4000000000001</v>
      </c>
    </row>
    <row r="32" spans="1:4">
      <c r="A32" s="208">
        <v>27</v>
      </c>
      <c r="B32" s="2" t="s">
        <v>987</v>
      </c>
      <c r="C32" s="2" t="s">
        <v>614</v>
      </c>
      <c r="D32" s="283">
        <v>1005.2</v>
      </c>
    </row>
    <row r="33" spans="1:4">
      <c r="A33" s="208">
        <v>28</v>
      </c>
      <c r="B33" s="2" t="s">
        <v>756</v>
      </c>
      <c r="C33" s="2" t="s">
        <v>633</v>
      </c>
      <c r="D33" s="283">
        <v>1000.4</v>
      </c>
    </row>
    <row r="34" spans="1:4">
      <c r="A34" s="208">
        <v>29</v>
      </c>
      <c r="B34" s="2" t="s">
        <v>694</v>
      </c>
      <c r="C34" s="2" t="s">
        <v>634</v>
      </c>
      <c r="D34" s="283">
        <v>973.3</v>
      </c>
    </row>
    <row r="35" spans="1:4">
      <c r="A35" s="208">
        <v>30</v>
      </c>
      <c r="B35" s="2" t="s">
        <v>988</v>
      </c>
      <c r="C35" s="2" t="s">
        <v>618</v>
      </c>
      <c r="D35" s="283">
        <v>943.4</v>
      </c>
    </row>
    <row r="36" spans="1:4">
      <c r="A36" s="208">
        <v>31</v>
      </c>
      <c r="B36" s="2" t="s">
        <v>766</v>
      </c>
      <c r="C36" s="2" t="s">
        <v>616</v>
      </c>
      <c r="D36" s="283">
        <v>940.4</v>
      </c>
    </row>
    <row r="37" spans="1:4">
      <c r="A37" s="208">
        <v>32</v>
      </c>
      <c r="B37" s="2" t="s">
        <v>989</v>
      </c>
      <c r="C37" s="2" t="s">
        <v>614</v>
      </c>
      <c r="D37" s="283">
        <v>931.3</v>
      </c>
    </row>
    <row r="38" spans="1:4">
      <c r="A38" s="208">
        <v>33</v>
      </c>
      <c r="B38" s="2" t="s">
        <v>763</v>
      </c>
      <c r="C38" s="2" t="s">
        <v>617</v>
      </c>
      <c r="D38" s="283">
        <v>930.7</v>
      </c>
    </row>
    <row r="39" spans="1:4">
      <c r="A39" s="208">
        <v>34</v>
      </c>
      <c r="B39" s="2" t="s">
        <v>990</v>
      </c>
      <c r="C39" s="2" t="s">
        <v>614</v>
      </c>
      <c r="D39" s="283">
        <v>927.3</v>
      </c>
    </row>
    <row r="40" spans="1:4">
      <c r="A40" s="208">
        <v>35</v>
      </c>
      <c r="B40" s="2" t="s">
        <v>991</v>
      </c>
      <c r="C40" s="2" t="s">
        <v>638</v>
      </c>
      <c r="D40" s="283">
        <v>898.9</v>
      </c>
    </row>
    <row r="41" spans="1:4">
      <c r="A41" s="208">
        <v>36</v>
      </c>
      <c r="B41" s="2" t="s">
        <v>992</v>
      </c>
      <c r="C41" s="2" t="s">
        <v>633</v>
      </c>
      <c r="D41" s="283">
        <v>898.8</v>
      </c>
    </row>
    <row r="42" spans="1:4">
      <c r="A42" s="208">
        <v>37</v>
      </c>
      <c r="B42" s="2" t="s">
        <v>768</v>
      </c>
      <c r="C42" s="2" t="s">
        <v>627</v>
      </c>
      <c r="D42" s="283">
        <v>892.7</v>
      </c>
    </row>
    <row r="43" spans="1:4">
      <c r="A43" s="208">
        <v>38</v>
      </c>
      <c r="B43" s="2" t="s">
        <v>767</v>
      </c>
      <c r="C43" s="2" t="s">
        <v>624</v>
      </c>
      <c r="D43" s="283">
        <v>886.6</v>
      </c>
    </row>
    <row r="44" spans="1:4">
      <c r="A44" s="208">
        <v>39</v>
      </c>
      <c r="B44" s="2" t="s">
        <v>993</v>
      </c>
      <c r="C44" s="2" t="s">
        <v>614</v>
      </c>
      <c r="D44" s="283">
        <v>879.9</v>
      </c>
    </row>
    <row r="45" spans="1:4">
      <c r="A45" s="208">
        <v>40</v>
      </c>
      <c r="B45" s="2" t="s">
        <v>994</v>
      </c>
      <c r="C45" s="2" t="s">
        <v>614</v>
      </c>
      <c r="D45" s="283">
        <v>869.7</v>
      </c>
    </row>
    <row r="46" spans="1:4">
      <c r="A46" s="208">
        <v>41</v>
      </c>
      <c r="B46" s="2" t="s">
        <v>995</v>
      </c>
      <c r="C46" s="2" t="s">
        <v>614</v>
      </c>
      <c r="D46" s="283">
        <v>849.9</v>
      </c>
    </row>
    <row r="47" spans="1:4">
      <c r="A47" s="208">
        <v>42</v>
      </c>
      <c r="B47" s="2" t="s">
        <v>996</v>
      </c>
      <c r="C47" s="2" t="s">
        <v>616</v>
      </c>
      <c r="D47" s="283">
        <v>845.8</v>
      </c>
    </row>
    <row r="48" spans="1:4">
      <c r="A48" s="208">
        <v>43</v>
      </c>
      <c r="B48" s="2" t="s">
        <v>997</v>
      </c>
      <c r="C48" s="2" t="s">
        <v>614</v>
      </c>
      <c r="D48" s="283">
        <v>833.9</v>
      </c>
    </row>
    <row r="49" spans="1:4">
      <c r="A49" s="208">
        <v>44</v>
      </c>
      <c r="B49" s="2" t="s">
        <v>753</v>
      </c>
      <c r="C49" s="2" t="s">
        <v>637</v>
      </c>
      <c r="D49" s="283">
        <v>829.6</v>
      </c>
    </row>
    <row r="50" spans="1:4">
      <c r="A50" s="208">
        <v>45</v>
      </c>
      <c r="B50" s="2" t="s">
        <v>998</v>
      </c>
      <c r="C50" s="2" t="s">
        <v>614</v>
      </c>
      <c r="D50" s="283">
        <v>811.6</v>
      </c>
    </row>
    <row r="51" spans="1:4">
      <c r="A51" s="208">
        <v>46</v>
      </c>
      <c r="B51" s="2" t="s">
        <v>776</v>
      </c>
      <c r="C51" s="2" t="s">
        <v>623</v>
      </c>
      <c r="D51" s="283">
        <v>774.9</v>
      </c>
    </row>
    <row r="52" spans="1:4">
      <c r="A52" s="208">
        <v>47</v>
      </c>
      <c r="B52" s="2" t="s">
        <v>999</v>
      </c>
      <c r="C52" s="2" t="s">
        <v>615</v>
      </c>
      <c r="D52" s="283">
        <v>769.2</v>
      </c>
    </row>
    <row r="53" spans="1:4">
      <c r="A53" s="208">
        <v>48</v>
      </c>
      <c r="B53" s="2" t="s">
        <v>1000</v>
      </c>
      <c r="C53" s="2" t="s">
        <v>619</v>
      </c>
      <c r="D53" s="283">
        <v>766.2</v>
      </c>
    </row>
    <row r="54" spans="1:4">
      <c r="A54" s="208">
        <v>49</v>
      </c>
      <c r="B54" s="2" t="s">
        <v>695</v>
      </c>
      <c r="C54" s="2" t="s">
        <v>634</v>
      </c>
      <c r="D54" s="283">
        <v>761.5</v>
      </c>
    </row>
    <row r="55" spans="1:4">
      <c r="A55" s="210">
        <v>50</v>
      </c>
      <c r="B55" s="11" t="s">
        <v>1001</v>
      </c>
      <c r="C55" s="11" t="s">
        <v>614</v>
      </c>
      <c r="D55" s="284">
        <v>756.3</v>
      </c>
    </row>
  </sheetData>
  <hyperlinks>
    <hyperlink ref="D1" location="Índice!A1" display="(Voltar ao índice)" xr:uid="{00000000-0004-0000-1800-000000000000}"/>
  </hyperlinks>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A31"/>
  <sheetViews>
    <sheetView workbookViewId="0">
      <selection activeCell="Y17" sqref="Y17"/>
    </sheetView>
  </sheetViews>
  <sheetFormatPr defaultColWidth="9.140625" defaultRowHeight="9.9499999999999993"/>
  <cols>
    <col min="1" max="16384" width="9.140625" style="2"/>
  </cols>
  <sheetData>
    <row r="1" spans="1:24" ht="10.5">
      <c r="A1" s="41" t="s">
        <v>1002</v>
      </c>
      <c r="X1" s="44" t="s">
        <v>494</v>
      </c>
    </row>
    <row r="2" spans="1:24">
      <c r="A2" s="2" t="s">
        <v>119</v>
      </c>
    </row>
    <row r="11" spans="1:24">
      <c r="Q11" s="2">
        <v>2018</v>
      </c>
      <c r="R11" s="2">
        <v>2019</v>
      </c>
      <c r="S11" s="2">
        <v>2020</v>
      </c>
      <c r="T11" s="2">
        <v>2021</v>
      </c>
      <c r="U11" s="2">
        <v>2022</v>
      </c>
      <c r="V11" s="2">
        <v>2023</v>
      </c>
    </row>
    <row r="12" spans="1:24">
      <c r="A12" s="19" t="s">
        <v>1003</v>
      </c>
      <c r="B12" s="19" t="s">
        <v>1004</v>
      </c>
      <c r="P12" s="2" t="s">
        <v>881</v>
      </c>
      <c r="Q12" s="47">
        <v>426799</v>
      </c>
      <c r="R12" s="47">
        <v>523820</v>
      </c>
      <c r="S12" s="47">
        <v>927898</v>
      </c>
      <c r="T12" s="47">
        <v>1312964</v>
      </c>
      <c r="U12" s="285">
        <v>1816438</v>
      </c>
      <c r="V12" s="285">
        <v>1965353</v>
      </c>
    </row>
    <row r="13" spans="1:24">
      <c r="A13" s="18" t="s">
        <v>1005</v>
      </c>
      <c r="B13" s="238">
        <v>13.6</v>
      </c>
      <c r="P13" s="2" t="s">
        <v>900</v>
      </c>
      <c r="Q13" s="47">
        <v>1506151</v>
      </c>
      <c r="R13" s="47">
        <v>1321586</v>
      </c>
      <c r="S13" s="47">
        <v>1004988</v>
      </c>
      <c r="T13" s="47">
        <v>979644</v>
      </c>
      <c r="U13" s="285">
        <v>976542</v>
      </c>
      <c r="V13" s="285">
        <v>870320</v>
      </c>
    </row>
    <row r="14" spans="1:24">
      <c r="A14" s="18" t="s">
        <v>1006</v>
      </c>
      <c r="B14" s="238">
        <v>8.1999999999999993</v>
      </c>
    </row>
    <row r="15" spans="1:24">
      <c r="A15" s="18" t="s">
        <v>1007</v>
      </c>
      <c r="B15" s="238">
        <v>0.7</v>
      </c>
    </row>
    <row r="16" spans="1:24">
      <c r="A16" s="18" t="s">
        <v>1008</v>
      </c>
      <c r="B16" s="238">
        <v>-6.9</v>
      </c>
    </row>
    <row r="17" spans="1:27">
      <c r="A17" s="18" t="s">
        <v>1009</v>
      </c>
      <c r="B17" s="238">
        <v>-10.1</v>
      </c>
    </row>
    <row r="18" spans="1:27">
      <c r="A18" s="18" t="s">
        <v>1010</v>
      </c>
      <c r="B18" s="238">
        <v>-12.4</v>
      </c>
    </row>
    <row r="19" spans="1:27">
      <c r="A19" s="18" t="s">
        <v>1011</v>
      </c>
      <c r="B19" s="238">
        <v>-13.2</v>
      </c>
    </row>
    <row r="20" spans="1:27">
      <c r="A20" s="18" t="s">
        <v>1012</v>
      </c>
      <c r="B20" s="238">
        <v>-13.8</v>
      </c>
    </row>
    <row r="21" spans="1:27">
      <c r="A21" s="18" t="s">
        <v>1013</v>
      </c>
      <c r="B21" s="238">
        <v>-17.3</v>
      </c>
    </row>
    <row r="22" spans="1:27">
      <c r="A22" s="18" t="s">
        <v>1014</v>
      </c>
      <c r="B22" s="238">
        <v>-18.8</v>
      </c>
    </row>
    <row r="23" spans="1:27">
      <c r="A23" s="18" t="s">
        <v>1015</v>
      </c>
      <c r="B23" s="238">
        <v>-29.3</v>
      </c>
    </row>
    <row r="27" spans="1:27">
      <c r="AA27" s="286"/>
    </row>
    <row r="31" spans="1:27" ht="10.5">
      <c r="A31" s="2" t="s">
        <v>1016</v>
      </c>
    </row>
  </sheetData>
  <hyperlinks>
    <hyperlink ref="X1" location="Índice!A1" display="(Voltar ao índice)" xr:uid="{00000000-0004-0000-1900-000000000000}"/>
  </hyperlinks>
  <pageMargins left="0.511811024" right="0.511811024" top="0.78740157499999996" bottom="0.78740157499999996" header="0.31496062000000002" footer="0.31496062000000002"/>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49"/>
  <sheetViews>
    <sheetView zoomScaleNormal="100" workbookViewId="0">
      <selection activeCell="A2" sqref="A2"/>
    </sheetView>
  </sheetViews>
  <sheetFormatPr defaultColWidth="9.140625" defaultRowHeight="9.9499999999999993"/>
  <cols>
    <col min="1" max="1" width="16.140625" style="2" customWidth="1"/>
    <col min="2" max="3" width="9.140625" style="2"/>
    <col min="4" max="6" width="9.140625" style="2" customWidth="1"/>
    <col min="7" max="8" width="9.140625" style="2"/>
    <col min="9" max="11" width="9.140625" style="2" customWidth="1"/>
    <col min="12" max="13" width="9.140625" style="2"/>
    <col min="14" max="16" width="9.140625" style="2" customWidth="1"/>
    <col min="17" max="16384" width="9.140625" style="2"/>
  </cols>
  <sheetData>
    <row r="1" spans="1:17" ht="10.5">
      <c r="A1" s="41" t="s">
        <v>1017</v>
      </c>
      <c r="B1" s="1028"/>
      <c r="C1" s="1028"/>
      <c r="D1" s="1028"/>
      <c r="L1" s="3"/>
      <c r="M1" s="3"/>
      <c r="N1" s="3"/>
      <c r="O1" s="3"/>
      <c r="P1" s="3" t="s">
        <v>494</v>
      </c>
      <c r="Q1" s="3"/>
    </row>
    <row r="2" spans="1:17">
      <c r="A2" s="2" t="s">
        <v>126</v>
      </c>
      <c r="B2" s="1028"/>
      <c r="C2" s="1028"/>
      <c r="D2" s="1028"/>
    </row>
    <row r="3" spans="1:17">
      <c r="A3" s="2" t="s">
        <v>798</v>
      </c>
      <c r="B3" s="1028"/>
      <c r="C3" s="1028"/>
      <c r="D3" s="1028"/>
    </row>
    <row r="4" spans="1:17">
      <c r="B4" s="1028"/>
      <c r="C4" s="1028"/>
      <c r="D4" s="1028"/>
    </row>
    <row r="5" spans="1:17" ht="18.75" customHeight="1">
      <c r="A5" s="1167" t="s">
        <v>570</v>
      </c>
      <c r="B5" s="1165" t="s">
        <v>1018</v>
      </c>
      <c r="C5" s="1172"/>
      <c r="D5" s="1172"/>
      <c r="E5" s="1172"/>
      <c r="F5" s="1166"/>
      <c r="G5" s="1165" t="s">
        <v>1019</v>
      </c>
      <c r="H5" s="1172"/>
      <c r="I5" s="1172"/>
      <c r="J5" s="1172"/>
      <c r="K5" s="1166"/>
      <c r="L5" s="1165" t="s">
        <v>1020</v>
      </c>
      <c r="M5" s="1172"/>
      <c r="N5" s="1172"/>
      <c r="O5" s="1172"/>
      <c r="P5" s="1166"/>
      <c r="Q5" s="1075"/>
    </row>
    <row r="6" spans="1:17" ht="24" customHeight="1">
      <c r="A6" s="1170"/>
      <c r="B6" s="1165" t="s">
        <v>603</v>
      </c>
      <c r="C6" s="1166"/>
      <c r="D6" s="1165" t="s">
        <v>1021</v>
      </c>
      <c r="E6" s="1166"/>
      <c r="F6" s="1167" t="s">
        <v>580</v>
      </c>
      <c r="G6" s="1165" t="s">
        <v>603</v>
      </c>
      <c r="H6" s="1166"/>
      <c r="I6" s="1165" t="s">
        <v>1021</v>
      </c>
      <c r="J6" s="1166"/>
      <c r="K6" s="1167" t="s">
        <v>580</v>
      </c>
      <c r="L6" s="1165" t="s">
        <v>603</v>
      </c>
      <c r="M6" s="1166"/>
      <c r="N6" s="1165" t="s">
        <v>1021</v>
      </c>
      <c r="O6" s="1166"/>
      <c r="P6" s="1167" t="s">
        <v>580</v>
      </c>
      <c r="Q6" s="1075"/>
    </row>
    <row r="7" spans="1:17" ht="18" customHeight="1">
      <c r="A7" s="1171"/>
      <c r="B7" s="287" t="s">
        <v>857</v>
      </c>
      <c r="C7" s="287">
        <v>2023</v>
      </c>
      <c r="D7" s="287">
        <v>2022</v>
      </c>
      <c r="E7" s="287">
        <v>2023</v>
      </c>
      <c r="F7" s="1168"/>
      <c r="G7" s="287" t="s">
        <v>857</v>
      </c>
      <c r="H7" s="287">
        <v>2023</v>
      </c>
      <c r="I7" s="287">
        <v>2022</v>
      </c>
      <c r="J7" s="287">
        <v>2023</v>
      </c>
      <c r="K7" s="1168"/>
      <c r="L7" s="287" t="s">
        <v>857</v>
      </c>
      <c r="M7" s="287">
        <v>2023</v>
      </c>
      <c r="N7" s="287">
        <v>2022</v>
      </c>
      <c r="O7" s="287">
        <v>2023</v>
      </c>
      <c r="P7" s="1168"/>
      <c r="Q7" s="1075"/>
    </row>
    <row r="8" spans="1:17">
      <c r="A8" s="1068"/>
      <c r="B8" s="1028"/>
      <c r="C8" s="1028"/>
      <c r="D8" s="1028"/>
    </row>
    <row r="9" spans="1:17" ht="10.5">
      <c r="A9" s="288" t="s">
        <v>582</v>
      </c>
      <c r="B9" s="20">
        <v>12237</v>
      </c>
      <c r="C9" s="20">
        <v>13897</v>
      </c>
      <c r="D9" s="235">
        <v>8.1096560157222228</v>
      </c>
      <c r="E9" s="235">
        <v>6.974758431046034</v>
      </c>
      <c r="F9" s="235">
        <v>-13.994398559889076</v>
      </c>
      <c r="G9" s="20">
        <v>5100</v>
      </c>
      <c r="H9" s="20">
        <v>11610</v>
      </c>
      <c r="I9" s="235">
        <v>3.2142279527186814</v>
      </c>
      <c r="J9" s="235">
        <v>5.7169375516801795</v>
      </c>
      <c r="K9" s="235">
        <v>77.863475639449845</v>
      </c>
      <c r="L9" s="20">
        <v>783</v>
      </c>
      <c r="M9" s="20">
        <v>2090</v>
      </c>
      <c r="N9" s="235">
        <v>0.64340642071455101</v>
      </c>
      <c r="O9" s="235">
        <v>1.2089033871945873</v>
      </c>
      <c r="P9" s="235">
        <v>87.891097799740578</v>
      </c>
      <c r="Q9" s="289"/>
    </row>
    <row r="10" spans="1:17" ht="10.5">
      <c r="A10" s="290"/>
      <c r="B10" s="291"/>
      <c r="C10" s="291"/>
      <c r="D10" s="291"/>
      <c r="E10" s="291"/>
      <c r="F10" s="291"/>
      <c r="G10" s="291"/>
      <c r="H10" s="291"/>
      <c r="I10" s="291"/>
      <c r="J10" s="291"/>
      <c r="K10" s="291"/>
      <c r="L10" s="291"/>
      <c r="M10" s="291"/>
      <c r="N10" s="291"/>
      <c r="O10" s="291"/>
      <c r="P10" s="291"/>
      <c r="Q10" s="289"/>
    </row>
    <row r="11" spans="1:17" ht="10.5">
      <c r="A11" s="292" t="s">
        <v>550</v>
      </c>
      <c r="B11" s="27">
        <v>62</v>
      </c>
      <c r="C11" s="27">
        <v>92</v>
      </c>
      <c r="D11" s="28">
        <v>7.4697175241982698</v>
      </c>
      <c r="E11" s="28">
        <v>11.084096971390981</v>
      </c>
      <c r="F11" s="28">
        <v>48.387096774193552</v>
      </c>
      <c r="G11" s="27">
        <v>28</v>
      </c>
      <c r="H11" s="27">
        <v>49</v>
      </c>
      <c r="I11" s="28">
        <v>3.3734208173798641</v>
      </c>
      <c r="J11" s="28">
        <v>5.9034864304147616</v>
      </c>
      <c r="K11" s="28">
        <v>74.999999999999972</v>
      </c>
      <c r="L11" s="166">
        <v>2</v>
      </c>
      <c r="M11" s="166">
        <v>1</v>
      </c>
      <c r="N11" s="28">
        <v>0.24095862981284744</v>
      </c>
      <c r="O11" s="28">
        <v>0.12047931490642372</v>
      </c>
      <c r="P11" s="28">
        <v>-50</v>
      </c>
      <c r="Q11" s="289"/>
    </row>
    <row r="12" spans="1:17" ht="10.5">
      <c r="A12" s="293" t="s">
        <v>521</v>
      </c>
      <c r="B12" s="23">
        <v>118</v>
      </c>
      <c r="C12" s="23">
        <v>154</v>
      </c>
      <c r="D12" s="24">
        <v>3.7727608584373802</v>
      </c>
      <c r="E12" s="24">
        <v>4.9237726457572588</v>
      </c>
      <c r="F12" s="24">
        <v>30.508474576271194</v>
      </c>
      <c r="G12" s="23">
        <v>33</v>
      </c>
      <c r="H12" s="23">
        <v>55</v>
      </c>
      <c r="I12" s="24">
        <v>1.0550941383765555</v>
      </c>
      <c r="J12" s="24">
        <v>1.7584902306275922</v>
      </c>
      <c r="K12" s="24">
        <v>66.666666666666629</v>
      </c>
      <c r="L12" s="171">
        <v>7</v>
      </c>
      <c r="M12" s="171">
        <v>12</v>
      </c>
      <c r="N12" s="24">
        <v>0.22380784753442085</v>
      </c>
      <c r="O12" s="24">
        <v>0.38367059577329288</v>
      </c>
      <c r="P12" s="24">
        <v>71.428571428571416</v>
      </c>
      <c r="Q12" s="289"/>
    </row>
    <row r="13" spans="1:17" ht="12">
      <c r="A13" s="293" t="s">
        <v>1022</v>
      </c>
      <c r="B13" s="23">
        <v>108</v>
      </c>
      <c r="C13" s="23">
        <v>139</v>
      </c>
      <c r="D13" s="24">
        <v>14.718729174020353</v>
      </c>
      <c r="E13" s="24">
        <v>18.943549585081751</v>
      </c>
      <c r="F13" s="24">
        <v>28.703703703703699</v>
      </c>
      <c r="G13" s="23">
        <v>33</v>
      </c>
      <c r="H13" s="23">
        <v>34</v>
      </c>
      <c r="I13" s="24">
        <v>4.4973894698395522</v>
      </c>
      <c r="J13" s="24">
        <v>4.6336739992286295</v>
      </c>
      <c r="K13" s="24">
        <v>3.0303030303030276</v>
      </c>
      <c r="L13" s="171">
        <v>3</v>
      </c>
      <c r="M13" s="171">
        <v>6</v>
      </c>
      <c r="N13" s="24">
        <v>0.40885358816723205</v>
      </c>
      <c r="O13" s="24">
        <v>0.8177071763344641</v>
      </c>
      <c r="P13" s="24">
        <v>100</v>
      </c>
      <c r="Q13" s="289"/>
    </row>
    <row r="14" spans="1:17" ht="10.5">
      <c r="A14" s="293" t="s">
        <v>544</v>
      </c>
      <c r="B14" s="23" t="s">
        <v>561</v>
      </c>
      <c r="C14" s="23">
        <v>181</v>
      </c>
      <c r="D14" s="24" t="s">
        <v>561</v>
      </c>
      <c r="E14" s="24">
        <v>4.5920286948515745</v>
      </c>
      <c r="F14" s="24" t="s">
        <v>561</v>
      </c>
      <c r="G14" s="23">
        <v>71</v>
      </c>
      <c r="H14" s="23">
        <v>79</v>
      </c>
      <c r="I14" s="24">
        <v>1.8012930239473026</v>
      </c>
      <c r="J14" s="24">
        <v>2.0042556181948865</v>
      </c>
      <c r="K14" s="24">
        <v>11.267605633802846</v>
      </c>
      <c r="L14" s="171">
        <v>16</v>
      </c>
      <c r="M14" s="171">
        <v>22</v>
      </c>
      <c r="N14" s="24">
        <v>0.40592518849516684</v>
      </c>
      <c r="O14" s="24">
        <v>0.55814713418085438</v>
      </c>
      <c r="P14" s="24">
        <v>37.5</v>
      </c>
      <c r="Q14" s="289"/>
    </row>
    <row r="15" spans="1:17" ht="10.5">
      <c r="A15" s="293" t="s">
        <v>529</v>
      </c>
      <c r="B15" s="23">
        <v>840</v>
      </c>
      <c r="C15" s="23">
        <v>884</v>
      </c>
      <c r="D15" s="24">
        <v>5.9399110116474585</v>
      </c>
      <c r="E15" s="24">
        <v>6.2510492074956581</v>
      </c>
      <c r="F15" s="24">
        <v>5.2380952380952195</v>
      </c>
      <c r="G15" s="23">
        <v>361</v>
      </c>
      <c r="H15" s="23">
        <v>552</v>
      </c>
      <c r="I15" s="24">
        <v>2.5527474704818243</v>
      </c>
      <c r="J15" s="24">
        <v>3.9033700933683297</v>
      </c>
      <c r="K15" s="24">
        <v>52.908587257617732</v>
      </c>
      <c r="L15" s="171" t="s">
        <v>561</v>
      </c>
      <c r="M15" s="171" t="s">
        <v>561</v>
      </c>
      <c r="N15" s="24" t="s">
        <v>561</v>
      </c>
      <c r="O15" s="24" t="s">
        <v>561</v>
      </c>
      <c r="P15" s="24" t="s">
        <v>561</v>
      </c>
      <c r="Q15" s="289"/>
    </row>
    <row r="16" spans="1:17" ht="10.5">
      <c r="A16" s="293" t="s">
        <v>513</v>
      </c>
      <c r="B16" s="23">
        <v>164</v>
      </c>
      <c r="C16" s="23">
        <v>85</v>
      </c>
      <c r="D16" s="24">
        <v>1.8647049667212698</v>
      </c>
      <c r="E16" s="24">
        <v>0.96646294006895084</v>
      </c>
      <c r="F16" s="24">
        <v>-48.170731707317074</v>
      </c>
      <c r="G16" s="23">
        <v>170</v>
      </c>
      <c r="H16" s="23">
        <v>347</v>
      </c>
      <c r="I16" s="24">
        <v>1.9329258801379017</v>
      </c>
      <c r="J16" s="24">
        <v>3.9454428259285406</v>
      </c>
      <c r="K16" s="24">
        <v>104.11764705882351</v>
      </c>
      <c r="L16" s="171">
        <v>276</v>
      </c>
      <c r="M16" s="171">
        <v>341</v>
      </c>
      <c r="N16" s="24">
        <v>3.1381620171650644</v>
      </c>
      <c r="O16" s="24">
        <v>3.8772219125119087</v>
      </c>
      <c r="P16" s="24">
        <v>23.550724637681153</v>
      </c>
      <c r="Q16" s="289"/>
    </row>
    <row r="17" spans="1:17" ht="10.5">
      <c r="A17" s="293" t="s">
        <v>535</v>
      </c>
      <c r="B17" s="23">
        <v>644</v>
      </c>
      <c r="C17" s="23">
        <v>730</v>
      </c>
      <c r="D17" s="24">
        <v>22.858108292772613</v>
      </c>
      <c r="E17" s="24">
        <v>25.910588592739142</v>
      </c>
      <c r="F17" s="24">
        <v>13.354037267080754</v>
      </c>
      <c r="G17" s="23">
        <v>28</v>
      </c>
      <c r="H17" s="23">
        <v>40</v>
      </c>
      <c r="I17" s="24">
        <v>0.99383079533793972</v>
      </c>
      <c r="J17" s="24">
        <v>1.4197582790541996</v>
      </c>
      <c r="K17" s="24">
        <v>42.857142857142861</v>
      </c>
      <c r="L17" s="171">
        <v>71</v>
      </c>
      <c r="M17" s="171">
        <v>84</v>
      </c>
      <c r="N17" s="24">
        <v>2.5200709453212045</v>
      </c>
      <c r="O17" s="24">
        <v>2.9814923860138189</v>
      </c>
      <c r="P17" s="24">
        <v>18.309859154929555</v>
      </c>
      <c r="Q17" s="289"/>
    </row>
    <row r="18" spans="1:17" ht="10.5">
      <c r="A18" s="293" t="s">
        <v>531</v>
      </c>
      <c r="B18" s="23" t="s">
        <v>561</v>
      </c>
      <c r="C18" s="23" t="s">
        <v>561</v>
      </c>
      <c r="D18" s="24" t="s">
        <v>561</v>
      </c>
      <c r="E18" s="24" t="s">
        <v>561</v>
      </c>
      <c r="F18" s="24" t="s">
        <v>561</v>
      </c>
      <c r="G18" s="23">
        <v>120</v>
      </c>
      <c r="H18" s="23">
        <v>137</v>
      </c>
      <c r="I18" s="24">
        <v>3.1301255806382948</v>
      </c>
      <c r="J18" s="24">
        <v>3.5735600378953869</v>
      </c>
      <c r="K18" s="24">
        <v>14.166666666666682</v>
      </c>
      <c r="L18" s="171">
        <v>26</v>
      </c>
      <c r="M18" s="171">
        <v>39</v>
      </c>
      <c r="N18" s="24">
        <v>0.67819387580496404</v>
      </c>
      <c r="O18" s="24">
        <v>1.0172908137074459</v>
      </c>
      <c r="P18" s="24">
        <v>49.999999999999979</v>
      </c>
      <c r="Q18" s="289"/>
    </row>
    <row r="19" spans="1:17" ht="10.5">
      <c r="A19" s="293" t="s">
        <v>552</v>
      </c>
      <c r="B19" s="23">
        <v>871</v>
      </c>
      <c r="C19" s="23">
        <v>539</v>
      </c>
      <c r="D19" s="24">
        <v>12.34323839243137</v>
      </c>
      <c r="E19" s="24">
        <v>7.638353035040768</v>
      </c>
      <c r="F19" s="24">
        <v>-38.117106773823181</v>
      </c>
      <c r="G19" s="23">
        <v>186</v>
      </c>
      <c r="H19" s="23">
        <v>569</v>
      </c>
      <c r="I19" s="24">
        <v>2.635869507453771</v>
      </c>
      <c r="J19" s="24">
        <v>8.0634932781784734</v>
      </c>
      <c r="K19" s="24">
        <v>205.91397849462373</v>
      </c>
      <c r="L19" s="171">
        <v>64</v>
      </c>
      <c r="M19" s="171">
        <v>115</v>
      </c>
      <c r="N19" s="24">
        <v>0.906965852027104</v>
      </c>
      <c r="O19" s="24">
        <v>1.6297042653612026</v>
      </c>
      <c r="P19" s="24">
        <v>79.687500000000028</v>
      </c>
      <c r="Q19" s="289"/>
    </row>
    <row r="20" spans="1:17" ht="10.5">
      <c r="A20" s="293" t="s">
        <v>539</v>
      </c>
      <c r="B20" s="23">
        <v>578</v>
      </c>
      <c r="C20" s="23">
        <v>529</v>
      </c>
      <c r="D20" s="24">
        <v>8.5292263976900848</v>
      </c>
      <c r="E20" s="24">
        <v>7.8061604920035554</v>
      </c>
      <c r="F20" s="24">
        <v>-8.4775086505190274</v>
      </c>
      <c r="G20" s="23">
        <v>46</v>
      </c>
      <c r="H20" s="23">
        <v>193</v>
      </c>
      <c r="I20" s="24">
        <v>0.67879656452204828</v>
      </c>
      <c r="J20" s="24">
        <v>2.8479942815816375</v>
      </c>
      <c r="K20" s="24">
        <v>319.56521739130437</v>
      </c>
      <c r="L20" s="171" t="s">
        <v>561</v>
      </c>
      <c r="M20" s="171">
        <v>14</v>
      </c>
      <c r="N20" s="24" t="s">
        <v>561</v>
      </c>
      <c r="O20" s="24">
        <v>0.20659025876757992</v>
      </c>
      <c r="P20" s="24" t="s">
        <v>561</v>
      </c>
      <c r="Q20" s="289"/>
    </row>
    <row r="21" spans="1:17" ht="10.5">
      <c r="A21" s="293" t="s">
        <v>533</v>
      </c>
      <c r="B21" s="23">
        <v>480</v>
      </c>
      <c r="C21" s="23">
        <v>629</v>
      </c>
      <c r="D21" s="24">
        <v>13.119596878519914</v>
      </c>
      <c r="E21" s="24">
        <v>17.192138409560471</v>
      </c>
      <c r="F21" s="24">
        <v>31.041666666666657</v>
      </c>
      <c r="G21" s="23">
        <v>78</v>
      </c>
      <c r="H21" s="23">
        <v>104</v>
      </c>
      <c r="I21" s="24">
        <v>2.1319344927594859</v>
      </c>
      <c r="J21" s="24">
        <v>2.8425793236793147</v>
      </c>
      <c r="K21" s="24">
        <v>33.33333333333335</v>
      </c>
      <c r="L21" s="171">
        <v>10</v>
      </c>
      <c r="M21" s="171">
        <v>7</v>
      </c>
      <c r="N21" s="24">
        <v>0.27332493496916488</v>
      </c>
      <c r="O21" s="24">
        <v>0.19132745447841537</v>
      </c>
      <c r="P21" s="24">
        <v>-30.000000000000014</v>
      </c>
      <c r="Q21" s="289"/>
    </row>
    <row r="22" spans="1:17" ht="10.5">
      <c r="A22" s="293" t="s">
        <v>537</v>
      </c>
      <c r="B22" s="23">
        <v>482</v>
      </c>
      <c r="C22" s="23">
        <v>485</v>
      </c>
      <c r="D22" s="24">
        <v>17.482688692436344</v>
      </c>
      <c r="E22" s="24">
        <v>17.591502107534495</v>
      </c>
      <c r="F22" s="24">
        <v>0.62240663900414717</v>
      </c>
      <c r="G22" s="23">
        <v>47</v>
      </c>
      <c r="H22" s="23">
        <v>208</v>
      </c>
      <c r="I22" s="24">
        <v>1.7047435032043738</v>
      </c>
      <c r="J22" s="24">
        <v>7.5443967801385057</v>
      </c>
      <c r="K22" s="24">
        <v>342.55319148936172</v>
      </c>
      <c r="L22" s="171">
        <v>2</v>
      </c>
      <c r="M22" s="171">
        <v>14</v>
      </c>
      <c r="N22" s="24">
        <v>7.2542276732101008E-2</v>
      </c>
      <c r="O22" s="24">
        <v>0.50779593712470705</v>
      </c>
      <c r="P22" s="24">
        <v>600</v>
      </c>
      <c r="Q22" s="289"/>
    </row>
    <row r="23" spans="1:17" ht="12">
      <c r="A23" s="293" t="s">
        <v>1023</v>
      </c>
      <c r="B23" s="23">
        <v>494</v>
      </c>
      <c r="C23" s="23">
        <v>717</v>
      </c>
      <c r="D23" s="24">
        <v>2.405064579148509</v>
      </c>
      <c r="E23" s="24">
        <v>3.4907516260110945</v>
      </c>
      <c r="F23" s="24">
        <v>45.141700404858277</v>
      </c>
      <c r="G23" s="23">
        <v>189</v>
      </c>
      <c r="H23" s="23">
        <v>376</v>
      </c>
      <c r="I23" s="24">
        <v>0.92015628635438906</v>
      </c>
      <c r="J23" s="24">
        <v>1.8305754691494724</v>
      </c>
      <c r="K23" s="24">
        <v>98.94179894179895</v>
      </c>
      <c r="L23" s="171">
        <v>17</v>
      </c>
      <c r="M23" s="171">
        <v>17</v>
      </c>
      <c r="N23" s="24">
        <v>8.2765380254098492E-2</v>
      </c>
      <c r="O23" s="24">
        <v>8.2765380254098492E-2</v>
      </c>
      <c r="P23" s="24">
        <v>0</v>
      </c>
      <c r="Q23" s="289"/>
    </row>
    <row r="24" spans="1:17" ht="10.5">
      <c r="A24" s="293" t="s">
        <v>506</v>
      </c>
      <c r="B24" s="23">
        <v>306</v>
      </c>
      <c r="C24" s="23">
        <v>471</v>
      </c>
      <c r="D24" s="24">
        <v>3.7684121105927972</v>
      </c>
      <c r="E24" s="24">
        <v>5.8003990329712662</v>
      </c>
      <c r="F24" s="24">
        <v>53.921568627450988</v>
      </c>
      <c r="G24" s="23">
        <v>5</v>
      </c>
      <c r="H24" s="23">
        <v>17</v>
      </c>
      <c r="I24" s="24">
        <v>6.1575361284196037E-2</v>
      </c>
      <c r="J24" s="24">
        <v>0.20935622836626649</v>
      </c>
      <c r="K24" s="24">
        <v>239.99999999999994</v>
      </c>
      <c r="L24" s="171" t="s">
        <v>583</v>
      </c>
      <c r="M24" s="171" t="s">
        <v>583</v>
      </c>
      <c r="N24" s="24" t="s">
        <v>583</v>
      </c>
      <c r="O24" s="24" t="s">
        <v>583</v>
      </c>
      <c r="P24" s="24" t="s">
        <v>583</v>
      </c>
      <c r="Q24" s="289"/>
    </row>
    <row r="25" spans="1:17" ht="10.5">
      <c r="A25" s="293" t="s">
        <v>548</v>
      </c>
      <c r="B25" s="23">
        <v>82</v>
      </c>
      <c r="C25" s="23">
        <v>121</v>
      </c>
      <c r="D25" s="24">
        <v>2.0630555311650958</v>
      </c>
      <c r="E25" s="24">
        <v>3.0442648691582508</v>
      </c>
      <c r="F25" s="24">
        <v>47.560975609756071</v>
      </c>
      <c r="G25" s="23">
        <v>4</v>
      </c>
      <c r="H25" s="23">
        <v>13</v>
      </c>
      <c r="I25" s="24">
        <v>0.10063685517878515</v>
      </c>
      <c r="J25" s="24">
        <v>0.32706977933105175</v>
      </c>
      <c r="K25" s="24">
        <v>225</v>
      </c>
      <c r="L25" s="171">
        <v>3</v>
      </c>
      <c r="M25" s="171">
        <v>3</v>
      </c>
      <c r="N25" s="24">
        <v>7.5477641384088856E-2</v>
      </c>
      <c r="O25" s="24">
        <v>7.5477641384088856E-2</v>
      </c>
      <c r="P25" s="24">
        <v>0</v>
      </c>
      <c r="Q25" s="289"/>
    </row>
    <row r="26" spans="1:17" ht="10.5">
      <c r="A26" s="293" t="s">
        <v>523</v>
      </c>
      <c r="B26" s="23">
        <v>1458</v>
      </c>
      <c r="C26" s="23">
        <v>348</v>
      </c>
      <c r="D26" s="24">
        <v>12.7398775643591</v>
      </c>
      <c r="E26" s="24">
        <v>3.0407938219457935</v>
      </c>
      <c r="F26" s="24">
        <v>-76.13168724279835</v>
      </c>
      <c r="G26" s="23">
        <v>220</v>
      </c>
      <c r="H26" s="23">
        <v>1606</v>
      </c>
      <c r="I26" s="24">
        <v>1.9223409219197545</v>
      </c>
      <c r="J26" s="24">
        <v>14.033088730014208</v>
      </c>
      <c r="K26" s="24">
        <v>630.00000000000011</v>
      </c>
      <c r="L26" s="171">
        <v>40</v>
      </c>
      <c r="M26" s="171">
        <v>115</v>
      </c>
      <c r="N26" s="24">
        <v>0.34951653125813714</v>
      </c>
      <c r="O26" s="24">
        <v>1.0048600273671444</v>
      </c>
      <c r="P26" s="24">
        <v>187.50000000000006</v>
      </c>
      <c r="Q26" s="289"/>
    </row>
    <row r="27" spans="1:17" ht="10.5">
      <c r="A27" s="293" t="s">
        <v>511</v>
      </c>
      <c r="B27" s="23">
        <v>654</v>
      </c>
      <c r="C27" s="23">
        <v>680</v>
      </c>
      <c r="D27" s="24">
        <v>7.2193948712050018</v>
      </c>
      <c r="E27" s="24">
        <v>7.5064044532406742</v>
      </c>
      <c r="F27" s="24">
        <v>3.9755351681957096</v>
      </c>
      <c r="G27" s="23">
        <v>70</v>
      </c>
      <c r="H27" s="23">
        <v>125</v>
      </c>
      <c r="I27" s="24">
        <v>0.77271810548065767</v>
      </c>
      <c r="J27" s="24">
        <v>1.3798537597868887</v>
      </c>
      <c r="K27" s="24">
        <v>78.571428571428584</v>
      </c>
      <c r="L27" s="171">
        <v>54</v>
      </c>
      <c r="M27" s="171">
        <v>80</v>
      </c>
      <c r="N27" s="24">
        <v>0.59609682422793586</v>
      </c>
      <c r="O27" s="24">
        <v>0.88310640626360881</v>
      </c>
      <c r="P27" s="24">
        <v>48.148148148148159</v>
      </c>
      <c r="Q27" s="289"/>
    </row>
    <row r="28" spans="1:17" ht="10.5">
      <c r="A28" s="293" t="s">
        <v>509</v>
      </c>
      <c r="B28" s="23">
        <v>266</v>
      </c>
      <c r="C28" s="23">
        <v>297</v>
      </c>
      <c r="D28" s="24">
        <v>8.131574997424492</v>
      </c>
      <c r="E28" s="24">
        <v>9.0792397527634368</v>
      </c>
      <c r="F28" s="24">
        <v>11.654135338345872</v>
      </c>
      <c r="G28" s="23">
        <v>45</v>
      </c>
      <c r="H28" s="23">
        <v>75</v>
      </c>
      <c r="I28" s="24">
        <v>1.3756423867823389</v>
      </c>
      <c r="J28" s="24">
        <v>2.292737311303898</v>
      </c>
      <c r="K28" s="24">
        <v>66.666666666666657</v>
      </c>
      <c r="L28" s="171">
        <v>13</v>
      </c>
      <c r="M28" s="171">
        <v>18</v>
      </c>
      <c r="N28" s="24">
        <v>0.397407800626009</v>
      </c>
      <c r="O28" s="24">
        <v>0.55025695471293556</v>
      </c>
      <c r="P28" s="24">
        <v>38.46153846153846</v>
      </c>
      <c r="Q28" s="289"/>
    </row>
    <row r="29" spans="1:17" ht="10.5">
      <c r="A29" s="293" t="s">
        <v>558</v>
      </c>
      <c r="B29" s="23">
        <v>1902</v>
      </c>
      <c r="C29" s="23">
        <v>2021</v>
      </c>
      <c r="D29" s="24">
        <v>11.846648314119797</v>
      </c>
      <c r="E29" s="24">
        <v>12.587842398967462</v>
      </c>
      <c r="F29" s="24">
        <v>6.2565720294426974</v>
      </c>
      <c r="G29" s="23">
        <v>322</v>
      </c>
      <c r="H29" s="23">
        <v>890</v>
      </c>
      <c r="I29" s="24">
        <v>2.0055839942936773</v>
      </c>
      <c r="J29" s="24">
        <v>5.5433843320539538</v>
      </c>
      <c r="K29" s="24">
        <v>176.39751552795039</v>
      </c>
      <c r="L29" s="171" t="s">
        <v>561</v>
      </c>
      <c r="M29" s="171" t="s">
        <v>561</v>
      </c>
      <c r="N29" s="24" t="s">
        <v>561</v>
      </c>
      <c r="O29" s="24" t="s">
        <v>561</v>
      </c>
      <c r="P29" s="24" t="s">
        <v>561</v>
      </c>
      <c r="Q29" s="289"/>
    </row>
    <row r="30" spans="1:17" ht="10.5">
      <c r="A30" s="293" t="s">
        <v>525</v>
      </c>
      <c r="B30" s="23">
        <v>7</v>
      </c>
      <c r="C30" s="23">
        <v>140</v>
      </c>
      <c r="D30" s="24">
        <v>0.2119459392520549</v>
      </c>
      <c r="E30" s="24">
        <v>4.2389187850410979</v>
      </c>
      <c r="F30" s="24">
        <v>1900</v>
      </c>
      <c r="G30" s="23">
        <v>46</v>
      </c>
      <c r="H30" s="23">
        <v>205</v>
      </c>
      <c r="I30" s="24">
        <v>1.3927876007992177</v>
      </c>
      <c r="J30" s="24">
        <v>6.2069882209530354</v>
      </c>
      <c r="K30" s="24">
        <v>345.65217391304344</v>
      </c>
      <c r="L30" s="171">
        <v>12</v>
      </c>
      <c r="M30" s="171">
        <v>39</v>
      </c>
      <c r="N30" s="24">
        <v>0.36333589586066556</v>
      </c>
      <c r="O30" s="24">
        <v>1.1808416615471631</v>
      </c>
      <c r="P30" s="24">
        <v>225</v>
      </c>
      <c r="Q30" s="289"/>
    </row>
    <row r="31" spans="1:17" ht="10.5">
      <c r="A31" s="293" t="s">
        <v>527</v>
      </c>
      <c r="B31" s="23">
        <v>162</v>
      </c>
      <c r="C31" s="23">
        <v>179</v>
      </c>
      <c r="D31" s="24">
        <v>1.4885649269293799</v>
      </c>
      <c r="E31" s="24">
        <v>1.6447723575330804</v>
      </c>
      <c r="F31" s="24">
        <v>10.493827160493829</v>
      </c>
      <c r="G31" s="23">
        <v>2523</v>
      </c>
      <c r="H31" s="23">
        <v>2857</v>
      </c>
      <c r="I31" s="24">
        <v>23.183020436066826</v>
      </c>
      <c r="J31" s="24">
        <v>26.252037013810114</v>
      </c>
      <c r="K31" s="24">
        <v>13.238208481965907</v>
      </c>
      <c r="L31" s="171">
        <v>134</v>
      </c>
      <c r="M31" s="171">
        <v>325</v>
      </c>
      <c r="N31" s="24">
        <v>1.231282100052697</v>
      </c>
      <c r="O31" s="24">
        <v>2.9863185262472132</v>
      </c>
      <c r="P31" s="24">
        <v>142.53731343283587</v>
      </c>
      <c r="Q31" s="289"/>
    </row>
    <row r="32" spans="1:17" ht="10.5">
      <c r="A32" s="293" t="s">
        <v>542</v>
      </c>
      <c r="B32" s="23">
        <v>802</v>
      </c>
      <c r="C32" s="23">
        <v>970</v>
      </c>
      <c r="D32" s="24">
        <v>50.721099724512328</v>
      </c>
      <c r="E32" s="24">
        <v>61.345968494734365</v>
      </c>
      <c r="F32" s="24">
        <v>20.947630922693271</v>
      </c>
      <c r="G32" s="23">
        <v>92</v>
      </c>
      <c r="H32" s="23">
        <v>88</v>
      </c>
      <c r="I32" s="24">
        <v>5.8183805170263518</v>
      </c>
      <c r="J32" s="24">
        <v>5.5654074510686842</v>
      </c>
      <c r="K32" s="24">
        <v>-4.3478260869565304</v>
      </c>
      <c r="L32" s="171">
        <v>14</v>
      </c>
      <c r="M32" s="171">
        <v>12</v>
      </c>
      <c r="N32" s="24">
        <v>0.88540573085183627</v>
      </c>
      <c r="O32" s="24">
        <v>0.75891919787300244</v>
      </c>
      <c r="P32" s="24">
        <v>-14.28571428571429</v>
      </c>
      <c r="Q32" s="289"/>
    </row>
    <row r="33" spans="1:17" ht="10.5">
      <c r="A33" s="293" t="s">
        <v>560</v>
      </c>
      <c r="B33" s="23">
        <v>16</v>
      </c>
      <c r="C33" s="23">
        <v>11</v>
      </c>
      <c r="D33" s="24">
        <v>2.5129298091586869</v>
      </c>
      <c r="E33" s="24">
        <v>1.7276392437965973</v>
      </c>
      <c r="F33" s="24">
        <v>-31.25</v>
      </c>
      <c r="G33" s="23">
        <v>7</v>
      </c>
      <c r="H33" s="23">
        <v>9</v>
      </c>
      <c r="I33" s="24">
        <v>1.0994067915069254</v>
      </c>
      <c r="J33" s="24">
        <v>1.4135230176517612</v>
      </c>
      <c r="K33" s="24">
        <v>28.571428571428559</v>
      </c>
      <c r="L33" s="171">
        <v>2</v>
      </c>
      <c r="M33" s="171">
        <v>2</v>
      </c>
      <c r="N33" s="24">
        <v>0.31411622614483586</v>
      </c>
      <c r="O33" s="24">
        <v>0.31411622614483586</v>
      </c>
      <c r="P33" s="24">
        <v>0</v>
      </c>
      <c r="Q33" s="289"/>
    </row>
    <row r="34" spans="1:17" ht="10.5">
      <c r="A34" s="293" t="s">
        <v>519</v>
      </c>
      <c r="B34" s="23">
        <v>1503</v>
      </c>
      <c r="C34" s="23">
        <v>2280</v>
      </c>
      <c r="D34" s="24">
        <v>19.749391651723222</v>
      </c>
      <c r="E34" s="24">
        <v>29.959156996626049</v>
      </c>
      <c r="F34" s="24">
        <v>51.696606786427154</v>
      </c>
      <c r="G34" s="23">
        <v>229</v>
      </c>
      <c r="H34" s="23">
        <v>342</v>
      </c>
      <c r="I34" s="24">
        <v>3.0090556808014757</v>
      </c>
      <c r="J34" s="24">
        <v>4.493873549493907</v>
      </c>
      <c r="K34" s="24">
        <v>49.344978165938883</v>
      </c>
      <c r="L34" s="171">
        <v>1</v>
      </c>
      <c r="M34" s="171">
        <v>6</v>
      </c>
      <c r="N34" s="24">
        <v>1.3139981138871073E-2</v>
      </c>
      <c r="O34" s="24">
        <v>7.8839886833226444E-2</v>
      </c>
      <c r="P34" s="24">
        <v>500.00000000000011</v>
      </c>
      <c r="Q34" s="289"/>
    </row>
    <row r="35" spans="1:17" ht="10.5">
      <c r="A35" s="293" t="s">
        <v>546</v>
      </c>
      <c r="B35" s="23" t="s">
        <v>561</v>
      </c>
      <c r="C35" s="23">
        <v>933</v>
      </c>
      <c r="D35" s="24" t="s">
        <v>561</v>
      </c>
      <c r="E35" s="24">
        <v>2.1008196168726481</v>
      </c>
      <c r="F35" s="24" t="s">
        <v>561</v>
      </c>
      <c r="G35" s="23" t="s">
        <v>561</v>
      </c>
      <c r="H35" s="23">
        <v>2304</v>
      </c>
      <c r="I35" s="24" t="s">
        <v>561</v>
      </c>
      <c r="J35" s="24">
        <v>5.1878760956855112</v>
      </c>
      <c r="K35" s="24" t="s">
        <v>561</v>
      </c>
      <c r="L35" s="171" t="s">
        <v>561</v>
      </c>
      <c r="M35" s="171">
        <v>809</v>
      </c>
      <c r="N35" s="24" t="s">
        <v>561</v>
      </c>
      <c r="O35" s="24">
        <v>1.8216110075562406</v>
      </c>
      <c r="P35" s="24" t="s">
        <v>561</v>
      </c>
      <c r="Q35" s="289"/>
    </row>
    <row r="36" spans="1:17" ht="10.5">
      <c r="A36" s="293" t="s">
        <v>515</v>
      </c>
      <c r="B36" s="23">
        <v>236</v>
      </c>
      <c r="C36" s="23">
        <v>262</v>
      </c>
      <c r="D36" s="24">
        <v>10.678713703685604</v>
      </c>
      <c r="E36" s="24">
        <v>11.855182162566221</v>
      </c>
      <c r="F36" s="24">
        <v>11.016949152542367</v>
      </c>
      <c r="G36" s="23">
        <v>117</v>
      </c>
      <c r="H36" s="23">
        <v>299</v>
      </c>
      <c r="I36" s="24">
        <v>5.2941080649627787</v>
      </c>
      <c r="J36" s="24">
        <v>13.5293872771271</v>
      </c>
      <c r="K36" s="24">
        <v>155.55555555555554</v>
      </c>
      <c r="L36" s="171">
        <v>13</v>
      </c>
      <c r="M36" s="171">
        <v>8</v>
      </c>
      <c r="N36" s="24">
        <v>0.58823422944030868</v>
      </c>
      <c r="O36" s="24">
        <v>0.36199029504018992</v>
      </c>
      <c r="P36" s="24">
        <v>-38.461538461538467</v>
      </c>
      <c r="Q36" s="289"/>
    </row>
    <row r="37" spans="1:17" ht="10.5">
      <c r="A37" s="294" t="s">
        <v>554</v>
      </c>
      <c r="B37" s="31">
        <v>2</v>
      </c>
      <c r="C37" s="31">
        <v>20</v>
      </c>
      <c r="D37" s="32">
        <v>0.13232239027165787</v>
      </c>
      <c r="E37" s="32">
        <v>1.3232239027165786</v>
      </c>
      <c r="F37" s="32">
        <v>900</v>
      </c>
      <c r="G37" s="31">
        <v>30</v>
      </c>
      <c r="H37" s="31">
        <v>37</v>
      </c>
      <c r="I37" s="32">
        <v>1.9848358540748678</v>
      </c>
      <c r="J37" s="32">
        <v>2.4479642200256704</v>
      </c>
      <c r="K37" s="32">
        <v>23.333333333333339</v>
      </c>
      <c r="L37" s="177">
        <v>3</v>
      </c>
      <c r="M37" s="177">
        <v>1</v>
      </c>
      <c r="N37" s="32">
        <v>0.19848358540748678</v>
      </c>
      <c r="O37" s="32">
        <v>6.6161195135828937E-2</v>
      </c>
      <c r="P37" s="32">
        <v>-66.666666666666657</v>
      </c>
      <c r="Q37" s="289"/>
    </row>
    <row r="38" spans="1:17">
      <c r="A38" s="293"/>
      <c r="B38" s="23"/>
      <c r="C38" s="23"/>
      <c r="D38" s="295"/>
      <c r="E38" s="296"/>
      <c r="F38" s="295"/>
    </row>
    <row r="39" spans="1:17">
      <c r="A39" s="1169" t="s">
        <v>1024</v>
      </c>
      <c r="B39" s="1169"/>
      <c r="C39" s="1169"/>
      <c r="D39" s="1169"/>
      <c r="E39" s="1169"/>
      <c r="F39" s="1169"/>
      <c r="G39" s="1169"/>
      <c r="H39" s="1169"/>
      <c r="I39" s="1169"/>
      <c r="J39" s="1169"/>
      <c r="K39" s="1169"/>
      <c r="L39" s="1169"/>
      <c r="M39" s="1169"/>
      <c r="N39" s="1169"/>
      <c r="O39" s="1169"/>
      <c r="P39" s="1169"/>
    </row>
    <row r="40" spans="1:17">
      <c r="A40" s="1169"/>
      <c r="B40" s="1169"/>
      <c r="C40" s="1169"/>
      <c r="D40" s="1169"/>
      <c r="E40" s="1169"/>
      <c r="F40" s="1169"/>
      <c r="G40" s="1169"/>
      <c r="H40" s="1169"/>
      <c r="I40" s="1169"/>
      <c r="J40" s="1169"/>
      <c r="K40" s="1169"/>
      <c r="L40" s="1169"/>
      <c r="M40" s="1169"/>
      <c r="N40" s="1169"/>
      <c r="O40" s="1169"/>
      <c r="P40" s="1169"/>
    </row>
    <row r="41" spans="1:17">
      <c r="A41" s="2" t="s">
        <v>589</v>
      </c>
      <c r="B41" s="1028"/>
      <c r="C41" s="1028"/>
      <c r="D41" s="1028"/>
    </row>
    <row r="42" spans="1:17">
      <c r="A42" s="2" t="s">
        <v>778</v>
      </c>
      <c r="B42" s="1028"/>
      <c r="C42" s="1028"/>
      <c r="D42" s="1028"/>
    </row>
    <row r="43" spans="1:17">
      <c r="A43" s="2" t="s">
        <v>859</v>
      </c>
      <c r="B43" s="1028"/>
      <c r="C43" s="1028"/>
      <c r="D43" s="1028"/>
    </row>
    <row r="44" spans="1:17">
      <c r="A44" s="1055" t="s">
        <v>860</v>
      </c>
      <c r="B44" s="1028"/>
      <c r="C44" s="1028"/>
      <c r="D44" s="1028"/>
    </row>
    <row r="45" spans="1:17">
      <c r="A45" s="1083" t="s">
        <v>1025</v>
      </c>
      <c r="B45" s="1083"/>
      <c r="C45" s="1083"/>
      <c r="D45" s="1083"/>
      <c r="E45" s="1083"/>
      <c r="F45" s="1083"/>
      <c r="G45" s="1083"/>
      <c r="H45" s="1083"/>
      <c r="I45" s="1083"/>
      <c r="J45" s="1083"/>
      <c r="K45" s="1083"/>
      <c r="L45" s="1083"/>
      <c r="M45" s="1083"/>
      <c r="N45" s="1083"/>
      <c r="O45" s="1083"/>
      <c r="P45" s="1083"/>
    </row>
    <row r="46" spans="1:17">
      <c r="A46" s="1083"/>
      <c r="B46" s="1083"/>
      <c r="C46" s="1083"/>
      <c r="D46" s="1083"/>
      <c r="E46" s="1083"/>
      <c r="F46" s="1083"/>
      <c r="G46" s="1083"/>
      <c r="H46" s="1083"/>
      <c r="I46" s="1083"/>
      <c r="J46" s="1083"/>
      <c r="K46" s="1083"/>
      <c r="L46" s="1083"/>
      <c r="M46" s="1083"/>
      <c r="N46" s="1083"/>
      <c r="O46" s="1083"/>
      <c r="P46" s="1083"/>
    </row>
    <row r="47" spans="1:17">
      <c r="A47" s="1055" t="s">
        <v>1026</v>
      </c>
      <c r="B47" s="40"/>
      <c r="C47" s="40"/>
      <c r="D47" s="40"/>
      <c r="E47" s="40"/>
      <c r="F47" s="40"/>
      <c r="G47" s="40"/>
      <c r="H47" s="40"/>
      <c r="I47" s="40"/>
      <c r="J47" s="40"/>
      <c r="K47" s="40"/>
      <c r="L47" s="40"/>
      <c r="M47" s="40"/>
      <c r="N47" s="40"/>
      <c r="O47" s="40"/>
      <c r="P47" s="40"/>
    </row>
    <row r="48" spans="1:17">
      <c r="B48" s="1021"/>
      <c r="C48" s="1021"/>
      <c r="D48" s="1021"/>
      <c r="E48" s="1021"/>
      <c r="F48" s="1021"/>
      <c r="G48" s="1021"/>
      <c r="H48" s="1021"/>
      <c r="I48" s="1021"/>
      <c r="J48" s="1021"/>
      <c r="K48" s="1021"/>
      <c r="L48" s="1021"/>
      <c r="M48" s="1021"/>
      <c r="N48" s="1021"/>
      <c r="O48" s="1021"/>
      <c r="P48" s="1021"/>
    </row>
    <row r="49" spans="1:4">
      <c r="A49" s="1055"/>
      <c r="B49" s="1028"/>
      <c r="C49" s="1028"/>
      <c r="D49" s="1028"/>
    </row>
  </sheetData>
  <mergeCells count="15">
    <mergeCell ref="L6:M6"/>
    <mergeCell ref="N6:O6"/>
    <mergeCell ref="P6:P7"/>
    <mergeCell ref="A39:P40"/>
    <mergeCell ref="A45:P46"/>
    <mergeCell ref="A5:A7"/>
    <mergeCell ref="B5:F5"/>
    <mergeCell ref="G5:K5"/>
    <mergeCell ref="L5:P5"/>
    <mergeCell ref="B6:C6"/>
    <mergeCell ref="D6:E6"/>
    <mergeCell ref="F6:F7"/>
    <mergeCell ref="G6:H6"/>
    <mergeCell ref="I6:J6"/>
    <mergeCell ref="K6:K7"/>
  </mergeCells>
  <hyperlinks>
    <hyperlink ref="P1" location="null!A1" display="(Voltar ao índice)" xr:uid="{00000000-0004-0000-1A00-000000000000}"/>
  </hyperlinks>
  <pageMargins left="0.511811024" right="0.511811024" top="0.78740157499999996" bottom="0.78740157499999996" header="0.31496062000000002" footer="0.31496062000000002"/>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4"/>
  <sheetViews>
    <sheetView zoomScaleNormal="100" workbookViewId="0">
      <selection activeCell="A2" sqref="A2"/>
    </sheetView>
  </sheetViews>
  <sheetFormatPr defaultColWidth="9.140625" defaultRowHeight="9.9499999999999993"/>
  <cols>
    <col min="1" max="1" width="15.7109375" style="2" customWidth="1"/>
    <col min="2" max="3" width="9.140625" style="2"/>
    <col min="4" max="4" width="9.140625" style="2" customWidth="1"/>
    <col min="5" max="6" width="9.140625" style="2"/>
    <col min="7" max="7" width="9.140625" style="2" customWidth="1"/>
    <col min="8" max="9" width="9.140625" style="2"/>
    <col min="10" max="10" width="9.140625" style="2" customWidth="1"/>
    <col min="11" max="16384" width="9.140625" style="2"/>
  </cols>
  <sheetData>
    <row r="1" spans="1:13" ht="10.5">
      <c r="A1" s="41" t="s">
        <v>1027</v>
      </c>
      <c r="J1" s="3" t="s">
        <v>494</v>
      </c>
    </row>
    <row r="2" spans="1:13" ht="12">
      <c r="A2" s="2" t="s">
        <v>1028</v>
      </c>
    </row>
    <row r="3" spans="1:13">
      <c r="A3" s="2" t="s">
        <v>798</v>
      </c>
    </row>
    <row r="5" spans="1:13" ht="19.5" customHeight="1">
      <c r="A5" s="1167" t="s">
        <v>570</v>
      </c>
      <c r="B5" s="1176" t="s">
        <v>1029</v>
      </c>
      <c r="C5" s="1099"/>
      <c r="D5" s="1099"/>
      <c r="E5" s="1099"/>
      <c r="F5" s="1099"/>
      <c r="G5" s="1099"/>
      <c r="H5" s="1099"/>
      <c r="I5" s="1099"/>
      <c r="J5" s="1147"/>
    </row>
    <row r="6" spans="1:13" ht="21.75" customHeight="1">
      <c r="A6" s="1170"/>
      <c r="B6" s="1176" t="s">
        <v>1030</v>
      </c>
      <c r="C6" s="1099"/>
      <c r="D6" s="1147"/>
      <c r="E6" s="1176" t="s">
        <v>575</v>
      </c>
      <c r="F6" s="1099"/>
      <c r="G6" s="1147"/>
      <c r="H6" s="1176" t="s">
        <v>1031</v>
      </c>
      <c r="I6" s="1099"/>
      <c r="J6" s="1147"/>
    </row>
    <row r="7" spans="1:13" ht="18" customHeight="1">
      <c r="A7" s="1170"/>
      <c r="B7" s="1177" t="s">
        <v>603</v>
      </c>
      <c r="C7" s="1100"/>
      <c r="D7" s="1173" t="s">
        <v>580</v>
      </c>
      <c r="E7" s="1177" t="s">
        <v>603</v>
      </c>
      <c r="F7" s="1100"/>
      <c r="G7" s="1173" t="s">
        <v>580</v>
      </c>
      <c r="H7" s="1177" t="s">
        <v>603</v>
      </c>
      <c r="I7" s="1100"/>
      <c r="J7" s="1173" t="s">
        <v>580</v>
      </c>
    </row>
    <row r="8" spans="1:13" ht="20.25" customHeight="1">
      <c r="A8" s="1171"/>
      <c r="B8" s="287" t="s">
        <v>857</v>
      </c>
      <c r="C8" s="1020">
        <v>2023</v>
      </c>
      <c r="D8" s="1174"/>
      <c r="E8" s="287" t="s">
        <v>857</v>
      </c>
      <c r="F8" s="1020">
        <v>2023</v>
      </c>
      <c r="G8" s="1174"/>
      <c r="H8" s="287" t="s">
        <v>857</v>
      </c>
      <c r="I8" s="1020">
        <v>2023</v>
      </c>
      <c r="J8" s="1174"/>
    </row>
    <row r="9" spans="1:13" ht="10.5">
      <c r="A9" s="1024"/>
      <c r="B9" s="1028"/>
      <c r="C9" s="1028"/>
      <c r="D9" s="1028"/>
      <c r="E9" s="1028"/>
      <c r="F9" s="1028"/>
      <c r="G9" s="1028"/>
      <c r="H9" s="1028"/>
      <c r="I9" s="1028"/>
      <c r="J9" s="1028"/>
    </row>
    <row r="10" spans="1:13" ht="10.5">
      <c r="A10" s="297" t="s">
        <v>582</v>
      </c>
      <c r="B10" s="271">
        <v>3024</v>
      </c>
      <c r="C10" s="271">
        <v>3673</v>
      </c>
      <c r="D10" s="235">
        <v>21.461640211640209</v>
      </c>
      <c r="E10" s="271">
        <v>151</v>
      </c>
      <c r="F10" s="271">
        <v>214</v>
      </c>
      <c r="G10" s="235">
        <v>41.721854304635755</v>
      </c>
      <c r="H10" s="298">
        <v>252</v>
      </c>
      <c r="I10" s="298">
        <v>354</v>
      </c>
      <c r="J10" s="235">
        <v>40.476190476190467</v>
      </c>
      <c r="M10" s="48"/>
    </row>
    <row r="11" spans="1:13">
      <c r="A11" s="1028"/>
      <c r="B11" s="1028"/>
      <c r="C11" s="1028"/>
      <c r="D11" s="1028"/>
      <c r="E11" s="1028"/>
      <c r="F11" s="1028"/>
      <c r="G11" s="1028"/>
      <c r="H11" s="1028"/>
      <c r="I11" s="1028"/>
      <c r="J11" s="1028"/>
      <c r="M11" s="48"/>
    </row>
    <row r="12" spans="1:13">
      <c r="A12" s="7" t="s">
        <v>550</v>
      </c>
      <c r="B12" s="103" t="s">
        <v>583</v>
      </c>
      <c r="C12" s="103" t="s">
        <v>583</v>
      </c>
      <c r="D12" s="269" t="s">
        <v>583</v>
      </c>
      <c r="E12" s="67" t="s">
        <v>583</v>
      </c>
      <c r="F12" s="67" t="s">
        <v>583</v>
      </c>
      <c r="G12" s="269" t="s">
        <v>583</v>
      </c>
      <c r="H12" s="103" t="s">
        <v>583</v>
      </c>
      <c r="I12" s="103" t="s">
        <v>583</v>
      </c>
      <c r="J12" s="269" t="s">
        <v>583</v>
      </c>
      <c r="M12" s="48"/>
    </row>
    <row r="13" spans="1:13">
      <c r="A13" s="2" t="s">
        <v>521</v>
      </c>
      <c r="B13" s="99">
        <v>41</v>
      </c>
      <c r="C13" s="99">
        <v>37</v>
      </c>
      <c r="D13" s="187">
        <v>-9.7560975609756078</v>
      </c>
      <c r="E13" s="69">
        <v>16</v>
      </c>
      <c r="F13" s="69">
        <v>11</v>
      </c>
      <c r="G13" s="187">
        <v>-31.25</v>
      </c>
      <c r="H13" s="99">
        <v>5</v>
      </c>
      <c r="I13" s="99">
        <v>6</v>
      </c>
      <c r="J13" s="187">
        <v>19.999999999999996</v>
      </c>
      <c r="M13" s="48"/>
    </row>
    <row r="14" spans="1:13">
      <c r="A14" s="2" t="s">
        <v>556</v>
      </c>
      <c r="B14" s="99" t="s">
        <v>561</v>
      </c>
      <c r="C14" s="99" t="s">
        <v>561</v>
      </c>
      <c r="D14" s="187" t="s">
        <v>561</v>
      </c>
      <c r="E14" s="69">
        <v>1</v>
      </c>
      <c r="F14" s="69" t="s">
        <v>583</v>
      </c>
      <c r="G14" s="187" t="s">
        <v>561</v>
      </c>
      <c r="H14" s="99">
        <v>6</v>
      </c>
      <c r="I14" s="99">
        <v>5</v>
      </c>
      <c r="J14" s="187">
        <v>-16.666666666666664</v>
      </c>
      <c r="M14" s="48"/>
    </row>
    <row r="15" spans="1:13">
      <c r="A15" s="2" t="s">
        <v>544</v>
      </c>
      <c r="B15" s="99">
        <v>41</v>
      </c>
      <c r="C15" s="99">
        <v>42</v>
      </c>
      <c r="D15" s="187">
        <v>2.4390243902439046</v>
      </c>
      <c r="E15" s="69" t="s">
        <v>583</v>
      </c>
      <c r="F15" s="69" t="s">
        <v>583</v>
      </c>
      <c r="G15" s="187" t="s">
        <v>583</v>
      </c>
      <c r="H15" s="99">
        <v>3</v>
      </c>
      <c r="I15" s="99">
        <v>4</v>
      </c>
      <c r="J15" s="187">
        <v>33.333333333333329</v>
      </c>
      <c r="M15" s="48"/>
    </row>
    <row r="16" spans="1:13">
      <c r="A16" s="2" t="s">
        <v>529</v>
      </c>
      <c r="B16" s="99">
        <v>420</v>
      </c>
      <c r="C16" s="99">
        <v>471</v>
      </c>
      <c r="D16" s="187">
        <v>12.142857142857144</v>
      </c>
      <c r="E16" s="69" t="s">
        <v>561</v>
      </c>
      <c r="F16" s="69" t="s">
        <v>561</v>
      </c>
      <c r="G16" s="187" t="s">
        <v>561</v>
      </c>
      <c r="H16" s="99">
        <v>31</v>
      </c>
      <c r="I16" s="99">
        <v>37</v>
      </c>
      <c r="J16" s="187">
        <v>19.354838709677423</v>
      </c>
      <c r="M16" s="48"/>
    </row>
    <row r="17" spans="1:13">
      <c r="A17" s="2" t="s">
        <v>513</v>
      </c>
      <c r="B17" s="99">
        <v>435</v>
      </c>
      <c r="C17" s="99">
        <v>498</v>
      </c>
      <c r="D17" s="187">
        <v>14.482758620689662</v>
      </c>
      <c r="E17" s="69">
        <v>31</v>
      </c>
      <c r="F17" s="69">
        <v>44</v>
      </c>
      <c r="G17" s="187">
        <v>41.935483870967751</v>
      </c>
      <c r="H17" s="99">
        <v>32</v>
      </c>
      <c r="I17" s="99">
        <v>39</v>
      </c>
      <c r="J17" s="187">
        <v>21.875</v>
      </c>
      <c r="M17" s="48"/>
    </row>
    <row r="18" spans="1:13" ht="12">
      <c r="A18" s="2" t="s">
        <v>1032</v>
      </c>
      <c r="B18" s="99">
        <v>68</v>
      </c>
      <c r="C18" s="99">
        <v>73</v>
      </c>
      <c r="D18" s="187">
        <v>7.3529411764705843</v>
      </c>
      <c r="E18" s="69">
        <v>1</v>
      </c>
      <c r="F18" s="69">
        <v>1</v>
      </c>
      <c r="G18" s="187" t="s">
        <v>583</v>
      </c>
      <c r="H18" s="99" t="s">
        <v>583</v>
      </c>
      <c r="I18" s="99">
        <v>5</v>
      </c>
      <c r="J18" s="187" t="s">
        <v>561</v>
      </c>
      <c r="M18" s="48"/>
    </row>
    <row r="19" spans="1:13">
      <c r="A19" s="2" t="s">
        <v>531</v>
      </c>
      <c r="B19" s="99">
        <v>197</v>
      </c>
      <c r="C19" s="99">
        <v>259</v>
      </c>
      <c r="D19" s="187">
        <v>31.472081218274116</v>
      </c>
      <c r="E19" s="69">
        <v>9</v>
      </c>
      <c r="F19" s="69">
        <v>6</v>
      </c>
      <c r="G19" s="187">
        <v>-33.333333333333336</v>
      </c>
      <c r="H19" s="99">
        <v>19</v>
      </c>
      <c r="I19" s="99">
        <v>19</v>
      </c>
      <c r="J19" s="187" t="s">
        <v>583</v>
      </c>
      <c r="M19" s="48"/>
    </row>
    <row r="20" spans="1:13" ht="12">
      <c r="A20" s="2" t="s">
        <v>1033</v>
      </c>
      <c r="B20" s="99">
        <v>26</v>
      </c>
      <c r="C20" s="99">
        <v>29</v>
      </c>
      <c r="D20" s="187">
        <v>11.538461538461542</v>
      </c>
      <c r="E20" s="69">
        <v>2</v>
      </c>
      <c r="F20" s="69">
        <v>1</v>
      </c>
      <c r="G20" s="187">
        <v>-50</v>
      </c>
      <c r="H20" s="99" t="s">
        <v>583</v>
      </c>
      <c r="I20" s="99">
        <v>1</v>
      </c>
      <c r="J20" s="187" t="s">
        <v>561</v>
      </c>
      <c r="M20" s="48"/>
    </row>
    <row r="21" spans="1:13">
      <c r="A21" s="2" t="s">
        <v>539</v>
      </c>
      <c r="B21" s="99" t="s">
        <v>561</v>
      </c>
      <c r="C21" s="99">
        <v>102</v>
      </c>
      <c r="D21" s="187" t="s">
        <v>561</v>
      </c>
      <c r="E21" s="69" t="s">
        <v>561</v>
      </c>
      <c r="F21" s="69">
        <v>34</v>
      </c>
      <c r="G21" s="187" t="s">
        <v>561</v>
      </c>
      <c r="H21" s="99" t="s">
        <v>561</v>
      </c>
      <c r="I21" s="99">
        <v>31</v>
      </c>
      <c r="J21" s="187" t="s">
        <v>561</v>
      </c>
      <c r="M21" s="48"/>
    </row>
    <row r="22" spans="1:13">
      <c r="A22" s="2" t="s">
        <v>533</v>
      </c>
      <c r="B22" s="99">
        <v>40</v>
      </c>
      <c r="C22" s="99">
        <v>39</v>
      </c>
      <c r="D22" s="187">
        <v>-2.5000000000000022</v>
      </c>
      <c r="E22" s="69">
        <v>8</v>
      </c>
      <c r="F22" s="69">
        <v>7</v>
      </c>
      <c r="G22" s="187">
        <v>-12.5</v>
      </c>
      <c r="H22" s="99" t="s">
        <v>583</v>
      </c>
      <c r="I22" s="99">
        <v>1</v>
      </c>
      <c r="J22" s="187" t="s">
        <v>561</v>
      </c>
      <c r="M22" s="48"/>
    </row>
    <row r="23" spans="1:13">
      <c r="A23" s="2" t="s">
        <v>537</v>
      </c>
      <c r="B23" s="99">
        <v>54</v>
      </c>
      <c r="C23" s="99">
        <v>43</v>
      </c>
      <c r="D23" s="187">
        <v>-20.370370370370374</v>
      </c>
      <c r="E23" s="69">
        <v>2</v>
      </c>
      <c r="F23" s="69">
        <v>2</v>
      </c>
      <c r="G23" s="187" t="s">
        <v>583</v>
      </c>
      <c r="H23" s="99">
        <v>19</v>
      </c>
      <c r="I23" s="99">
        <v>57</v>
      </c>
      <c r="J23" s="187">
        <v>200</v>
      </c>
      <c r="M23" s="48"/>
    </row>
    <row r="24" spans="1:13">
      <c r="A24" s="2" t="s">
        <v>517</v>
      </c>
      <c r="B24" s="99">
        <v>615</v>
      </c>
      <c r="C24" s="99">
        <v>596</v>
      </c>
      <c r="D24" s="187">
        <v>-3.0894308943089421</v>
      </c>
      <c r="E24" s="69">
        <v>15</v>
      </c>
      <c r="F24" s="69">
        <v>32</v>
      </c>
      <c r="G24" s="187">
        <v>113.33333333333333</v>
      </c>
      <c r="H24" s="99">
        <v>28</v>
      </c>
      <c r="I24" s="99">
        <v>40</v>
      </c>
      <c r="J24" s="187">
        <v>42.857142857142861</v>
      </c>
      <c r="M24" s="48"/>
    </row>
    <row r="25" spans="1:13">
      <c r="A25" s="2" t="s">
        <v>506</v>
      </c>
      <c r="B25" s="99">
        <v>60</v>
      </c>
      <c r="C25" s="99">
        <v>104</v>
      </c>
      <c r="D25" s="187">
        <v>73.333333333333343</v>
      </c>
      <c r="E25" s="69">
        <v>11</v>
      </c>
      <c r="F25" s="69">
        <v>6</v>
      </c>
      <c r="G25" s="187">
        <v>-45.45454545454546</v>
      </c>
      <c r="H25" s="99">
        <v>3</v>
      </c>
      <c r="I25" s="99">
        <v>3</v>
      </c>
      <c r="J25" s="187" t="s">
        <v>583</v>
      </c>
      <c r="M25" s="48"/>
    </row>
    <row r="26" spans="1:13">
      <c r="A26" s="2" t="s">
        <v>548</v>
      </c>
      <c r="B26" s="99">
        <v>50</v>
      </c>
      <c r="C26" s="99">
        <v>78</v>
      </c>
      <c r="D26" s="187">
        <v>56.000000000000007</v>
      </c>
      <c r="E26" s="69">
        <v>7</v>
      </c>
      <c r="F26" s="69">
        <v>2</v>
      </c>
      <c r="G26" s="187">
        <v>-71.428571428571431</v>
      </c>
      <c r="H26" s="99" t="s">
        <v>583</v>
      </c>
      <c r="I26" s="99" t="s">
        <v>583</v>
      </c>
      <c r="J26" s="187" t="s">
        <v>583</v>
      </c>
      <c r="M26" s="48"/>
    </row>
    <row r="27" spans="1:13">
      <c r="A27" s="2" t="s">
        <v>523</v>
      </c>
      <c r="B27" s="99">
        <v>95</v>
      </c>
      <c r="C27" s="99">
        <v>94</v>
      </c>
      <c r="D27" s="187">
        <v>-1.0526315789473717</v>
      </c>
      <c r="E27" s="69">
        <v>7</v>
      </c>
      <c r="F27" s="69">
        <v>12</v>
      </c>
      <c r="G27" s="187">
        <v>71.428571428571416</v>
      </c>
      <c r="H27" s="99">
        <v>9</v>
      </c>
      <c r="I27" s="99">
        <v>13</v>
      </c>
      <c r="J27" s="187">
        <v>44.444444444444443</v>
      </c>
      <c r="M27" s="48"/>
    </row>
    <row r="28" spans="1:13" ht="12">
      <c r="A28" s="293" t="s">
        <v>1034</v>
      </c>
      <c r="B28" s="99">
        <v>546</v>
      </c>
      <c r="C28" s="99">
        <v>585</v>
      </c>
      <c r="D28" s="187">
        <v>7.1428571428571397</v>
      </c>
      <c r="E28" s="69">
        <v>30</v>
      </c>
      <c r="F28" s="69">
        <v>31</v>
      </c>
      <c r="G28" s="187">
        <v>3.3333333333333437</v>
      </c>
      <c r="H28" s="99">
        <v>54</v>
      </c>
      <c r="I28" s="99">
        <v>50</v>
      </c>
      <c r="J28" s="187">
        <v>-7.4074074074074066</v>
      </c>
      <c r="M28" s="48"/>
    </row>
    <row r="29" spans="1:13">
      <c r="A29" s="2" t="s">
        <v>509</v>
      </c>
      <c r="B29" s="99">
        <v>41</v>
      </c>
      <c r="C29" s="99">
        <v>68</v>
      </c>
      <c r="D29" s="187">
        <v>65.853658536585357</v>
      </c>
      <c r="E29" s="69">
        <v>5</v>
      </c>
      <c r="F29" s="69">
        <v>9</v>
      </c>
      <c r="G29" s="187">
        <v>80</v>
      </c>
      <c r="H29" s="99">
        <v>3</v>
      </c>
      <c r="I29" s="99">
        <v>5</v>
      </c>
      <c r="J29" s="187">
        <v>66.666666666666671</v>
      </c>
      <c r="M29" s="48"/>
    </row>
    <row r="30" spans="1:13">
      <c r="A30" s="2" t="s">
        <v>558</v>
      </c>
      <c r="B30" s="99" t="s">
        <v>561</v>
      </c>
      <c r="C30" s="99" t="s">
        <v>561</v>
      </c>
      <c r="D30" s="187" t="s">
        <v>561</v>
      </c>
      <c r="E30" s="69" t="s">
        <v>561</v>
      </c>
      <c r="F30" s="69" t="s">
        <v>561</v>
      </c>
      <c r="G30" s="187" t="s">
        <v>561</v>
      </c>
      <c r="H30" s="99" t="s">
        <v>561</v>
      </c>
      <c r="I30" s="99" t="s">
        <v>561</v>
      </c>
      <c r="J30" s="187" t="s">
        <v>561</v>
      </c>
      <c r="M30" s="48"/>
    </row>
    <row r="31" spans="1:13">
      <c r="A31" s="2" t="s">
        <v>525</v>
      </c>
      <c r="B31" s="99">
        <v>53</v>
      </c>
      <c r="C31" s="99">
        <v>47</v>
      </c>
      <c r="D31" s="187">
        <v>-11.32075471698113</v>
      </c>
      <c r="E31" s="69">
        <v>1</v>
      </c>
      <c r="F31" s="69">
        <v>7</v>
      </c>
      <c r="G31" s="187">
        <v>600</v>
      </c>
      <c r="H31" s="99">
        <v>3</v>
      </c>
      <c r="I31" s="99">
        <v>3</v>
      </c>
      <c r="J31" s="187" t="s">
        <v>583</v>
      </c>
      <c r="M31" s="48"/>
    </row>
    <row r="32" spans="1:13">
      <c r="A32" s="2" t="s">
        <v>527</v>
      </c>
      <c r="B32" s="99" t="s">
        <v>561</v>
      </c>
      <c r="C32" s="99" t="s">
        <v>561</v>
      </c>
      <c r="D32" s="187" t="s">
        <v>561</v>
      </c>
      <c r="E32" s="69" t="s">
        <v>561</v>
      </c>
      <c r="F32" s="69" t="s">
        <v>561</v>
      </c>
      <c r="G32" s="187" t="s">
        <v>561</v>
      </c>
      <c r="H32" s="99" t="s">
        <v>561</v>
      </c>
      <c r="I32" s="99" t="s">
        <v>561</v>
      </c>
      <c r="J32" s="187" t="s">
        <v>561</v>
      </c>
      <c r="M32" s="48"/>
    </row>
    <row r="33" spans="1:14">
      <c r="A33" s="2" t="s">
        <v>542</v>
      </c>
      <c r="B33" s="99">
        <v>43</v>
      </c>
      <c r="C33" s="99">
        <v>64</v>
      </c>
      <c r="D33" s="187">
        <v>48.837209302325576</v>
      </c>
      <c r="E33" s="69">
        <v>2</v>
      </c>
      <c r="F33" s="69">
        <v>3</v>
      </c>
      <c r="G33" s="187">
        <v>50</v>
      </c>
      <c r="H33" s="99">
        <v>5</v>
      </c>
      <c r="I33" s="99">
        <v>6</v>
      </c>
      <c r="J33" s="187">
        <v>19.999999999999996</v>
      </c>
      <c r="M33" s="48"/>
    </row>
    <row r="34" spans="1:14">
      <c r="A34" s="2" t="s">
        <v>560</v>
      </c>
      <c r="B34" s="99">
        <v>21</v>
      </c>
      <c r="C34" s="99">
        <v>47</v>
      </c>
      <c r="D34" s="187">
        <v>123.80952380952381</v>
      </c>
      <c r="E34" s="69">
        <v>1</v>
      </c>
      <c r="F34" s="69">
        <v>2</v>
      </c>
      <c r="G34" s="187">
        <v>100</v>
      </c>
      <c r="H34" s="99">
        <v>8</v>
      </c>
      <c r="I34" s="99">
        <v>11</v>
      </c>
      <c r="J34" s="187">
        <v>37.5</v>
      </c>
      <c r="M34" s="48"/>
    </row>
    <row r="35" spans="1:14">
      <c r="A35" s="2" t="s">
        <v>519</v>
      </c>
      <c r="B35" s="99">
        <v>153</v>
      </c>
      <c r="C35" s="99">
        <v>109</v>
      </c>
      <c r="D35" s="187">
        <v>-28.75816993464052</v>
      </c>
      <c r="E35" s="69" t="s">
        <v>583</v>
      </c>
      <c r="F35" s="69" t="s">
        <v>583</v>
      </c>
      <c r="G35" s="187" t="s">
        <v>583</v>
      </c>
      <c r="H35" s="99">
        <v>15</v>
      </c>
      <c r="I35" s="99">
        <v>11</v>
      </c>
      <c r="J35" s="187">
        <v>-26.666666666666671</v>
      </c>
      <c r="M35" s="48"/>
    </row>
    <row r="36" spans="1:14">
      <c r="A36" s="2" t="s">
        <v>546</v>
      </c>
      <c r="B36" s="99" t="s">
        <v>561</v>
      </c>
      <c r="C36" s="99">
        <v>253</v>
      </c>
      <c r="D36" s="187" t="s">
        <v>561</v>
      </c>
      <c r="E36" s="69" t="s">
        <v>561</v>
      </c>
      <c r="F36" s="69">
        <v>3</v>
      </c>
      <c r="G36" s="187" t="s">
        <v>561</v>
      </c>
      <c r="H36" s="99" t="s">
        <v>561</v>
      </c>
      <c r="I36" s="99">
        <v>1</v>
      </c>
      <c r="J36" s="187" t="s">
        <v>561</v>
      </c>
      <c r="M36" s="48"/>
    </row>
    <row r="37" spans="1:14" ht="12">
      <c r="A37" s="2" t="s">
        <v>1035</v>
      </c>
      <c r="B37" s="99">
        <v>7</v>
      </c>
      <c r="C37" s="99">
        <v>2</v>
      </c>
      <c r="D37" s="187">
        <v>-71.428571428571431</v>
      </c>
      <c r="E37" s="69" t="s">
        <v>583</v>
      </c>
      <c r="F37" s="69" t="s">
        <v>583</v>
      </c>
      <c r="G37" s="187" t="s">
        <v>583</v>
      </c>
      <c r="H37" s="99">
        <v>5</v>
      </c>
      <c r="I37" s="99">
        <v>3</v>
      </c>
      <c r="J37" s="187">
        <v>-40</v>
      </c>
      <c r="M37" s="48"/>
    </row>
    <row r="38" spans="1:14">
      <c r="A38" s="11" t="s">
        <v>554</v>
      </c>
      <c r="B38" s="104">
        <v>18</v>
      </c>
      <c r="C38" s="104">
        <v>33</v>
      </c>
      <c r="D38" s="12">
        <v>83.333333333333329</v>
      </c>
      <c r="E38" s="73">
        <v>2</v>
      </c>
      <c r="F38" s="73">
        <v>1</v>
      </c>
      <c r="G38" s="12">
        <v>-50</v>
      </c>
      <c r="H38" s="104">
        <v>4</v>
      </c>
      <c r="I38" s="104">
        <v>3</v>
      </c>
      <c r="J38" s="12">
        <v>-25</v>
      </c>
      <c r="M38" s="48"/>
    </row>
    <row r="39" spans="1:14">
      <c r="B39" s="99"/>
      <c r="C39" s="99"/>
      <c r="D39" s="187"/>
      <c r="E39" s="99"/>
      <c r="F39" s="99"/>
      <c r="G39" s="299"/>
      <c r="H39" s="99"/>
      <c r="I39" s="99"/>
      <c r="J39" s="99"/>
    </row>
    <row r="40" spans="1:14" ht="11.25" customHeight="1">
      <c r="A40" s="1169" t="s">
        <v>1024</v>
      </c>
      <c r="B40" s="1169"/>
      <c r="C40" s="1169"/>
      <c r="D40" s="1169"/>
      <c r="E40" s="1169"/>
      <c r="F40" s="1169"/>
      <c r="G40" s="1169"/>
      <c r="H40" s="1169"/>
      <c r="I40" s="1169"/>
      <c r="J40" s="1169"/>
      <c r="K40" s="300"/>
      <c r="L40" s="300"/>
      <c r="M40" s="300"/>
      <c r="N40" s="300"/>
    </row>
    <row r="41" spans="1:14">
      <c r="A41" s="1169"/>
      <c r="B41" s="1169"/>
      <c r="C41" s="1169"/>
      <c r="D41" s="1169"/>
      <c r="E41" s="1169"/>
      <c r="F41" s="1169"/>
      <c r="G41" s="1169"/>
      <c r="H41" s="1169"/>
      <c r="I41" s="1169"/>
      <c r="J41" s="1169"/>
      <c r="K41" s="300"/>
      <c r="L41" s="300"/>
      <c r="M41" s="300"/>
      <c r="N41" s="300"/>
    </row>
    <row r="42" spans="1:14">
      <c r="A42" s="1169"/>
      <c r="B42" s="1169"/>
      <c r="C42" s="1169"/>
      <c r="D42" s="1169"/>
      <c r="E42" s="1169"/>
      <c r="F42" s="1169"/>
      <c r="G42" s="1169"/>
      <c r="H42" s="1169"/>
      <c r="I42" s="1169"/>
      <c r="J42" s="1169"/>
      <c r="K42" s="1052"/>
      <c r="L42" s="1052"/>
      <c r="M42" s="1052"/>
      <c r="N42" s="1052"/>
    </row>
    <row r="43" spans="1:14">
      <c r="A43" s="2" t="s">
        <v>589</v>
      </c>
    </row>
    <row r="44" spans="1:14">
      <c r="A44" s="2" t="s">
        <v>778</v>
      </c>
    </row>
    <row r="45" spans="1:14">
      <c r="A45" s="2" t="s">
        <v>1036</v>
      </c>
    </row>
    <row r="46" spans="1:14">
      <c r="A46" s="1055" t="s">
        <v>860</v>
      </c>
    </row>
    <row r="47" spans="1:14">
      <c r="A47" s="1175" t="s">
        <v>1037</v>
      </c>
      <c r="B47" s="1175"/>
      <c r="C47" s="1175"/>
      <c r="D47" s="1175"/>
      <c r="E47" s="1175"/>
      <c r="F47" s="1175"/>
      <c r="G47" s="1175"/>
      <c r="H47" s="1175"/>
      <c r="I47" s="1175"/>
      <c r="J47" s="1175"/>
    </row>
    <row r="48" spans="1:14">
      <c r="A48" s="1175"/>
      <c r="B48" s="1175"/>
      <c r="C48" s="1175"/>
      <c r="D48" s="1175"/>
      <c r="E48" s="1175"/>
      <c r="F48" s="1175"/>
      <c r="G48" s="1175"/>
      <c r="H48" s="1175"/>
      <c r="I48" s="1175"/>
      <c r="J48" s="1175"/>
    </row>
    <row r="49" spans="1:14">
      <c r="A49" s="1055" t="s">
        <v>1038</v>
      </c>
    </row>
    <row r="50" spans="1:14">
      <c r="A50" s="17" t="s">
        <v>1039</v>
      </c>
      <c r="B50" s="17"/>
      <c r="C50" s="17"/>
      <c r="D50" s="17"/>
      <c r="E50" s="17"/>
      <c r="F50" s="17"/>
      <c r="G50" s="17"/>
      <c r="H50" s="17"/>
      <c r="I50" s="17"/>
      <c r="J50" s="17"/>
    </row>
    <row r="51" spans="1:14" ht="11.25" customHeight="1">
      <c r="A51" s="1083" t="s">
        <v>1040</v>
      </c>
      <c r="B51" s="1083"/>
      <c r="C51" s="1083"/>
      <c r="D51" s="1083"/>
      <c r="E51" s="1083"/>
      <c r="F51" s="1083"/>
      <c r="G51" s="1083"/>
      <c r="H51" s="1083"/>
      <c r="I51" s="1083"/>
      <c r="J51" s="1083"/>
    </row>
    <row r="52" spans="1:14">
      <c r="A52" s="1083"/>
      <c r="B52" s="1083"/>
      <c r="C52" s="1083"/>
      <c r="D52" s="1083"/>
      <c r="E52" s="1083"/>
      <c r="F52" s="1083"/>
      <c r="G52" s="1083"/>
      <c r="H52" s="1083"/>
      <c r="I52" s="1083"/>
      <c r="J52" s="1083"/>
    </row>
    <row r="53" spans="1:14">
      <c r="A53" s="1083"/>
      <c r="B53" s="1083"/>
      <c r="C53" s="1083"/>
      <c r="D53" s="1083"/>
      <c r="E53" s="1083"/>
      <c r="F53" s="1083"/>
      <c r="G53" s="1083"/>
      <c r="H53" s="1083"/>
      <c r="I53" s="1083"/>
      <c r="J53" s="1083"/>
    </row>
    <row r="54" spans="1:14">
      <c r="A54" s="300"/>
      <c r="B54" s="300"/>
      <c r="C54" s="300"/>
      <c r="D54" s="300"/>
      <c r="E54" s="300"/>
      <c r="F54" s="300"/>
      <c r="G54" s="300"/>
      <c r="H54" s="300"/>
      <c r="I54" s="300"/>
      <c r="J54" s="300"/>
      <c r="K54" s="300"/>
      <c r="L54" s="300"/>
      <c r="M54" s="300"/>
      <c r="N54" s="300"/>
    </row>
  </sheetData>
  <mergeCells count="14">
    <mergeCell ref="J7:J8"/>
    <mergeCell ref="A40:J42"/>
    <mergeCell ref="A47:J48"/>
    <mergeCell ref="A51:J53"/>
    <mergeCell ref="A5:A8"/>
    <mergeCell ref="B5:J5"/>
    <mergeCell ref="B6:D6"/>
    <mergeCell ref="E6:G6"/>
    <mergeCell ref="H6:J6"/>
    <mergeCell ref="B7:C7"/>
    <mergeCell ref="D7:D8"/>
    <mergeCell ref="E7:F7"/>
    <mergeCell ref="G7:G8"/>
    <mergeCell ref="H7:I7"/>
  </mergeCells>
  <hyperlinks>
    <hyperlink ref="J1" location="null!A1" display="(Voltar ao índice)" xr:uid="{00000000-0004-0000-1B00-000000000000}"/>
  </hyperlinks>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94"/>
  <sheetViews>
    <sheetView zoomScaleNormal="100" workbookViewId="0"/>
  </sheetViews>
  <sheetFormatPr defaultColWidth="9.140625" defaultRowHeight="9.9499999999999993"/>
  <cols>
    <col min="1" max="1" width="9.140625" style="2"/>
    <col min="2" max="3" width="9.140625" style="2" customWidth="1"/>
    <col min="4" max="5" width="9.28515625" style="2" bestFit="1" customWidth="1"/>
    <col min="6" max="16384" width="9.140625" style="2"/>
  </cols>
  <sheetData>
    <row r="1" spans="1:22" ht="10.5">
      <c r="A1" s="41" t="s">
        <v>1041</v>
      </c>
      <c r="V1" s="44" t="s">
        <v>494</v>
      </c>
    </row>
    <row r="2" spans="1:22">
      <c r="A2" s="2" t="s">
        <v>130</v>
      </c>
    </row>
    <row r="7" spans="1:22">
      <c r="B7" s="2">
        <v>2018</v>
      </c>
      <c r="C7" s="2">
        <v>2019</v>
      </c>
      <c r="D7" s="2">
        <v>2020</v>
      </c>
      <c r="E7" s="2">
        <v>2021</v>
      </c>
      <c r="F7" s="2">
        <v>2022</v>
      </c>
      <c r="G7" s="2">
        <v>2023</v>
      </c>
      <c r="N7" s="47"/>
      <c r="O7" s="47"/>
    </row>
    <row r="8" spans="1:22">
      <c r="A8" s="2" t="s">
        <v>1042</v>
      </c>
      <c r="B8" s="2">
        <v>19</v>
      </c>
      <c r="C8" s="2">
        <v>22</v>
      </c>
      <c r="D8" s="2">
        <v>24</v>
      </c>
      <c r="E8" s="2">
        <v>26</v>
      </c>
      <c r="F8" s="2">
        <v>24</v>
      </c>
      <c r="G8" s="2">
        <v>26</v>
      </c>
      <c r="N8" s="47"/>
      <c r="O8" s="47"/>
    </row>
    <row r="9" spans="1:22">
      <c r="A9" s="2" t="s">
        <v>1019</v>
      </c>
      <c r="B9" s="2">
        <v>16</v>
      </c>
      <c r="C9" s="2">
        <v>23</v>
      </c>
      <c r="D9" s="2">
        <v>24</v>
      </c>
      <c r="E9" s="2">
        <v>26</v>
      </c>
      <c r="F9" s="2">
        <v>26</v>
      </c>
      <c r="G9" s="2">
        <v>27</v>
      </c>
      <c r="N9" s="47"/>
      <c r="O9" s="47"/>
    </row>
    <row r="10" spans="1:22">
      <c r="A10" s="2" t="s">
        <v>1020</v>
      </c>
      <c r="D10" s="2">
        <v>14</v>
      </c>
      <c r="E10" s="2">
        <v>21</v>
      </c>
      <c r="F10" s="2">
        <v>23</v>
      </c>
      <c r="G10" s="2">
        <v>25</v>
      </c>
      <c r="N10" s="47"/>
      <c r="O10" s="47"/>
    </row>
    <row r="11" spans="1:22">
      <c r="A11" s="2" t="s">
        <v>1043</v>
      </c>
      <c r="B11" s="2">
        <v>12</v>
      </c>
      <c r="C11" s="2">
        <v>17</v>
      </c>
      <c r="D11" s="2">
        <v>17</v>
      </c>
      <c r="E11" s="2">
        <v>21</v>
      </c>
      <c r="F11" s="2">
        <v>22</v>
      </c>
      <c r="G11" s="2">
        <v>24</v>
      </c>
      <c r="N11" s="47"/>
      <c r="O11" s="47"/>
    </row>
    <row r="12" spans="1:22">
      <c r="A12" s="2" t="s">
        <v>1044</v>
      </c>
      <c r="B12" s="2">
        <v>14</v>
      </c>
      <c r="C12" s="2">
        <v>20</v>
      </c>
      <c r="D12" s="2">
        <v>19</v>
      </c>
      <c r="E12" s="2">
        <v>20</v>
      </c>
      <c r="F12" s="2">
        <v>23</v>
      </c>
      <c r="G12" s="2">
        <v>24</v>
      </c>
      <c r="N12" s="47"/>
      <c r="O12" s="47"/>
    </row>
    <row r="13" spans="1:22">
      <c r="A13" s="2" t="s">
        <v>1031</v>
      </c>
      <c r="B13" s="2">
        <v>12</v>
      </c>
      <c r="C13" s="2">
        <v>18</v>
      </c>
      <c r="D13" s="2">
        <v>18</v>
      </c>
      <c r="E13" s="2">
        <v>21</v>
      </c>
      <c r="F13" s="2">
        <v>23</v>
      </c>
      <c r="G13" s="2">
        <v>25</v>
      </c>
      <c r="N13" s="47"/>
      <c r="O13" s="47"/>
    </row>
    <row r="14" spans="1:22">
      <c r="N14" s="47"/>
      <c r="O14" s="47"/>
    </row>
    <row r="15" spans="1:22">
      <c r="N15" s="47"/>
      <c r="O15" s="47"/>
    </row>
    <row r="16" spans="1:22">
      <c r="N16" s="47"/>
      <c r="O16" s="47"/>
    </row>
    <row r="17" spans="14:15">
      <c r="N17" s="47"/>
      <c r="O17" s="47"/>
    </row>
    <row r="18" spans="14:15">
      <c r="N18" s="47"/>
      <c r="O18" s="47"/>
    </row>
    <row r="19" spans="14:15">
      <c r="N19" s="47"/>
      <c r="O19" s="47"/>
    </row>
    <row r="20" spans="14:15">
      <c r="N20" s="47"/>
      <c r="O20" s="47"/>
    </row>
    <row r="21" spans="14:15">
      <c r="N21" s="47"/>
      <c r="O21" s="47"/>
    </row>
    <row r="22" spans="14:15">
      <c r="N22" s="47"/>
      <c r="O22" s="47"/>
    </row>
    <row r="23" spans="14:15">
      <c r="N23" s="47"/>
      <c r="O23" s="47"/>
    </row>
    <row r="24" spans="14:15">
      <c r="N24" s="47"/>
      <c r="O24" s="47"/>
    </row>
    <row r="25" spans="14:15">
      <c r="N25" s="47"/>
      <c r="O25" s="47"/>
    </row>
    <row r="26" spans="14:15">
      <c r="N26" s="47"/>
      <c r="O26" s="47"/>
    </row>
    <row r="27" spans="14:15">
      <c r="N27" s="47"/>
      <c r="O27" s="47"/>
    </row>
    <row r="28" spans="14:15">
      <c r="N28" s="47"/>
      <c r="O28" s="47"/>
    </row>
    <row r="29" spans="14:15">
      <c r="N29" s="47"/>
      <c r="O29" s="47"/>
    </row>
    <row r="30" spans="14:15">
      <c r="N30" s="47"/>
      <c r="O30" s="47"/>
    </row>
    <row r="31" spans="14:15">
      <c r="N31" s="47"/>
      <c r="O31" s="47"/>
    </row>
    <row r="32" spans="14:15">
      <c r="N32" s="47"/>
      <c r="O32" s="47"/>
    </row>
    <row r="33" spans="1:20">
      <c r="N33" s="47"/>
      <c r="O33" s="47"/>
    </row>
    <row r="34" spans="1:20">
      <c r="N34" s="47"/>
      <c r="O34" s="47"/>
    </row>
    <row r="35" spans="1:20">
      <c r="B35" s="2" t="s">
        <v>1042</v>
      </c>
      <c r="D35" s="2" t="s">
        <v>1019</v>
      </c>
    </row>
    <row r="36" spans="1:20">
      <c r="B36" s="2">
        <v>2022</v>
      </c>
      <c r="C36" s="2">
        <v>2023</v>
      </c>
      <c r="D36" s="2">
        <v>2022</v>
      </c>
      <c r="E36" s="2">
        <v>2023</v>
      </c>
      <c r="O36" s="2" t="s">
        <v>1045</v>
      </c>
      <c r="Q36" s="2" t="s">
        <v>1046</v>
      </c>
      <c r="S36" s="2" t="s">
        <v>1047</v>
      </c>
    </row>
    <row r="37" spans="1:20">
      <c r="A37" s="2" t="s">
        <v>550</v>
      </c>
      <c r="B37" s="9">
        <v>7.4697175241982698</v>
      </c>
      <c r="C37" s="9">
        <v>11.084096971390981</v>
      </c>
      <c r="D37" s="9">
        <v>3.3734208173798641</v>
      </c>
      <c r="E37" s="9">
        <v>5.9034864304147616</v>
      </c>
      <c r="O37" s="2">
        <v>2022</v>
      </c>
      <c r="P37" s="2">
        <v>2023</v>
      </c>
      <c r="Q37" s="2">
        <v>2022</v>
      </c>
      <c r="R37" s="2">
        <v>2023</v>
      </c>
      <c r="S37" s="2">
        <v>2022</v>
      </c>
      <c r="T37" s="2">
        <v>2023</v>
      </c>
    </row>
    <row r="38" spans="1:20">
      <c r="A38" s="2" t="s">
        <v>521</v>
      </c>
      <c r="B38" s="9">
        <v>3.7727608584373802</v>
      </c>
      <c r="C38" s="9">
        <v>4.9237726457572588</v>
      </c>
      <c r="D38" s="9">
        <v>1.0550941383765555</v>
      </c>
      <c r="E38" s="9">
        <v>1.7584902306275922</v>
      </c>
      <c r="N38" s="2" t="s">
        <v>550</v>
      </c>
      <c r="O38" s="47"/>
      <c r="P38" s="47"/>
    </row>
    <row r="39" spans="1:20">
      <c r="A39" s="2" t="s">
        <v>556</v>
      </c>
      <c r="B39" s="9">
        <v>14.718729174020353</v>
      </c>
      <c r="C39" s="9">
        <v>18.943549585081751</v>
      </c>
      <c r="D39" s="9">
        <v>4.4973894698395522</v>
      </c>
      <c r="E39" s="9">
        <v>4.6336739992286295</v>
      </c>
      <c r="N39" s="2" t="s">
        <v>521</v>
      </c>
      <c r="O39" s="47">
        <v>41</v>
      </c>
      <c r="P39" s="47">
        <v>37</v>
      </c>
      <c r="Q39" s="2">
        <v>16</v>
      </c>
      <c r="R39" s="2">
        <v>11</v>
      </c>
      <c r="S39" s="2">
        <v>5</v>
      </c>
      <c r="T39" s="2">
        <v>6</v>
      </c>
    </row>
    <row r="40" spans="1:20">
      <c r="A40" s="2" t="s">
        <v>544</v>
      </c>
      <c r="B40" s="9"/>
      <c r="C40" s="9">
        <v>4.5920286948515745</v>
      </c>
      <c r="D40" s="9">
        <v>1.8012930239473026</v>
      </c>
      <c r="E40" s="9">
        <v>2.0042556181948865</v>
      </c>
      <c r="N40" s="2" t="s">
        <v>556</v>
      </c>
      <c r="O40" s="47"/>
      <c r="P40" s="47"/>
      <c r="Q40" s="2">
        <v>1</v>
      </c>
      <c r="S40" s="2">
        <v>6</v>
      </c>
      <c r="T40" s="2">
        <v>5</v>
      </c>
    </row>
    <row r="41" spans="1:20">
      <c r="A41" s="2" t="s">
        <v>529</v>
      </c>
      <c r="B41" s="9">
        <v>5.9399110116474585</v>
      </c>
      <c r="C41" s="9">
        <v>6.2510492074956581</v>
      </c>
      <c r="D41" s="9">
        <v>2.5527474704818243</v>
      </c>
      <c r="E41" s="9">
        <v>3.9033700933683297</v>
      </c>
      <c r="N41" s="2" t="s">
        <v>544</v>
      </c>
      <c r="O41" s="47">
        <v>41</v>
      </c>
      <c r="P41" s="47">
        <v>42</v>
      </c>
      <c r="S41" s="2">
        <v>3</v>
      </c>
      <c r="T41" s="2">
        <v>4</v>
      </c>
    </row>
    <row r="42" spans="1:20">
      <c r="A42" s="2" t="s">
        <v>513</v>
      </c>
      <c r="B42" s="9">
        <v>1.8647049667212698</v>
      </c>
      <c r="C42" s="9">
        <v>0.96646294006895084</v>
      </c>
      <c r="D42" s="9">
        <v>1.9329258801379017</v>
      </c>
      <c r="E42" s="9">
        <v>3.9454428259285406</v>
      </c>
      <c r="N42" s="2" t="s">
        <v>529</v>
      </c>
      <c r="O42" s="47">
        <v>420</v>
      </c>
      <c r="P42" s="47">
        <v>471</v>
      </c>
      <c r="S42" s="2">
        <v>31</v>
      </c>
      <c r="T42" s="2">
        <v>37</v>
      </c>
    </row>
    <row r="43" spans="1:20">
      <c r="A43" s="2" t="s">
        <v>535</v>
      </c>
      <c r="B43" s="9">
        <v>22.858108292772613</v>
      </c>
      <c r="C43" s="9">
        <v>25.910588592739142</v>
      </c>
      <c r="D43" s="9">
        <v>0.99383079533793972</v>
      </c>
      <c r="E43" s="9">
        <v>1.4197582790541996</v>
      </c>
      <c r="N43" s="2" t="s">
        <v>513</v>
      </c>
      <c r="O43" s="47">
        <v>435</v>
      </c>
      <c r="P43" s="47">
        <v>498</v>
      </c>
      <c r="Q43" s="2">
        <v>31</v>
      </c>
      <c r="R43" s="2">
        <v>44</v>
      </c>
      <c r="S43" s="2">
        <v>32</v>
      </c>
      <c r="T43" s="2">
        <v>39</v>
      </c>
    </row>
    <row r="44" spans="1:20">
      <c r="A44" s="2" t="s">
        <v>531</v>
      </c>
      <c r="B44" s="9"/>
      <c r="C44" s="9"/>
      <c r="D44" s="9">
        <v>3.1301255806382948</v>
      </c>
      <c r="E44" s="9">
        <v>3.5735600378953869</v>
      </c>
      <c r="N44" s="2" t="s">
        <v>535</v>
      </c>
      <c r="O44" s="47">
        <v>68</v>
      </c>
      <c r="P44" s="47">
        <v>73</v>
      </c>
      <c r="Q44" s="2">
        <v>1</v>
      </c>
      <c r="R44" s="2">
        <v>1</v>
      </c>
      <c r="T44" s="2">
        <v>5</v>
      </c>
    </row>
    <row r="45" spans="1:20">
      <c r="A45" s="2" t="s">
        <v>552</v>
      </c>
      <c r="B45" s="9">
        <v>12.34323839243137</v>
      </c>
      <c r="C45" s="9">
        <v>7.638353035040768</v>
      </c>
      <c r="D45" s="9">
        <v>2.635869507453771</v>
      </c>
      <c r="E45" s="9">
        <v>8.0634932781784734</v>
      </c>
      <c r="N45" s="2" t="s">
        <v>531</v>
      </c>
      <c r="O45" s="47">
        <v>197</v>
      </c>
      <c r="P45" s="47">
        <v>259</v>
      </c>
      <c r="Q45" s="2">
        <v>9</v>
      </c>
      <c r="R45" s="2">
        <v>6</v>
      </c>
      <c r="S45" s="2">
        <v>19</v>
      </c>
      <c r="T45" s="2">
        <v>19</v>
      </c>
    </row>
    <row r="46" spans="1:20">
      <c r="A46" s="2" t="s">
        <v>539</v>
      </c>
      <c r="B46" s="9">
        <v>8.5292263976900848</v>
      </c>
      <c r="C46" s="9">
        <v>7.8061604920035554</v>
      </c>
      <c r="D46" s="9">
        <v>0.67879656452204828</v>
      </c>
      <c r="E46" s="9">
        <v>2.8479942815816375</v>
      </c>
      <c r="N46" s="2" t="s">
        <v>552</v>
      </c>
      <c r="O46" s="47">
        <v>26</v>
      </c>
      <c r="P46" s="47">
        <v>29</v>
      </c>
      <c r="Q46" s="2">
        <v>2</v>
      </c>
      <c r="R46" s="2">
        <v>1</v>
      </c>
      <c r="T46" s="2">
        <v>1</v>
      </c>
    </row>
    <row r="47" spans="1:20">
      <c r="A47" s="2" t="s">
        <v>533</v>
      </c>
      <c r="B47" s="9">
        <v>13.119596878519914</v>
      </c>
      <c r="C47" s="9">
        <v>17.192138409560471</v>
      </c>
      <c r="D47" s="9">
        <v>2.1319344927594859</v>
      </c>
      <c r="E47" s="9">
        <v>2.8425793236793147</v>
      </c>
      <c r="N47" s="2" t="s">
        <v>539</v>
      </c>
      <c r="O47" s="47"/>
      <c r="P47" s="47">
        <v>102</v>
      </c>
      <c r="R47" s="2">
        <v>34</v>
      </c>
      <c r="T47" s="2">
        <v>31</v>
      </c>
    </row>
    <row r="48" spans="1:20">
      <c r="A48" s="2" t="s">
        <v>537</v>
      </c>
      <c r="B48" s="9">
        <v>17.482688692436344</v>
      </c>
      <c r="C48" s="9">
        <v>17.591502107534495</v>
      </c>
      <c r="D48" s="9">
        <v>1.7047435032043738</v>
      </c>
      <c r="E48" s="9">
        <v>7.5443967801385057</v>
      </c>
      <c r="N48" s="2" t="s">
        <v>533</v>
      </c>
      <c r="O48" s="47">
        <v>40</v>
      </c>
      <c r="P48" s="47">
        <v>39</v>
      </c>
      <c r="Q48" s="2">
        <v>8</v>
      </c>
      <c r="R48" s="2">
        <v>7</v>
      </c>
      <c r="T48" s="2">
        <v>1</v>
      </c>
    </row>
    <row r="49" spans="1:20">
      <c r="A49" s="2" t="s">
        <v>517</v>
      </c>
      <c r="B49" s="9">
        <v>2.405064579148509</v>
      </c>
      <c r="C49" s="9">
        <v>3.4907516260110945</v>
      </c>
      <c r="D49" s="9">
        <v>0.92015628635438906</v>
      </c>
      <c r="E49" s="9">
        <v>1.8305754691494724</v>
      </c>
      <c r="N49" s="2" t="s">
        <v>537</v>
      </c>
      <c r="O49" s="47">
        <v>54</v>
      </c>
      <c r="P49" s="47">
        <v>43</v>
      </c>
      <c r="Q49" s="2">
        <v>2</v>
      </c>
      <c r="R49" s="2">
        <v>2</v>
      </c>
      <c r="S49" s="2">
        <v>19</v>
      </c>
      <c r="T49" s="2">
        <v>57</v>
      </c>
    </row>
    <row r="50" spans="1:20">
      <c r="A50" s="2" t="s">
        <v>506</v>
      </c>
      <c r="B50" s="9">
        <v>3.7684121105927972</v>
      </c>
      <c r="C50" s="9">
        <v>5.8003990329712662</v>
      </c>
      <c r="D50" s="9">
        <v>6.1575361284196037E-2</v>
      </c>
      <c r="E50" s="9">
        <v>0.20935622836626649</v>
      </c>
      <c r="N50" s="2" t="s">
        <v>517</v>
      </c>
      <c r="O50" s="47">
        <v>615</v>
      </c>
      <c r="P50" s="47">
        <v>596</v>
      </c>
      <c r="Q50" s="2">
        <v>15</v>
      </c>
      <c r="R50" s="2">
        <v>32</v>
      </c>
      <c r="S50" s="2">
        <v>28</v>
      </c>
      <c r="T50" s="2">
        <v>40</v>
      </c>
    </row>
    <row r="51" spans="1:20">
      <c r="A51" s="2" t="s">
        <v>548</v>
      </c>
      <c r="B51" s="9">
        <v>2.0630555311650958</v>
      </c>
      <c r="C51" s="9">
        <v>3.0442648691582508</v>
      </c>
      <c r="D51" s="9">
        <v>0.10063685517878515</v>
      </c>
      <c r="E51" s="9">
        <v>0.32706977933105175</v>
      </c>
      <c r="N51" s="2" t="s">
        <v>506</v>
      </c>
      <c r="O51" s="47">
        <v>60</v>
      </c>
      <c r="P51" s="47">
        <v>104</v>
      </c>
      <c r="Q51" s="2">
        <v>11</v>
      </c>
      <c r="R51" s="2">
        <v>6</v>
      </c>
      <c r="S51" s="2">
        <v>3</v>
      </c>
      <c r="T51" s="2">
        <v>3</v>
      </c>
    </row>
    <row r="52" spans="1:20">
      <c r="A52" s="2" t="s">
        <v>523</v>
      </c>
      <c r="B52" s="9">
        <v>12.7398775643591</v>
      </c>
      <c r="C52" s="9">
        <v>3.0407938219457935</v>
      </c>
      <c r="D52" s="9">
        <v>1.9223409219197545</v>
      </c>
      <c r="E52" s="9">
        <v>14.033088730014208</v>
      </c>
      <c r="N52" s="2" t="s">
        <v>548</v>
      </c>
      <c r="O52" s="47">
        <v>50</v>
      </c>
      <c r="P52" s="47">
        <v>78</v>
      </c>
      <c r="Q52" s="2">
        <v>7</v>
      </c>
      <c r="R52" s="2">
        <v>2</v>
      </c>
    </row>
    <row r="53" spans="1:20">
      <c r="A53" s="2" t="s">
        <v>511</v>
      </c>
      <c r="B53" s="9">
        <v>7.2193948712050018</v>
      </c>
      <c r="C53" s="9">
        <v>7.5064044532406742</v>
      </c>
      <c r="D53" s="9">
        <v>0.77271810548065767</v>
      </c>
      <c r="E53" s="9">
        <v>1.3798537597868887</v>
      </c>
      <c r="N53" s="2" t="s">
        <v>523</v>
      </c>
      <c r="O53" s="47">
        <v>95</v>
      </c>
      <c r="P53" s="47">
        <v>94</v>
      </c>
      <c r="Q53" s="2">
        <v>7</v>
      </c>
      <c r="R53" s="2">
        <v>12</v>
      </c>
      <c r="S53" s="2">
        <v>9</v>
      </c>
      <c r="T53" s="2">
        <v>13</v>
      </c>
    </row>
    <row r="54" spans="1:20">
      <c r="A54" s="2" t="s">
        <v>509</v>
      </c>
      <c r="B54" s="9">
        <v>8.131574997424492</v>
      </c>
      <c r="C54" s="9">
        <v>9.0792397527634368</v>
      </c>
      <c r="D54" s="9">
        <v>1.3756423867823389</v>
      </c>
      <c r="E54" s="9">
        <v>2.292737311303898</v>
      </c>
      <c r="N54" s="2" t="s">
        <v>511</v>
      </c>
      <c r="O54" s="47">
        <v>546</v>
      </c>
      <c r="P54" s="47">
        <v>585</v>
      </c>
      <c r="Q54" s="2">
        <v>30</v>
      </c>
      <c r="R54" s="2">
        <v>31</v>
      </c>
      <c r="S54" s="2">
        <v>54</v>
      </c>
      <c r="T54" s="2">
        <v>50</v>
      </c>
    </row>
    <row r="55" spans="1:20">
      <c r="A55" s="2" t="s">
        <v>558</v>
      </c>
      <c r="B55" s="9">
        <v>11.846648314119797</v>
      </c>
      <c r="C55" s="9">
        <v>12.587842398967462</v>
      </c>
      <c r="D55" s="9">
        <v>2.0055839942936773</v>
      </c>
      <c r="E55" s="9">
        <v>5.5433843320539538</v>
      </c>
      <c r="N55" s="2" t="s">
        <v>509</v>
      </c>
      <c r="O55" s="47">
        <v>41</v>
      </c>
      <c r="P55" s="47">
        <v>68</v>
      </c>
      <c r="Q55" s="2">
        <v>5</v>
      </c>
      <c r="R55" s="2">
        <v>9</v>
      </c>
      <c r="S55" s="2">
        <v>3</v>
      </c>
      <c r="T55" s="2">
        <v>5</v>
      </c>
    </row>
    <row r="56" spans="1:20">
      <c r="A56" s="2" t="s">
        <v>525</v>
      </c>
      <c r="B56" s="9">
        <v>0.2119459392520549</v>
      </c>
      <c r="C56" s="9">
        <v>4.2389187850410979</v>
      </c>
      <c r="D56" s="9">
        <v>1.3927876007992177</v>
      </c>
      <c r="E56" s="9">
        <v>6.2069882209530354</v>
      </c>
      <c r="N56" s="2" t="s">
        <v>558</v>
      </c>
      <c r="O56" s="47"/>
      <c r="P56" s="47"/>
    </row>
    <row r="57" spans="1:20">
      <c r="A57" s="2" t="s">
        <v>527</v>
      </c>
      <c r="B57" s="9">
        <v>1.4885649269293799</v>
      </c>
      <c r="C57" s="9">
        <v>1.6447723575330804</v>
      </c>
      <c r="D57" s="9">
        <v>23.183020436066826</v>
      </c>
      <c r="E57" s="9">
        <v>26.252037013810114</v>
      </c>
      <c r="N57" s="2" t="s">
        <v>525</v>
      </c>
      <c r="O57" s="47">
        <v>53</v>
      </c>
      <c r="P57" s="47">
        <v>47</v>
      </c>
      <c r="Q57" s="2">
        <v>1</v>
      </c>
      <c r="R57" s="2">
        <v>7</v>
      </c>
      <c r="S57" s="2">
        <v>3</v>
      </c>
      <c r="T57" s="2">
        <v>3</v>
      </c>
    </row>
    <row r="58" spans="1:20">
      <c r="A58" s="2" t="s">
        <v>542</v>
      </c>
      <c r="B58" s="9">
        <v>50.721099724512328</v>
      </c>
      <c r="C58" s="9">
        <v>61.345968494734365</v>
      </c>
      <c r="D58" s="9">
        <v>5.8183805170263518</v>
      </c>
      <c r="E58" s="9">
        <v>5.5654074510686842</v>
      </c>
      <c r="N58" s="2" t="s">
        <v>527</v>
      </c>
      <c r="O58" s="47"/>
      <c r="P58" s="47"/>
    </row>
    <row r="59" spans="1:20">
      <c r="A59" s="2" t="s">
        <v>560</v>
      </c>
      <c r="B59" s="9">
        <v>2.5129298091586869</v>
      </c>
      <c r="C59" s="9">
        <v>1.7276392437965973</v>
      </c>
      <c r="D59" s="9">
        <v>1.0994067915069254</v>
      </c>
      <c r="E59" s="9">
        <v>1.4135230176517612</v>
      </c>
      <c r="N59" s="2" t="s">
        <v>542</v>
      </c>
      <c r="O59" s="47">
        <v>43</v>
      </c>
      <c r="P59" s="47">
        <v>64</v>
      </c>
      <c r="Q59" s="2">
        <v>2</v>
      </c>
      <c r="R59" s="2">
        <v>3</v>
      </c>
      <c r="S59" s="2">
        <v>5</v>
      </c>
      <c r="T59" s="2">
        <v>6</v>
      </c>
    </row>
    <row r="60" spans="1:20">
      <c r="A60" s="2" t="s">
        <v>519</v>
      </c>
      <c r="B60" s="9">
        <v>19.749391651723222</v>
      </c>
      <c r="C60" s="9">
        <v>29.959156996626049</v>
      </c>
      <c r="D60" s="9">
        <v>3.0090556808014757</v>
      </c>
      <c r="E60" s="9">
        <v>4.493873549493907</v>
      </c>
      <c r="N60" s="2" t="s">
        <v>560</v>
      </c>
      <c r="O60" s="47">
        <v>21</v>
      </c>
      <c r="P60" s="47">
        <v>47</v>
      </c>
      <c r="Q60" s="2">
        <v>1</v>
      </c>
      <c r="R60" s="2">
        <v>2</v>
      </c>
      <c r="S60" s="2">
        <v>8</v>
      </c>
      <c r="T60" s="2">
        <v>11</v>
      </c>
    </row>
    <row r="61" spans="1:20">
      <c r="A61" s="2" t="s">
        <v>546</v>
      </c>
      <c r="B61" s="9"/>
      <c r="C61" s="9">
        <v>2.1008196168726481</v>
      </c>
      <c r="D61" s="9"/>
      <c r="E61" s="9">
        <v>5.1878760956855112</v>
      </c>
      <c r="N61" s="2" t="s">
        <v>519</v>
      </c>
      <c r="O61" s="47">
        <v>153</v>
      </c>
      <c r="P61" s="47">
        <v>109</v>
      </c>
      <c r="S61" s="2">
        <v>15</v>
      </c>
      <c r="T61" s="2">
        <v>11</v>
      </c>
    </row>
    <row r="62" spans="1:20">
      <c r="A62" s="2" t="s">
        <v>515</v>
      </c>
      <c r="B62" s="9">
        <v>10.678713703685604</v>
      </c>
      <c r="C62" s="9">
        <v>11.855182162566221</v>
      </c>
      <c r="D62" s="9">
        <v>5.2941080649627787</v>
      </c>
      <c r="E62" s="9">
        <v>13.5293872771271</v>
      </c>
      <c r="N62" s="2" t="s">
        <v>546</v>
      </c>
      <c r="O62" s="47"/>
      <c r="P62" s="47">
        <v>253</v>
      </c>
      <c r="R62" s="2">
        <v>3</v>
      </c>
      <c r="T62" s="2">
        <v>1</v>
      </c>
    </row>
    <row r="63" spans="1:20">
      <c r="A63" s="2" t="s">
        <v>554</v>
      </c>
      <c r="B63" s="9">
        <v>0.13232239027165787</v>
      </c>
      <c r="C63" s="9">
        <v>1.3232239027165786</v>
      </c>
      <c r="D63" s="9">
        <v>1.9848358540748678</v>
      </c>
      <c r="E63" s="9">
        <v>2.4479642200256704</v>
      </c>
      <c r="N63" s="2" t="s">
        <v>515</v>
      </c>
      <c r="O63" s="47">
        <v>7</v>
      </c>
      <c r="P63" s="47">
        <v>2</v>
      </c>
      <c r="S63" s="2">
        <v>5</v>
      </c>
      <c r="T63" s="2">
        <v>3</v>
      </c>
    </row>
    <row r="64" spans="1:20">
      <c r="N64" s="2" t="s">
        <v>554</v>
      </c>
      <c r="O64" s="47">
        <v>18</v>
      </c>
      <c r="P64" s="47">
        <v>33</v>
      </c>
      <c r="Q64" s="2">
        <v>2</v>
      </c>
      <c r="R64" s="2">
        <v>1</v>
      </c>
      <c r="S64" s="2">
        <v>4</v>
      </c>
      <c r="T64" s="2">
        <v>3</v>
      </c>
    </row>
    <row r="94" spans="1:1" ht="10.5">
      <c r="A94" s="2" t="s">
        <v>1048</v>
      </c>
    </row>
  </sheetData>
  <hyperlinks>
    <hyperlink ref="V1" location="Índice!A1" display="(Voltar ao índice)" xr:uid="{00000000-0004-0000-1C00-000000000000}"/>
  </hyperlinks>
  <pageMargins left="0.511811024" right="0.511811024" top="0.78740157499999996" bottom="0.78740157499999996" header="0.31496062000000002" footer="0.31496062000000002"/>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1001"/>
  <sheetViews>
    <sheetView zoomScaleNormal="100" workbookViewId="0">
      <pane xSplit="1" ySplit="9" topLeftCell="B10" activePane="bottomRight" state="frozen"/>
      <selection pane="bottomRight" activeCell="A2" sqref="A2"/>
      <selection pane="bottomLeft" activeCell="A2" sqref="A2"/>
      <selection pane="topRight" activeCell="A2" sqref="A2"/>
    </sheetView>
  </sheetViews>
  <sheetFormatPr defaultColWidth="9.140625" defaultRowHeight="15" customHeight="1"/>
  <cols>
    <col min="1" max="1" width="10.5703125" style="2" customWidth="1"/>
    <col min="2" max="2" width="15.7109375" style="2" bestFit="1" customWidth="1"/>
    <col min="3" max="9" width="9.28515625" style="2" customWidth="1"/>
    <col min="10" max="11" width="9" style="2" customWidth="1"/>
    <col min="12" max="17" width="9.28515625" style="2" customWidth="1"/>
    <col min="18" max="16384" width="9.140625" style="2"/>
  </cols>
  <sheetData>
    <row r="1" spans="1:18" ht="11.25" customHeight="1">
      <c r="A1" s="14" t="s">
        <v>493</v>
      </c>
      <c r="B1" s="14"/>
      <c r="C1" s="15"/>
      <c r="D1" s="16"/>
      <c r="E1" s="16"/>
      <c r="F1" s="16"/>
      <c r="G1" s="16"/>
      <c r="H1" s="16"/>
      <c r="I1" s="16"/>
      <c r="J1" s="16"/>
      <c r="K1" s="16"/>
      <c r="L1" s="14"/>
      <c r="M1" s="14"/>
      <c r="N1" s="16"/>
      <c r="O1" s="17"/>
      <c r="Q1" s="3" t="s">
        <v>494</v>
      </c>
    </row>
    <row r="2" spans="1:18" ht="11.25" customHeight="1">
      <c r="A2" s="17" t="s">
        <v>567</v>
      </c>
      <c r="B2" s="17"/>
      <c r="C2" s="16"/>
      <c r="D2" s="16"/>
      <c r="E2" s="16"/>
      <c r="F2" s="16"/>
      <c r="G2" s="16"/>
      <c r="H2" s="16"/>
      <c r="I2" s="16"/>
      <c r="J2" s="16"/>
      <c r="K2" s="16"/>
      <c r="L2" s="14"/>
      <c r="M2" s="14"/>
      <c r="N2" s="17"/>
      <c r="O2" s="17"/>
      <c r="P2" s="17"/>
      <c r="Q2" s="17"/>
    </row>
    <row r="3" spans="1:18" ht="11.25" customHeight="1">
      <c r="A3" s="17" t="s">
        <v>568</v>
      </c>
      <c r="B3" s="17"/>
      <c r="C3" s="16"/>
      <c r="D3" s="16"/>
      <c r="E3" s="16"/>
      <c r="F3" s="16"/>
      <c r="G3" s="16"/>
      <c r="H3" s="16"/>
      <c r="I3" s="16"/>
      <c r="J3" s="16"/>
      <c r="K3" s="16"/>
      <c r="L3" s="14"/>
      <c r="M3" s="14"/>
      <c r="N3" s="17"/>
      <c r="O3" s="17"/>
      <c r="P3" s="17"/>
      <c r="Q3" s="17"/>
    </row>
    <row r="4" spans="1:18" ht="11.25" customHeight="1">
      <c r="A4" s="17"/>
      <c r="B4" s="17"/>
      <c r="C4" s="18"/>
      <c r="D4" s="17"/>
      <c r="E4" s="17"/>
      <c r="F4" s="17"/>
      <c r="G4" s="17"/>
      <c r="H4" s="17"/>
      <c r="I4" s="17"/>
      <c r="J4" s="19"/>
      <c r="K4" s="19"/>
      <c r="L4" s="17"/>
      <c r="M4" s="17"/>
      <c r="N4" s="17"/>
      <c r="O4" s="17"/>
      <c r="P4" s="17"/>
      <c r="Q4" s="17"/>
    </row>
    <row r="5" spans="1:18" ht="18" customHeight="1">
      <c r="A5" s="1084" t="s">
        <v>569</v>
      </c>
      <c r="B5" s="1084" t="s">
        <v>570</v>
      </c>
      <c r="C5" s="1090" t="s">
        <v>571</v>
      </c>
      <c r="D5" s="1085"/>
      <c r="E5" s="1085"/>
      <c r="F5" s="1085"/>
      <c r="G5" s="1085"/>
      <c r="H5" s="1085"/>
      <c r="I5" s="1084" t="s">
        <v>572</v>
      </c>
      <c r="J5" s="1085"/>
      <c r="K5" s="1084" t="s">
        <v>573</v>
      </c>
      <c r="L5" s="1085"/>
      <c r="M5" s="1084" t="s">
        <v>574</v>
      </c>
      <c r="N5" s="1084"/>
      <c r="O5" s="1084"/>
      <c r="P5" s="1084"/>
      <c r="Q5" s="1084"/>
      <c r="R5" s="17"/>
    </row>
    <row r="6" spans="1:18" ht="20.25" customHeight="1">
      <c r="A6" s="1090"/>
      <c r="B6" s="1085"/>
      <c r="C6" s="1084" t="s">
        <v>575</v>
      </c>
      <c r="D6" s="1085"/>
      <c r="E6" s="1084" t="s">
        <v>576</v>
      </c>
      <c r="F6" s="1085"/>
      <c r="G6" s="1084" t="s">
        <v>577</v>
      </c>
      <c r="H6" s="1085"/>
      <c r="I6" s="1085"/>
      <c r="J6" s="1085"/>
      <c r="K6" s="1085"/>
      <c r="L6" s="1085"/>
      <c r="M6" s="1084"/>
      <c r="N6" s="1084"/>
      <c r="O6" s="1084"/>
      <c r="P6" s="1084"/>
      <c r="Q6" s="1084"/>
      <c r="R6" s="17"/>
    </row>
    <row r="7" spans="1:18" ht="12.75" customHeight="1">
      <c r="A7" s="1090"/>
      <c r="B7" s="1085"/>
      <c r="C7" s="1085"/>
      <c r="D7" s="1085"/>
      <c r="E7" s="1085"/>
      <c r="F7" s="1085"/>
      <c r="G7" s="1085"/>
      <c r="H7" s="1085"/>
      <c r="I7" s="1085"/>
      <c r="J7" s="1085"/>
      <c r="K7" s="1085"/>
      <c r="L7" s="1085"/>
      <c r="M7" s="1084"/>
      <c r="N7" s="1084"/>
      <c r="O7" s="1084"/>
      <c r="P7" s="1084"/>
      <c r="Q7" s="1084"/>
      <c r="R7" s="17"/>
    </row>
    <row r="8" spans="1:18" ht="16.5" customHeight="1">
      <c r="A8" s="1090"/>
      <c r="B8" s="1085"/>
      <c r="C8" s="1084" t="s">
        <v>578</v>
      </c>
      <c r="D8" s="1085"/>
      <c r="E8" s="1084" t="s">
        <v>578</v>
      </c>
      <c r="F8" s="1085"/>
      <c r="G8" s="1084" t="s">
        <v>578</v>
      </c>
      <c r="H8" s="1085"/>
      <c r="I8" s="1084" t="s">
        <v>578</v>
      </c>
      <c r="J8" s="1085"/>
      <c r="K8" s="1084" t="s">
        <v>578</v>
      </c>
      <c r="L8" s="1085"/>
      <c r="M8" s="1084" t="s">
        <v>578</v>
      </c>
      <c r="N8" s="1084"/>
      <c r="O8" s="1084" t="s">
        <v>579</v>
      </c>
      <c r="P8" s="1085"/>
      <c r="Q8" s="1084" t="s">
        <v>580</v>
      </c>
      <c r="R8" s="17"/>
    </row>
    <row r="9" spans="1:18" ht="17.25" customHeight="1">
      <c r="A9" s="1090"/>
      <c r="B9" s="1085"/>
      <c r="C9" s="1025" t="s">
        <v>581</v>
      </c>
      <c r="D9" s="1025">
        <v>2023</v>
      </c>
      <c r="E9" s="1025" t="s">
        <v>581</v>
      </c>
      <c r="F9" s="1025">
        <v>2023</v>
      </c>
      <c r="G9" s="1025" t="s">
        <v>581</v>
      </c>
      <c r="H9" s="1025">
        <v>2023</v>
      </c>
      <c r="I9" s="1025" t="s">
        <v>581</v>
      </c>
      <c r="J9" s="1025">
        <v>2023</v>
      </c>
      <c r="K9" s="1025" t="s">
        <v>581</v>
      </c>
      <c r="L9" s="1025">
        <v>2023</v>
      </c>
      <c r="M9" s="1025" t="s">
        <v>581</v>
      </c>
      <c r="N9" s="1025">
        <v>2023</v>
      </c>
      <c r="O9" s="1025">
        <v>2022</v>
      </c>
      <c r="P9" s="1025">
        <v>2023</v>
      </c>
      <c r="Q9" s="1085"/>
      <c r="R9" s="17"/>
    </row>
    <row r="10" spans="1:18" ht="11.25" customHeight="1">
      <c r="B10" s="1075"/>
      <c r="C10" s="17"/>
      <c r="D10" s="17"/>
      <c r="E10" s="17"/>
      <c r="F10" s="14"/>
      <c r="G10" s="17"/>
      <c r="H10" s="14"/>
      <c r="I10" s="17"/>
      <c r="J10" s="14"/>
      <c r="K10" s="17"/>
      <c r="L10" s="14"/>
      <c r="M10" s="14"/>
      <c r="N10" s="14"/>
      <c r="O10" s="17"/>
      <c r="P10" s="17"/>
      <c r="Q10" s="1075"/>
      <c r="R10" s="17"/>
    </row>
    <row r="11" spans="1:18" ht="11.25" customHeight="1">
      <c r="A11" s="1086" t="s">
        <v>582</v>
      </c>
      <c r="B11" s="1086"/>
      <c r="C11" s="20">
        <v>39881</v>
      </c>
      <c r="D11" s="20">
        <v>38595</v>
      </c>
      <c r="E11" s="20">
        <v>1243</v>
      </c>
      <c r="F11" s="20">
        <v>981</v>
      </c>
      <c r="G11" s="20">
        <v>619</v>
      </c>
      <c r="H11" s="20">
        <v>613</v>
      </c>
      <c r="I11" s="20">
        <v>155</v>
      </c>
      <c r="J11" s="20">
        <v>127</v>
      </c>
      <c r="K11" s="20">
        <v>6455</v>
      </c>
      <c r="L11" s="20">
        <v>6393</v>
      </c>
      <c r="M11" s="20">
        <v>47963</v>
      </c>
      <c r="N11" s="20">
        <v>46328</v>
      </c>
      <c r="O11" s="21">
        <v>23.617698173233116</v>
      </c>
      <c r="P11" s="21">
        <v>22.812599732492625</v>
      </c>
      <c r="Q11" s="22">
        <v>-3.4088776765423323</v>
      </c>
      <c r="R11" s="17"/>
    </row>
    <row r="12" spans="1:18" ht="11.25" customHeight="1">
      <c r="B12" s="17"/>
      <c r="C12" s="23"/>
      <c r="D12" s="23"/>
      <c r="E12" s="23"/>
      <c r="F12" s="23"/>
      <c r="G12" s="23"/>
      <c r="H12" s="23"/>
      <c r="I12" s="23"/>
      <c r="J12" s="23"/>
      <c r="K12" s="23"/>
      <c r="L12" s="23"/>
      <c r="M12" s="23"/>
      <c r="N12" s="23"/>
      <c r="O12" s="24"/>
      <c r="P12" s="24"/>
      <c r="Q12" s="25"/>
      <c r="R12" s="17"/>
    </row>
    <row r="13" spans="1:18" ht="11.25" customHeight="1">
      <c r="A13" s="1087" t="s">
        <v>507</v>
      </c>
      <c r="B13" s="26" t="s">
        <v>521</v>
      </c>
      <c r="C13" s="27">
        <v>1107</v>
      </c>
      <c r="D13" s="27">
        <v>1114</v>
      </c>
      <c r="E13" s="27">
        <v>25</v>
      </c>
      <c r="F13" s="27">
        <v>17</v>
      </c>
      <c r="G13" s="27">
        <v>4</v>
      </c>
      <c r="H13" s="27">
        <v>4</v>
      </c>
      <c r="I13" s="27">
        <v>2</v>
      </c>
      <c r="J13" s="27">
        <v>2</v>
      </c>
      <c r="K13" s="27">
        <v>51</v>
      </c>
      <c r="L13" s="27">
        <v>69</v>
      </c>
      <c r="M13" s="27">
        <v>1187</v>
      </c>
      <c r="N13" s="27">
        <v>1204</v>
      </c>
      <c r="O13" s="28">
        <v>37.951416431908221</v>
      </c>
      <c r="P13" s="28">
        <v>38.494949775920382</v>
      </c>
      <c r="Q13" s="29">
        <v>1.4321819713563499</v>
      </c>
      <c r="R13" s="18"/>
    </row>
    <row r="14" spans="1:18" ht="11.25" customHeight="1">
      <c r="A14" s="1088"/>
      <c r="B14" s="17" t="s">
        <v>529</v>
      </c>
      <c r="C14" s="23">
        <v>5045</v>
      </c>
      <c r="D14" s="23">
        <v>4729</v>
      </c>
      <c r="E14" s="23">
        <v>87</v>
      </c>
      <c r="F14" s="23">
        <v>69</v>
      </c>
      <c r="G14" s="23">
        <v>64</v>
      </c>
      <c r="H14" s="23">
        <v>81</v>
      </c>
      <c r="I14" s="23">
        <v>9</v>
      </c>
      <c r="J14" s="23">
        <v>9</v>
      </c>
      <c r="K14" s="23">
        <v>1467</v>
      </c>
      <c r="L14" s="23">
        <v>1699</v>
      </c>
      <c r="M14" s="23">
        <v>6663</v>
      </c>
      <c r="N14" s="23">
        <v>6578</v>
      </c>
      <c r="O14" s="24">
        <v>47.116222703103588</v>
      </c>
      <c r="P14" s="24">
        <v>46.515160279305931</v>
      </c>
      <c r="Q14" s="25">
        <v>-1.2757016358997397</v>
      </c>
      <c r="R14" s="18"/>
    </row>
    <row r="15" spans="1:18" ht="11.25" customHeight="1">
      <c r="A15" s="1088"/>
      <c r="B15" s="17" t="s">
        <v>513</v>
      </c>
      <c r="C15" s="23">
        <v>2913</v>
      </c>
      <c r="D15" s="23">
        <v>2935</v>
      </c>
      <c r="E15" s="23">
        <v>44</v>
      </c>
      <c r="F15" s="23">
        <v>24</v>
      </c>
      <c r="G15" s="23">
        <v>16</v>
      </c>
      <c r="H15" s="23">
        <v>11</v>
      </c>
      <c r="I15" s="23">
        <v>8</v>
      </c>
      <c r="J15" s="23">
        <v>9</v>
      </c>
      <c r="K15" s="23">
        <v>150</v>
      </c>
      <c r="L15" s="23">
        <v>142</v>
      </c>
      <c r="M15" s="23">
        <v>3123</v>
      </c>
      <c r="N15" s="23">
        <v>3112</v>
      </c>
      <c r="O15" s="24">
        <v>35.50898543335687</v>
      </c>
      <c r="P15" s="24">
        <v>35.383913758759711</v>
      </c>
      <c r="Q15" s="25">
        <v>-0.35222542427153503</v>
      </c>
      <c r="R15" s="18"/>
    </row>
    <row r="16" spans="1:18" ht="11.25" customHeight="1">
      <c r="A16" s="1088"/>
      <c r="B16" s="17" t="s">
        <v>535</v>
      </c>
      <c r="C16" s="23">
        <v>279</v>
      </c>
      <c r="D16" s="23">
        <v>266</v>
      </c>
      <c r="E16" s="23">
        <v>21</v>
      </c>
      <c r="F16" s="23">
        <v>18</v>
      </c>
      <c r="G16" s="23">
        <v>5</v>
      </c>
      <c r="H16" s="23">
        <v>2</v>
      </c>
      <c r="I16" s="23" t="s">
        <v>583</v>
      </c>
      <c r="J16" s="23">
        <v>1</v>
      </c>
      <c r="K16" s="23">
        <v>16</v>
      </c>
      <c r="L16" s="23">
        <v>27</v>
      </c>
      <c r="M16" s="23">
        <v>321</v>
      </c>
      <c r="N16" s="23">
        <v>313</v>
      </c>
      <c r="O16" s="24">
        <v>11.393560189409952</v>
      </c>
      <c r="P16" s="24">
        <v>11.109608533599111</v>
      </c>
      <c r="Q16" s="25">
        <v>-2.4922118380062308</v>
      </c>
      <c r="R16" s="18"/>
    </row>
    <row r="17" spans="1:18" ht="11.25" customHeight="1">
      <c r="A17" s="1088"/>
      <c r="B17" s="17" t="s">
        <v>531</v>
      </c>
      <c r="C17" s="23">
        <v>1007</v>
      </c>
      <c r="D17" s="23">
        <v>976</v>
      </c>
      <c r="E17" s="23">
        <v>28</v>
      </c>
      <c r="F17" s="23">
        <v>32</v>
      </c>
      <c r="G17" s="23">
        <v>26</v>
      </c>
      <c r="H17" s="23">
        <v>21</v>
      </c>
      <c r="I17" s="23">
        <v>4</v>
      </c>
      <c r="J17" s="23" t="s">
        <v>583</v>
      </c>
      <c r="K17" s="23">
        <v>65</v>
      </c>
      <c r="L17" s="23">
        <v>65</v>
      </c>
      <c r="M17" s="23">
        <v>1126</v>
      </c>
      <c r="N17" s="23">
        <v>1094</v>
      </c>
      <c r="O17" s="24">
        <v>29.371011698322668</v>
      </c>
      <c r="P17" s="24">
        <v>28.536311543485791</v>
      </c>
      <c r="Q17" s="25">
        <v>-2.8419182948490218</v>
      </c>
      <c r="R17" s="18"/>
    </row>
    <row r="18" spans="1:18" ht="11.25" customHeight="1">
      <c r="A18" s="1088"/>
      <c r="B18" s="17" t="s">
        <v>533</v>
      </c>
      <c r="C18" s="23">
        <v>923</v>
      </c>
      <c r="D18" s="23">
        <v>919</v>
      </c>
      <c r="E18" s="23">
        <v>29</v>
      </c>
      <c r="F18" s="23">
        <v>15</v>
      </c>
      <c r="G18" s="23">
        <v>11</v>
      </c>
      <c r="H18" s="23">
        <v>2</v>
      </c>
      <c r="I18" s="23">
        <v>1</v>
      </c>
      <c r="J18" s="23">
        <v>3</v>
      </c>
      <c r="K18" s="23">
        <v>109</v>
      </c>
      <c r="L18" s="23">
        <v>223</v>
      </c>
      <c r="M18" s="23">
        <v>1072</v>
      </c>
      <c r="N18" s="23">
        <v>1159</v>
      </c>
      <c r="O18" s="24">
        <v>29.300433028694474</v>
      </c>
      <c r="P18" s="24">
        <v>31.678359962926205</v>
      </c>
      <c r="Q18" s="25">
        <v>8.1156716417910335</v>
      </c>
      <c r="R18" s="18"/>
    </row>
    <row r="19" spans="1:18" ht="11.25" customHeight="1">
      <c r="A19" s="1088"/>
      <c r="B19" s="17" t="s">
        <v>537</v>
      </c>
      <c r="C19" s="23">
        <v>498</v>
      </c>
      <c r="D19" s="23">
        <v>448</v>
      </c>
      <c r="E19" s="23">
        <v>13</v>
      </c>
      <c r="F19" s="23">
        <v>6</v>
      </c>
      <c r="G19" s="23">
        <v>6</v>
      </c>
      <c r="H19" s="23">
        <v>16</v>
      </c>
      <c r="I19" s="23" t="s">
        <v>583</v>
      </c>
      <c r="J19" s="23" t="s">
        <v>583</v>
      </c>
      <c r="K19" s="23">
        <v>51</v>
      </c>
      <c r="L19" s="23">
        <v>133</v>
      </c>
      <c r="M19" s="23">
        <v>568</v>
      </c>
      <c r="N19" s="23">
        <v>603</v>
      </c>
      <c r="O19" s="24">
        <v>20.602006591916687</v>
      </c>
      <c r="P19" s="24">
        <v>21.871496434728453</v>
      </c>
      <c r="Q19" s="25">
        <v>6.1619718309859017</v>
      </c>
      <c r="R19" s="18"/>
    </row>
    <row r="20" spans="1:18" ht="11.25" customHeight="1">
      <c r="A20" s="1088"/>
      <c r="B20" s="17" t="s">
        <v>584</v>
      </c>
      <c r="C20" s="23">
        <v>2827</v>
      </c>
      <c r="D20" s="23">
        <v>2946</v>
      </c>
      <c r="E20" s="23">
        <v>77</v>
      </c>
      <c r="F20" s="23">
        <v>74</v>
      </c>
      <c r="G20" s="23">
        <v>32</v>
      </c>
      <c r="H20" s="23">
        <v>24</v>
      </c>
      <c r="I20" s="23">
        <v>1</v>
      </c>
      <c r="J20" s="23">
        <v>1</v>
      </c>
      <c r="K20" s="23">
        <v>148</v>
      </c>
      <c r="L20" s="23">
        <v>136</v>
      </c>
      <c r="M20" s="23">
        <v>2936</v>
      </c>
      <c r="N20" s="23">
        <v>3044</v>
      </c>
      <c r="O20" s="24">
        <v>14.294068025060772</v>
      </c>
      <c r="P20" s="24">
        <v>14.81987161726328</v>
      </c>
      <c r="Q20" s="25">
        <v>3.6784741144414212</v>
      </c>
      <c r="R20" s="18"/>
    </row>
    <row r="21" spans="1:18" ht="11.25" customHeight="1">
      <c r="A21" s="1088"/>
      <c r="B21" s="17" t="s">
        <v>506</v>
      </c>
      <c r="C21" s="23">
        <v>2276</v>
      </c>
      <c r="D21" s="23">
        <v>2052</v>
      </c>
      <c r="E21" s="23">
        <v>87</v>
      </c>
      <c r="F21" s="23">
        <v>62</v>
      </c>
      <c r="G21" s="23">
        <v>32</v>
      </c>
      <c r="H21" s="23">
        <v>23</v>
      </c>
      <c r="I21" s="23">
        <v>17</v>
      </c>
      <c r="J21" s="23">
        <v>20</v>
      </c>
      <c r="K21" s="23">
        <v>623</v>
      </c>
      <c r="L21" s="23">
        <v>525</v>
      </c>
      <c r="M21" s="23">
        <v>3018</v>
      </c>
      <c r="N21" s="23">
        <v>2662</v>
      </c>
      <c r="O21" s="24">
        <v>37.166888071140725</v>
      </c>
      <c r="P21" s="24">
        <v>32.782722347705963</v>
      </c>
      <c r="Q21" s="25">
        <v>-11.795891318754158</v>
      </c>
      <c r="R21" s="18"/>
    </row>
    <row r="22" spans="1:18" ht="11.25" customHeight="1">
      <c r="A22" s="1088"/>
      <c r="B22" s="17" t="s">
        <v>523</v>
      </c>
      <c r="C22" s="23">
        <v>2025</v>
      </c>
      <c r="D22" s="23">
        <v>1837</v>
      </c>
      <c r="E22" s="23">
        <v>54</v>
      </c>
      <c r="F22" s="23">
        <v>51</v>
      </c>
      <c r="G22" s="23">
        <v>37</v>
      </c>
      <c r="H22" s="23">
        <v>34</v>
      </c>
      <c r="I22" s="23">
        <v>1</v>
      </c>
      <c r="J22" s="23">
        <v>2</v>
      </c>
      <c r="K22" s="23">
        <v>479</v>
      </c>
      <c r="L22" s="23">
        <v>341</v>
      </c>
      <c r="M22" s="23">
        <v>2595</v>
      </c>
      <c r="N22" s="23">
        <v>2263</v>
      </c>
      <c r="O22" s="24">
        <v>22.67488496537165</v>
      </c>
      <c r="P22" s="24">
        <v>19.773897755929113</v>
      </c>
      <c r="Q22" s="25">
        <v>-12.79383429672446</v>
      </c>
      <c r="R22" s="18"/>
    </row>
    <row r="23" spans="1:18" ht="11.25" customHeight="1">
      <c r="A23" s="1088"/>
      <c r="B23" s="17" t="s">
        <v>585</v>
      </c>
      <c r="C23" s="23">
        <v>3309</v>
      </c>
      <c r="D23" s="23">
        <v>3528</v>
      </c>
      <c r="E23" s="23">
        <v>103</v>
      </c>
      <c r="F23" s="23">
        <v>87</v>
      </c>
      <c r="G23" s="23">
        <v>15</v>
      </c>
      <c r="H23" s="23">
        <v>23</v>
      </c>
      <c r="I23" s="23">
        <v>13</v>
      </c>
      <c r="J23" s="23">
        <v>12</v>
      </c>
      <c r="K23" s="23">
        <v>90</v>
      </c>
      <c r="L23" s="23">
        <v>120</v>
      </c>
      <c r="M23" s="23">
        <v>3427</v>
      </c>
      <c r="N23" s="23">
        <v>3638</v>
      </c>
      <c r="O23" s="24">
        <v>37.830070678317341</v>
      </c>
      <c r="P23" s="24">
        <v>40.159263824837609</v>
      </c>
      <c r="Q23" s="25">
        <v>6.1569886197840651</v>
      </c>
      <c r="R23" s="18"/>
    </row>
    <row r="24" spans="1:18" ht="11.25" customHeight="1">
      <c r="A24" s="1088"/>
      <c r="B24" s="17" t="s">
        <v>509</v>
      </c>
      <c r="C24" s="23">
        <v>756</v>
      </c>
      <c r="D24" s="23">
        <v>677</v>
      </c>
      <c r="E24" s="23">
        <v>25</v>
      </c>
      <c r="F24" s="23">
        <v>21</v>
      </c>
      <c r="G24" s="23">
        <v>8</v>
      </c>
      <c r="H24" s="23">
        <v>13</v>
      </c>
      <c r="I24" s="23">
        <v>5</v>
      </c>
      <c r="J24" s="23">
        <v>2</v>
      </c>
      <c r="K24" s="23">
        <v>39</v>
      </c>
      <c r="L24" s="23">
        <v>25</v>
      </c>
      <c r="M24" s="23">
        <v>828</v>
      </c>
      <c r="N24" s="23">
        <v>736</v>
      </c>
      <c r="O24" s="24">
        <v>25.311819916795034</v>
      </c>
      <c r="P24" s="24">
        <v>22.499395481595588</v>
      </c>
      <c r="Q24" s="25">
        <v>-11.111111111111105</v>
      </c>
      <c r="R24" s="18"/>
    </row>
    <row r="25" spans="1:18" ht="11.25" customHeight="1">
      <c r="A25" s="1088"/>
      <c r="B25" s="17" t="s">
        <v>525</v>
      </c>
      <c r="C25" s="23">
        <v>996</v>
      </c>
      <c r="D25" s="23">
        <v>842</v>
      </c>
      <c r="E25" s="23">
        <v>32</v>
      </c>
      <c r="F25" s="23">
        <v>28</v>
      </c>
      <c r="G25" s="23">
        <v>77</v>
      </c>
      <c r="H25" s="23">
        <v>81</v>
      </c>
      <c r="I25" s="23">
        <v>6</v>
      </c>
      <c r="J25" s="23">
        <v>3</v>
      </c>
      <c r="K25" s="23">
        <v>107</v>
      </c>
      <c r="L25" s="23">
        <v>92</v>
      </c>
      <c r="M25" s="23">
        <v>1212</v>
      </c>
      <c r="N25" s="23">
        <v>1043</v>
      </c>
      <c r="O25" s="24">
        <v>36.696925481927217</v>
      </c>
      <c r="P25" s="24">
        <v>31.579944948556179</v>
      </c>
      <c r="Q25" s="25">
        <v>-13.943894389438938</v>
      </c>
      <c r="R25" s="18"/>
    </row>
    <row r="26" spans="1:18" ht="11.25" customHeight="1">
      <c r="A26" s="1088"/>
      <c r="B26" s="17" t="s">
        <v>527</v>
      </c>
      <c r="C26" s="23">
        <v>1872</v>
      </c>
      <c r="D26" s="23">
        <v>1739</v>
      </c>
      <c r="E26" s="23">
        <v>53</v>
      </c>
      <c r="F26" s="23">
        <v>42</v>
      </c>
      <c r="G26" s="23">
        <v>36</v>
      </c>
      <c r="H26" s="23">
        <v>25</v>
      </c>
      <c r="I26" s="23">
        <v>4</v>
      </c>
      <c r="J26" s="23">
        <v>4</v>
      </c>
      <c r="K26" s="23">
        <v>106</v>
      </c>
      <c r="L26" s="23">
        <v>149</v>
      </c>
      <c r="M26" s="23">
        <v>2067</v>
      </c>
      <c r="N26" s="23">
        <v>1955</v>
      </c>
      <c r="O26" s="24">
        <v>18.992985826932276</v>
      </c>
      <c r="P26" s="24">
        <v>17.963854519425542</v>
      </c>
      <c r="Q26" s="25">
        <v>-5.418480890179012</v>
      </c>
      <c r="R26" s="18"/>
    </row>
    <row r="27" spans="1:18" ht="11.25" customHeight="1">
      <c r="A27" s="1088"/>
      <c r="B27" s="17" t="s">
        <v>519</v>
      </c>
      <c r="C27" s="23">
        <v>597</v>
      </c>
      <c r="D27" s="23">
        <v>572</v>
      </c>
      <c r="E27" s="23">
        <v>25</v>
      </c>
      <c r="F27" s="23">
        <v>12</v>
      </c>
      <c r="G27" s="23">
        <v>20</v>
      </c>
      <c r="H27" s="23">
        <v>17</v>
      </c>
      <c r="I27" s="23">
        <v>3</v>
      </c>
      <c r="J27" s="23" t="s">
        <v>583</v>
      </c>
      <c r="K27" s="23">
        <v>44</v>
      </c>
      <c r="L27" s="23">
        <v>79</v>
      </c>
      <c r="M27" s="23">
        <v>686</v>
      </c>
      <c r="N27" s="23">
        <v>680</v>
      </c>
      <c r="O27" s="24">
        <v>9.0140270612655566</v>
      </c>
      <c r="P27" s="24">
        <v>8.935187174432329</v>
      </c>
      <c r="Q27" s="25">
        <v>-0.87463556851313795</v>
      </c>
      <c r="R27" s="18"/>
    </row>
    <row r="28" spans="1:18" ht="10.5" customHeight="1">
      <c r="A28" s="1089"/>
      <c r="B28" s="30" t="s">
        <v>515</v>
      </c>
      <c r="C28" s="31">
        <v>578</v>
      </c>
      <c r="D28" s="31">
        <v>450</v>
      </c>
      <c r="E28" s="31">
        <v>11</v>
      </c>
      <c r="F28" s="31">
        <v>5</v>
      </c>
      <c r="G28" s="31">
        <v>3</v>
      </c>
      <c r="H28" s="31">
        <v>3</v>
      </c>
      <c r="I28" s="31">
        <v>1</v>
      </c>
      <c r="J28" s="31">
        <v>1</v>
      </c>
      <c r="K28" s="31">
        <v>176</v>
      </c>
      <c r="L28" s="31">
        <v>229</v>
      </c>
      <c r="M28" s="31">
        <v>768</v>
      </c>
      <c r="N28" s="31">
        <v>687</v>
      </c>
      <c r="O28" s="32">
        <v>34.751068323858242</v>
      </c>
      <c r="P28" s="32">
        <v>31.085916586576314</v>
      </c>
      <c r="Q28" s="33">
        <v>-10.546875000000011</v>
      </c>
      <c r="R28" s="18"/>
    </row>
    <row r="29" spans="1:18" ht="10.5" customHeight="1">
      <c r="A29" s="1028"/>
      <c r="B29" s="17"/>
      <c r="C29" s="23"/>
      <c r="D29" s="23"/>
      <c r="E29" s="23"/>
      <c r="F29" s="23"/>
      <c r="G29" s="23"/>
      <c r="H29" s="23"/>
      <c r="I29" s="23"/>
      <c r="J29" s="23"/>
      <c r="K29" s="23"/>
      <c r="L29" s="23"/>
      <c r="M29" s="23"/>
      <c r="N29" s="23"/>
      <c r="O29" s="24"/>
      <c r="P29" s="24"/>
      <c r="Q29" s="25"/>
      <c r="R29" s="18"/>
    </row>
    <row r="30" spans="1:18" ht="11.25" customHeight="1">
      <c r="A30" s="1087" t="s">
        <v>540</v>
      </c>
      <c r="B30" s="26" t="s">
        <v>550</v>
      </c>
      <c r="C30" s="27">
        <v>206</v>
      </c>
      <c r="D30" s="27">
        <v>190</v>
      </c>
      <c r="E30" s="27">
        <v>6</v>
      </c>
      <c r="F30" s="27">
        <v>5</v>
      </c>
      <c r="G30" s="27">
        <v>6</v>
      </c>
      <c r="H30" s="27">
        <v>4</v>
      </c>
      <c r="I30" s="27" t="s">
        <v>583</v>
      </c>
      <c r="J30" s="27" t="s">
        <v>583</v>
      </c>
      <c r="K30" s="27">
        <v>19</v>
      </c>
      <c r="L30" s="27">
        <v>15</v>
      </c>
      <c r="M30" s="27">
        <v>237</v>
      </c>
      <c r="N30" s="27">
        <v>214</v>
      </c>
      <c r="O30" s="28">
        <v>28.553597632822424</v>
      </c>
      <c r="P30" s="28">
        <v>25.782573389974672</v>
      </c>
      <c r="Q30" s="29">
        <v>-9.7046413502109843</v>
      </c>
      <c r="R30" s="18"/>
    </row>
    <row r="31" spans="1:18" ht="11.25" customHeight="1">
      <c r="A31" s="1088"/>
      <c r="B31" s="17" t="s">
        <v>556</v>
      </c>
      <c r="C31" s="23">
        <v>208</v>
      </c>
      <c r="D31" s="23">
        <v>311</v>
      </c>
      <c r="E31" s="23">
        <v>22</v>
      </c>
      <c r="F31" s="23">
        <v>13</v>
      </c>
      <c r="G31" s="23">
        <v>10</v>
      </c>
      <c r="H31" s="23">
        <v>16</v>
      </c>
      <c r="I31" s="23">
        <v>2</v>
      </c>
      <c r="J31" s="23" t="s">
        <v>583</v>
      </c>
      <c r="K31" s="23">
        <v>127</v>
      </c>
      <c r="L31" s="23">
        <v>173</v>
      </c>
      <c r="M31" s="23">
        <v>367</v>
      </c>
      <c r="N31" s="23">
        <v>513</v>
      </c>
      <c r="O31" s="24">
        <v>50.016422285791386</v>
      </c>
      <c r="P31" s="24">
        <v>69.913963576596672</v>
      </c>
      <c r="Q31" s="25">
        <v>39.78201634877383</v>
      </c>
      <c r="R31" s="18"/>
    </row>
    <row r="32" spans="1:18" ht="11.25" customHeight="1">
      <c r="A32" s="1088"/>
      <c r="B32" s="17" t="s">
        <v>544</v>
      </c>
      <c r="C32" s="23">
        <v>1340</v>
      </c>
      <c r="D32" s="23">
        <v>1276</v>
      </c>
      <c r="E32" s="23">
        <v>56</v>
      </c>
      <c r="F32" s="23">
        <v>36</v>
      </c>
      <c r="G32" s="23">
        <v>36</v>
      </c>
      <c r="H32" s="23">
        <v>34</v>
      </c>
      <c r="I32" s="23">
        <v>4</v>
      </c>
      <c r="J32" s="23">
        <v>8</v>
      </c>
      <c r="K32" s="23">
        <v>99</v>
      </c>
      <c r="L32" s="23">
        <v>59</v>
      </c>
      <c r="M32" s="23">
        <v>1531</v>
      </c>
      <c r="N32" s="23">
        <v>1405</v>
      </c>
      <c r="O32" s="24">
        <v>38.841966474131276</v>
      </c>
      <c r="P32" s="24">
        <v>35.645305614731839</v>
      </c>
      <c r="Q32" s="25">
        <v>-8.2299150881776519</v>
      </c>
      <c r="R32" s="18"/>
    </row>
    <row r="33" spans="1:18" ht="11.25" customHeight="1">
      <c r="A33" s="1088"/>
      <c r="B33" s="17" t="s">
        <v>552</v>
      </c>
      <c r="C33" s="23">
        <v>1185</v>
      </c>
      <c r="D33" s="23">
        <v>1049</v>
      </c>
      <c r="E33" s="23">
        <v>33</v>
      </c>
      <c r="F33" s="23">
        <v>15</v>
      </c>
      <c r="G33" s="23">
        <v>27</v>
      </c>
      <c r="H33" s="23">
        <v>26</v>
      </c>
      <c r="I33" s="23">
        <v>5</v>
      </c>
      <c r="J33" s="23">
        <v>3</v>
      </c>
      <c r="K33" s="23">
        <v>539</v>
      </c>
      <c r="L33" s="23">
        <v>517</v>
      </c>
      <c r="M33" s="23">
        <v>1784</v>
      </c>
      <c r="N33" s="23">
        <v>1607</v>
      </c>
      <c r="O33" s="24">
        <v>25.281673125255526</v>
      </c>
      <c r="P33" s="24">
        <v>22.773345690743067</v>
      </c>
      <c r="Q33" s="25">
        <v>-9.921524663677129</v>
      </c>
      <c r="R33" s="18"/>
    </row>
    <row r="34" spans="1:18" ht="11.25" customHeight="1">
      <c r="A34" s="1088"/>
      <c r="B34" s="17" t="s">
        <v>539</v>
      </c>
      <c r="C34" s="23">
        <v>1701</v>
      </c>
      <c r="D34" s="23">
        <v>1767</v>
      </c>
      <c r="E34" s="23">
        <v>95</v>
      </c>
      <c r="F34" s="23">
        <v>57</v>
      </c>
      <c r="G34" s="23">
        <v>9</v>
      </c>
      <c r="H34" s="23">
        <v>14</v>
      </c>
      <c r="I34" s="23">
        <v>3</v>
      </c>
      <c r="J34" s="23">
        <v>5</v>
      </c>
      <c r="K34" s="23">
        <v>95</v>
      </c>
      <c r="L34" s="23">
        <v>62</v>
      </c>
      <c r="M34" s="23">
        <v>1900</v>
      </c>
      <c r="N34" s="23">
        <v>1900</v>
      </c>
      <c r="O34" s="24">
        <v>28.037249404171561</v>
      </c>
      <c r="P34" s="24">
        <v>28.037249404171561</v>
      </c>
      <c r="Q34" s="25">
        <v>0</v>
      </c>
      <c r="R34" s="18"/>
    </row>
    <row r="35" spans="1:18" ht="11.25" customHeight="1">
      <c r="A35" s="1088"/>
      <c r="B35" s="17" t="s">
        <v>586</v>
      </c>
      <c r="C35" s="23">
        <v>999</v>
      </c>
      <c r="D35" s="23">
        <v>967</v>
      </c>
      <c r="E35" s="23">
        <v>34</v>
      </c>
      <c r="F35" s="23">
        <v>25</v>
      </c>
      <c r="G35" s="23">
        <v>3</v>
      </c>
      <c r="H35" s="23">
        <v>3</v>
      </c>
      <c r="I35" s="23">
        <v>6</v>
      </c>
      <c r="J35" s="23">
        <v>2</v>
      </c>
      <c r="K35" s="23">
        <v>51</v>
      </c>
      <c r="L35" s="23">
        <v>72</v>
      </c>
      <c r="M35" s="23">
        <v>1090</v>
      </c>
      <c r="N35" s="23">
        <v>1069</v>
      </c>
      <c r="O35" s="24">
        <v>27.423543036218952</v>
      </c>
      <c r="P35" s="24">
        <v>26.895199546530332</v>
      </c>
      <c r="Q35" s="25">
        <v>-1.9266055045871533</v>
      </c>
      <c r="R35" s="18"/>
    </row>
    <row r="36" spans="1:18" ht="11.25" customHeight="1">
      <c r="A36" s="1088"/>
      <c r="B36" s="17" t="s">
        <v>558</v>
      </c>
      <c r="C36" s="23">
        <v>3059</v>
      </c>
      <c r="D36" s="23">
        <v>3293</v>
      </c>
      <c r="E36" s="23">
        <v>64</v>
      </c>
      <c r="F36" s="23">
        <v>65</v>
      </c>
      <c r="G36" s="23">
        <v>32</v>
      </c>
      <c r="H36" s="23">
        <v>41</v>
      </c>
      <c r="I36" s="23">
        <v>19</v>
      </c>
      <c r="J36" s="23">
        <v>11</v>
      </c>
      <c r="K36" s="23">
        <v>1330</v>
      </c>
      <c r="L36" s="23">
        <v>871</v>
      </c>
      <c r="M36" s="23">
        <v>4485</v>
      </c>
      <c r="N36" s="23">
        <v>4270</v>
      </c>
      <c r="O36" s="24">
        <v>27.934919920519079</v>
      </c>
      <c r="P36" s="24">
        <v>26.595787750416161</v>
      </c>
      <c r="Q36" s="25">
        <v>-4.7937569676699932</v>
      </c>
      <c r="R36" s="18"/>
    </row>
    <row r="37" spans="1:18" ht="11.25" customHeight="1">
      <c r="A37" s="1088"/>
      <c r="B37" s="17" t="s">
        <v>542</v>
      </c>
      <c r="C37" s="23">
        <v>525</v>
      </c>
      <c r="D37" s="23">
        <v>457</v>
      </c>
      <c r="E37" s="23">
        <v>14</v>
      </c>
      <c r="F37" s="23">
        <v>7</v>
      </c>
      <c r="G37" s="23">
        <v>3</v>
      </c>
      <c r="H37" s="23" t="s">
        <v>583</v>
      </c>
      <c r="I37" s="23">
        <v>2</v>
      </c>
      <c r="J37" s="23">
        <v>1</v>
      </c>
      <c r="K37" s="23">
        <v>9</v>
      </c>
      <c r="L37" s="23">
        <v>9</v>
      </c>
      <c r="M37" s="23">
        <v>551</v>
      </c>
      <c r="N37" s="23">
        <v>473</v>
      </c>
      <c r="O37" s="24">
        <v>34.847039835668696</v>
      </c>
      <c r="P37" s="24">
        <v>29.91406504949418</v>
      </c>
      <c r="Q37" s="25">
        <v>-14.156079854809434</v>
      </c>
      <c r="R37" s="18"/>
    </row>
    <row r="38" spans="1:18" ht="11.25" customHeight="1">
      <c r="A38" s="1088"/>
      <c r="B38" s="17" t="s">
        <v>587</v>
      </c>
      <c r="C38" s="23">
        <v>3044</v>
      </c>
      <c r="D38" s="23">
        <v>2728</v>
      </c>
      <c r="E38" s="23">
        <v>178</v>
      </c>
      <c r="F38" s="23">
        <v>167</v>
      </c>
      <c r="G38" s="23">
        <v>94</v>
      </c>
      <c r="H38" s="23">
        <v>82</v>
      </c>
      <c r="I38" s="23">
        <v>33</v>
      </c>
      <c r="J38" s="23">
        <v>28</v>
      </c>
      <c r="K38" s="23">
        <v>421</v>
      </c>
      <c r="L38" s="23">
        <v>504</v>
      </c>
      <c r="M38" s="23">
        <v>3737</v>
      </c>
      <c r="N38" s="23">
        <v>3481</v>
      </c>
      <c r="O38" s="24">
        <v>8.4145368791565769</v>
      </c>
      <c r="P38" s="24">
        <v>7.8381062018581877</v>
      </c>
      <c r="Q38" s="25">
        <v>-6.850414771206836</v>
      </c>
      <c r="R38" s="18"/>
    </row>
    <row r="39" spans="1:18" ht="11.25" customHeight="1">
      <c r="A39" s="1089"/>
      <c r="B39" s="30" t="s">
        <v>554</v>
      </c>
      <c r="C39" s="31">
        <v>428</v>
      </c>
      <c r="D39" s="31">
        <v>380</v>
      </c>
      <c r="E39" s="31">
        <v>20</v>
      </c>
      <c r="F39" s="31">
        <v>19</v>
      </c>
      <c r="G39" s="31">
        <v>3</v>
      </c>
      <c r="H39" s="31">
        <v>6</v>
      </c>
      <c r="I39" s="31">
        <v>5</v>
      </c>
      <c r="J39" s="31" t="s">
        <v>583</v>
      </c>
      <c r="K39" s="31">
        <v>34</v>
      </c>
      <c r="L39" s="31">
        <v>43</v>
      </c>
      <c r="M39" s="31">
        <v>485</v>
      </c>
      <c r="N39" s="31">
        <v>448</v>
      </c>
      <c r="O39" s="32">
        <v>32.08817964087703</v>
      </c>
      <c r="P39" s="32">
        <v>29.640215420851362</v>
      </c>
      <c r="Q39" s="33">
        <v>-7.6288659793814384</v>
      </c>
      <c r="R39" s="18"/>
    </row>
    <row r="40" spans="1:18" ht="11.25" customHeight="1">
      <c r="A40" s="1028"/>
      <c r="B40" s="17"/>
      <c r="C40" s="23"/>
      <c r="D40" s="23"/>
      <c r="E40" s="23"/>
      <c r="F40" s="23"/>
      <c r="G40" s="23"/>
      <c r="H40" s="23"/>
      <c r="I40" s="23"/>
      <c r="J40" s="23"/>
      <c r="K40" s="23"/>
      <c r="L40" s="23"/>
      <c r="M40" s="23"/>
      <c r="N40" s="23"/>
      <c r="O40" s="24"/>
      <c r="P40" s="24"/>
      <c r="Q40" s="25"/>
      <c r="R40" s="18"/>
    </row>
    <row r="41" spans="1:18" ht="11.25" customHeight="1">
      <c r="A41" s="35" t="s">
        <v>562</v>
      </c>
      <c r="B41" s="36" t="s">
        <v>560</v>
      </c>
      <c r="C41" s="37">
        <v>178</v>
      </c>
      <c r="D41" s="37">
        <v>147</v>
      </c>
      <c r="E41" s="37">
        <v>7</v>
      </c>
      <c r="F41" s="37">
        <v>9</v>
      </c>
      <c r="G41" s="37">
        <v>4</v>
      </c>
      <c r="H41" s="37">
        <v>7</v>
      </c>
      <c r="I41" s="37">
        <v>1</v>
      </c>
      <c r="J41" s="37" t="s">
        <v>583</v>
      </c>
      <c r="K41" s="37">
        <v>10</v>
      </c>
      <c r="L41" s="37">
        <v>14</v>
      </c>
      <c r="M41" s="37">
        <v>199</v>
      </c>
      <c r="N41" s="37">
        <v>177</v>
      </c>
      <c r="O41" s="38">
        <v>31.254564501411167</v>
      </c>
      <c r="P41" s="38">
        <v>27.799286013817973</v>
      </c>
      <c r="Q41" s="39">
        <v>-11.05527638190955</v>
      </c>
      <c r="R41" s="18"/>
    </row>
    <row r="42" spans="1:18" ht="11.25" customHeight="1">
      <c r="A42" s="17"/>
      <c r="B42" s="17"/>
      <c r="C42" s="23"/>
      <c r="D42" s="23"/>
      <c r="E42" s="23"/>
      <c r="F42" s="23"/>
      <c r="G42" s="23"/>
      <c r="H42" s="23"/>
      <c r="I42" s="23"/>
      <c r="J42" s="23"/>
      <c r="K42" s="23"/>
      <c r="L42" s="23"/>
      <c r="M42" s="23"/>
      <c r="N42" s="24"/>
      <c r="O42" s="24"/>
      <c r="P42" s="25"/>
      <c r="Q42" s="17"/>
    </row>
    <row r="43" spans="1:18" ht="11.25" customHeight="1">
      <c r="A43" s="14" t="s">
        <v>588</v>
      </c>
      <c r="B43" s="14"/>
      <c r="Q43" s="17"/>
    </row>
    <row r="44" spans="1:18" ht="11.25" customHeight="1">
      <c r="A44" s="17" t="s">
        <v>589</v>
      </c>
      <c r="B44" s="17"/>
      <c r="C44" s="18"/>
      <c r="D44" s="17"/>
      <c r="E44" s="17"/>
      <c r="F44" s="17"/>
      <c r="G44" s="17"/>
      <c r="H44" s="17"/>
      <c r="I44" s="18"/>
      <c r="J44" s="18"/>
      <c r="K44" s="17"/>
      <c r="L44" s="17"/>
      <c r="M44" s="17"/>
      <c r="N44" s="17"/>
      <c r="O44" s="17"/>
      <c r="P44" s="17"/>
      <c r="Q44" s="17"/>
    </row>
    <row r="45" spans="1:18" ht="11.25" customHeight="1">
      <c r="A45" s="17" t="s">
        <v>590</v>
      </c>
      <c r="B45" s="17"/>
      <c r="C45" s="17"/>
      <c r="D45" s="17"/>
      <c r="E45" s="17"/>
      <c r="F45" s="17"/>
      <c r="G45" s="17"/>
      <c r="H45" s="17"/>
      <c r="I45" s="17"/>
      <c r="J45" s="18"/>
      <c r="K45" s="18"/>
      <c r="L45" s="17"/>
      <c r="M45" s="17"/>
      <c r="N45" s="17"/>
      <c r="O45" s="17"/>
      <c r="P45" s="17"/>
      <c r="Q45" s="17"/>
    </row>
    <row r="46" spans="1:18" ht="11.25" customHeight="1">
      <c r="A46" s="1083" t="s">
        <v>591</v>
      </c>
      <c r="B46" s="1083"/>
      <c r="C46" s="1083"/>
      <c r="D46" s="1083"/>
      <c r="E46" s="1083"/>
      <c r="F46" s="1083"/>
      <c r="G46" s="1083"/>
      <c r="H46" s="1083"/>
      <c r="I46" s="1083"/>
      <c r="J46" s="1083"/>
      <c r="K46" s="1083"/>
      <c r="L46" s="1083"/>
      <c r="M46" s="1083"/>
      <c r="N46" s="1083"/>
      <c r="O46" s="1083"/>
      <c r="P46" s="1083"/>
      <c r="Q46" s="1083"/>
    </row>
    <row r="47" spans="1:18" ht="11.25" customHeight="1">
      <c r="A47" s="1083"/>
      <c r="B47" s="1083"/>
      <c r="C47" s="1083"/>
      <c r="D47" s="1083"/>
      <c r="E47" s="1083"/>
      <c r="F47" s="1083"/>
      <c r="G47" s="1083"/>
      <c r="H47" s="1083"/>
      <c r="I47" s="1083"/>
      <c r="J47" s="1083"/>
      <c r="K47" s="1083"/>
      <c r="L47" s="1083"/>
      <c r="M47" s="1083"/>
      <c r="N47" s="1083"/>
      <c r="O47" s="1083"/>
      <c r="P47" s="1083"/>
      <c r="Q47" s="1083"/>
    </row>
    <row r="48" spans="1:18" ht="11.25" customHeight="1">
      <c r="A48" s="1083"/>
      <c r="B48" s="1083"/>
      <c r="C48" s="1083"/>
      <c r="D48" s="1083"/>
      <c r="E48" s="1083"/>
      <c r="F48" s="1083"/>
      <c r="G48" s="1083"/>
      <c r="H48" s="1083"/>
      <c r="I48" s="1083"/>
      <c r="J48" s="1083"/>
      <c r="K48" s="1083"/>
      <c r="L48" s="1083"/>
      <c r="M48" s="1083"/>
      <c r="N48" s="1083"/>
      <c r="O48" s="1083"/>
      <c r="P48" s="1083"/>
      <c r="Q48" s="1083"/>
    </row>
    <row r="49" spans="1:17" ht="11.25" customHeight="1">
      <c r="A49" s="2" t="s">
        <v>592</v>
      </c>
      <c r="Q49" s="17"/>
    </row>
    <row r="50" spans="1:17" ht="11.25" customHeight="1">
      <c r="A50" s="17" t="s">
        <v>593</v>
      </c>
      <c r="B50" s="17"/>
      <c r="C50" s="17"/>
      <c r="D50" s="17"/>
      <c r="E50" s="17"/>
      <c r="F50" s="17"/>
      <c r="G50" s="17"/>
      <c r="H50" s="17"/>
      <c r="I50" s="17"/>
      <c r="J50" s="17"/>
      <c r="K50" s="17"/>
      <c r="L50" s="17"/>
      <c r="M50" s="17"/>
      <c r="N50" s="17"/>
      <c r="O50" s="17"/>
      <c r="P50" s="17"/>
      <c r="Q50" s="17"/>
    </row>
    <row r="51" spans="1:17" ht="11.25" customHeight="1">
      <c r="A51" s="17" t="s">
        <v>594</v>
      </c>
      <c r="B51" s="17"/>
      <c r="C51" s="17"/>
      <c r="D51" s="17"/>
      <c r="E51" s="17"/>
      <c r="F51" s="17"/>
      <c r="G51" s="17"/>
      <c r="H51" s="17"/>
      <c r="I51" s="17"/>
      <c r="J51" s="17"/>
      <c r="K51" s="17"/>
      <c r="L51" s="17"/>
      <c r="M51" s="17"/>
      <c r="N51" s="17"/>
      <c r="O51" s="17"/>
      <c r="P51" s="17"/>
      <c r="Q51" s="17"/>
    </row>
    <row r="52" spans="1:17" ht="11.25" customHeight="1">
      <c r="A52" s="17" t="s">
        <v>595</v>
      </c>
      <c r="B52" s="17"/>
      <c r="C52" s="17"/>
      <c r="D52" s="17"/>
      <c r="E52" s="17"/>
      <c r="F52" s="17"/>
      <c r="G52" s="17"/>
      <c r="H52" s="17"/>
      <c r="I52" s="17"/>
      <c r="J52" s="17"/>
      <c r="K52" s="17"/>
      <c r="L52" s="17"/>
      <c r="M52" s="17"/>
      <c r="N52" s="17"/>
      <c r="O52" s="17"/>
      <c r="P52" s="17"/>
      <c r="Q52" s="17"/>
    </row>
    <row r="53" spans="1:17" ht="11.25" customHeight="1">
      <c r="A53" s="1083" t="s">
        <v>596</v>
      </c>
      <c r="B53" s="1083"/>
      <c r="C53" s="1083"/>
      <c r="D53" s="1083"/>
      <c r="E53" s="1083"/>
      <c r="F53" s="1083"/>
      <c r="G53" s="1083"/>
      <c r="H53" s="1083"/>
      <c r="I53" s="1083"/>
      <c r="J53" s="1083"/>
      <c r="K53" s="1083"/>
      <c r="L53" s="1083"/>
      <c r="M53" s="1083"/>
      <c r="N53" s="1083"/>
      <c r="O53" s="1083"/>
      <c r="P53" s="1083"/>
      <c r="Q53" s="1083"/>
    </row>
    <row r="54" spans="1:17" ht="11.25" customHeight="1">
      <c r="A54" s="1083"/>
      <c r="B54" s="1083"/>
      <c r="C54" s="1083"/>
      <c r="D54" s="1083"/>
      <c r="E54" s="1083"/>
      <c r="F54" s="1083"/>
      <c r="G54" s="1083"/>
      <c r="H54" s="1083"/>
      <c r="I54" s="1083"/>
      <c r="J54" s="1083"/>
      <c r="K54" s="1083"/>
      <c r="L54" s="1083"/>
      <c r="M54" s="1083"/>
      <c r="N54" s="1083"/>
      <c r="O54" s="1083"/>
      <c r="P54" s="1083"/>
      <c r="Q54" s="1083"/>
    </row>
    <row r="55" spans="1:17" ht="11.25" customHeight="1">
      <c r="A55" s="1083" t="s">
        <v>597</v>
      </c>
      <c r="B55" s="1083"/>
      <c r="C55" s="1083"/>
      <c r="D55" s="1083"/>
      <c r="E55" s="1083"/>
      <c r="F55" s="1083"/>
      <c r="G55" s="1083"/>
      <c r="H55" s="1083"/>
      <c r="I55" s="1083"/>
      <c r="J55" s="1083"/>
      <c r="K55" s="1083"/>
      <c r="L55" s="1083"/>
      <c r="M55" s="1083"/>
      <c r="N55" s="1083"/>
      <c r="O55" s="1083"/>
      <c r="P55" s="1083"/>
      <c r="Q55" s="1083"/>
    </row>
    <row r="56" spans="1:17" ht="11.25" customHeight="1">
      <c r="A56" s="1083"/>
      <c r="B56" s="1083"/>
      <c r="C56" s="1083"/>
      <c r="D56" s="1083"/>
      <c r="E56" s="1083"/>
      <c r="F56" s="1083"/>
      <c r="G56" s="1083"/>
      <c r="H56" s="1083"/>
      <c r="I56" s="1083"/>
      <c r="J56" s="1083"/>
      <c r="K56" s="1083"/>
      <c r="L56" s="1083"/>
      <c r="M56" s="1083"/>
      <c r="N56" s="1083"/>
      <c r="O56" s="1083"/>
      <c r="P56" s="1083"/>
      <c r="Q56" s="1083"/>
    </row>
    <row r="57" spans="1:17" ht="11.25" customHeight="1">
      <c r="A57" s="40"/>
      <c r="B57" s="40"/>
      <c r="C57" s="40"/>
      <c r="D57" s="40"/>
      <c r="E57" s="40"/>
      <c r="F57" s="40"/>
      <c r="G57" s="40"/>
      <c r="H57" s="40"/>
      <c r="I57" s="40"/>
      <c r="J57" s="40"/>
      <c r="K57" s="40"/>
      <c r="L57" s="40"/>
      <c r="M57" s="40"/>
      <c r="N57" s="40"/>
      <c r="O57" s="40"/>
      <c r="P57" s="40"/>
      <c r="Q57" s="17"/>
    </row>
    <row r="58" spans="1:17" ht="11.25" customHeight="1">
      <c r="A58" s="17"/>
      <c r="B58" s="17"/>
      <c r="C58" s="17"/>
      <c r="D58" s="17"/>
      <c r="E58" s="17"/>
      <c r="F58" s="17"/>
      <c r="G58" s="17"/>
      <c r="H58" s="17"/>
      <c r="I58" s="17"/>
      <c r="J58" s="17"/>
      <c r="K58" s="17"/>
      <c r="L58" s="17"/>
      <c r="M58" s="17"/>
      <c r="N58" s="17"/>
      <c r="O58" s="17"/>
      <c r="P58" s="17"/>
      <c r="Q58" s="17"/>
    </row>
    <row r="59" spans="1:17" ht="11.25" customHeight="1">
      <c r="A59" s="17"/>
      <c r="B59" s="17"/>
      <c r="C59" s="17"/>
      <c r="D59" s="17"/>
      <c r="E59" s="17"/>
      <c r="F59" s="17"/>
      <c r="G59" s="17"/>
      <c r="H59" s="17"/>
      <c r="I59" s="17"/>
      <c r="J59" s="17"/>
      <c r="K59" s="17"/>
      <c r="L59" s="17"/>
      <c r="M59" s="17"/>
      <c r="N59" s="17"/>
      <c r="O59" s="17"/>
      <c r="P59" s="17"/>
      <c r="Q59" s="17"/>
    </row>
    <row r="60" spans="1:17" ht="11.25" customHeight="1">
      <c r="A60" s="17"/>
      <c r="B60" s="17"/>
      <c r="C60" s="17"/>
      <c r="D60" s="17"/>
      <c r="E60" s="17"/>
      <c r="F60" s="17"/>
      <c r="G60" s="17"/>
      <c r="H60" s="17"/>
      <c r="I60" s="17"/>
      <c r="J60" s="17"/>
      <c r="K60" s="17"/>
      <c r="L60" s="17"/>
      <c r="M60" s="17"/>
      <c r="N60" s="17"/>
      <c r="O60" s="17"/>
      <c r="P60" s="17"/>
      <c r="Q60" s="17"/>
    </row>
    <row r="61" spans="1:17" ht="11.25" customHeight="1">
      <c r="A61" s="17"/>
      <c r="B61" s="17"/>
      <c r="C61" s="17"/>
      <c r="D61" s="17"/>
      <c r="E61" s="17"/>
      <c r="F61" s="17"/>
      <c r="G61" s="17"/>
      <c r="H61" s="17"/>
      <c r="I61" s="17"/>
      <c r="J61" s="17"/>
      <c r="K61" s="17"/>
      <c r="L61" s="17"/>
      <c r="M61" s="17"/>
      <c r="N61" s="17"/>
      <c r="O61" s="17"/>
      <c r="P61" s="17"/>
      <c r="Q61" s="17"/>
    </row>
    <row r="62" spans="1:17" ht="11.25" customHeight="1">
      <c r="A62" s="17"/>
      <c r="B62" s="17"/>
      <c r="C62" s="17"/>
      <c r="D62" s="17"/>
      <c r="E62" s="17"/>
      <c r="F62" s="17"/>
      <c r="G62" s="17"/>
      <c r="H62" s="17"/>
      <c r="I62" s="17"/>
      <c r="J62" s="17"/>
      <c r="K62" s="17"/>
      <c r="L62" s="17"/>
      <c r="M62" s="17"/>
      <c r="N62" s="17"/>
      <c r="O62" s="17"/>
      <c r="P62" s="17"/>
      <c r="Q62" s="17"/>
    </row>
    <row r="63" spans="1:17" ht="11.25" customHeight="1">
      <c r="A63" s="17"/>
      <c r="B63" s="17"/>
      <c r="C63" s="17"/>
      <c r="D63" s="17"/>
      <c r="E63" s="17"/>
      <c r="F63" s="17"/>
      <c r="G63" s="17"/>
      <c r="H63" s="17"/>
      <c r="I63" s="17"/>
      <c r="J63" s="17"/>
      <c r="K63" s="17"/>
      <c r="L63" s="17"/>
      <c r="M63" s="17"/>
      <c r="N63" s="17"/>
      <c r="O63" s="17"/>
      <c r="P63" s="17"/>
      <c r="Q63" s="17"/>
    </row>
    <row r="64" spans="1:17" ht="11.25" customHeight="1">
      <c r="A64" s="17"/>
      <c r="B64" s="17"/>
      <c r="C64" s="17"/>
      <c r="D64" s="17"/>
      <c r="E64" s="17"/>
      <c r="F64" s="17"/>
      <c r="G64" s="17"/>
      <c r="H64" s="17"/>
      <c r="I64" s="17"/>
      <c r="J64" s="17"/>
      <c r="K64" s="17"/>
      <c r="L64" s="17"/>
      <c r="M64" s="17"/>
      <c r="N64" s="17"/>
      <c r="O64" s="17"/>
      <c r="P64" s="17"/>
      <c r="Q64" s="17"/>
    </row>
    <row r="65" spans="1:17" ht="11.25" customHeight="1">
      <c r="A65" s="17"/>
      <c r="B65" s="17"/>
      <c r="C65" s="17"/>
      <c r="D65" s="17"/>
      <c r="E65" s="17"/>
      <c r="F65" s="17"/>
      <c r="G65" s="17"/>
      <c r="H65" s="17"/>
      <c r="I65" s="17"/>
      <c r="J65" s="17"/>
      <c r="K65" s="17"/>
      <c r="L65" s="17"/>
      <c r="M65" s="17"/>
      <c r="N65" s="17"/>
      <c r="O65" s="17"/>
      <c r="P65" s="17"/>
      <c r="Q65" s="17"/>
    </row>
    <row r="66" spans="1:17" ht="11.25" customHeight="1">
      <c r="A66" s="17"/>
      <c r="B66" s="17"/>
      <c r="C66" s="17"/>
      <c r="D66" s="17"/>
      <c r="E66" s="17"/>
      <c r="F66" s="17"/>
      <c r="G66" s="17"/>
      <c r="H66" s="17"/>
      <c r="I66" s="17"/>
      <c r="J66" s="17"/>
      <c r="K66" s="17"/>
      <c r="L66" s="17"/>
      <c r="M66" s="17"/>
      <c r="N66" s="17"/>
      <c r="O66" s="17"/>
      <c r="P66" s="17"/>
      <c r="Q66" s="17"/>
    </row>
    <row r="67" spans="1:17" ht="11.25" customHeight="1">
      <c r="A67" s="17"/>
      <c r="B67" s="17"/>
      <c r="C67" s="17"/>
      <c r="D67" s="17"/>
      <c r="E67" s="17"/>
      <c r="F67" s="17"/>
      <c r="G67" s="17"/>
      <c r="H67" s="17"/>
      <c r="I67" s="17"/>
      <c r="J67" s="17"/>
      <c r="K67" s="17"/>
      <c r="L67" s="17"/>
      <c r="M67" s="17"/>
      <c r="N67" s="17"/>
      <c r="O67" s="17"/>
      <c r="P67" s="17"/>
      <c r="Q67" s="17"/>
    </row>
    <row r="68" spans="1:17" ht="11.25" customHeight="1">
      <c r="A68" s="17"/>
      <c r="B68" s="17"/>
      <c r="C68" s="17"/>
      <c r="D68" s="17"/>
      <c r="E68" s="17"/>
      <c r="F68" s="17"/>
      <c r="G68" s="17"/>
      <c r="H68" s="17"/>
      <c r="I68" s="17"/>
      <c r="J68" s="17"/>
      <c r="K68" s="17"/>
      <c r="L68" s="17"/>
      <c r="M68" s="17"/>
      <c r="N68" s="17"/>
      <c r="O68" s="17"/>
      <c r="P68" s="17"/>
      <c r="Q68" s="17"/>
    </row>
    <row r="69" spans="1:17" ht="11.25" customHeight="1">
      <c r="A69" s="17"/>
      <c r="B69" s="17"/>
      <c r="C69" s="17"/>
      <c r="D69" s="17"/>
      <c r="E69" s="17"/>
      <c r="F69" s="17"/>
      <c r="G69" s="17"/>
      <c r="H69" s="17"/>
      <c r="I69" s="17"/>
      <c r="J69" s="17"/>
      <c r="K69" s="17"/>
      <c r="L69" s="17"/>
      <c r="M69" s="17"/>
      <c r="N69" s="17"/>
      <c r="O69" s="17"/>
      <c r="P69" s="17"/>
      <c r="Q69" s="17"/>
    </row>
    <row r="70" spans="1:17" ht="11.25" customHeight="1">
      <c r="A70" s="17"/>
      <c r="B70" s="17"/>
      <c r="C70" s="17"/>
      <c r="D70" s="17"/>
      <c r="E70" s="17"/>
      <c r="F70" s="17"/>
      <c r="G70" s="17"/>
      <c r="H70" s="17"/>
      <c r="I70" s="17"/>
      <c r="J70" s="17"/>
      <c r="K70" s="17"/>
      <c r="L70" s="17"/>
      <c r="M70" s="17"/>
      <c r="N70" s="17"/>
      <c r="O70" s="17"/>
      <c r="P70" s="17"/>
      <c r="Q70" s="17"/>
    </row>
    <row r="71" spans="1:17" ht="11.25" customHeight="1">
      <c r="A71" s="17"/>
      <c r="B71" s="17"/>
      <c r="C71" s="17"/>
      <c r="D71" s="17"/>
      <c r="E71" s="17"/>
      <c r="F71" s="17"/>
      <c r="G71" s="17"/>
      <c r="H71" s="17"/>
      <c r="I71" s="17"/>
      <c r="J71" s="17"/>
      <c r="K71" s="17"/>
      <c r="L71" s="17"/>
      <c r="M71" s="17"/>
      <c r="N71" s="17"/>
      <c r="O71" s="17"/>
      <c r="P71" s="17"/>
      <c r="Q71" s="17"/>
    </row>
    <row r="72" spans="1:17" ht="11.25" customHeight="1">
      <c r="A72" s="17"/>
      <c r="B72" s="17"/>
      <c r="C72" s="17"/>
      <c r="D72" s="17"/>
      <c r="E72" s="17"/>
      <c r="F72" s="17"/>
      <c r="G72" s="17"/>
      <c r="H72" s="17"/>
      <c r="I72" s="17"/>
      <c r="J72" s="17"/>
      <c r="K72" s="17"/>
      <c r="L72" s="17"/>
      <c r="M72" s="17"/>
      <c r="N72" s="17"/>
      <c r="O72" s="17"/>
      <c r="P72" s="17"/>
      <c r="Q72" s="17"/>
    </row>
    <row r="73" spans="1:17" ht="11.25" customHeight="1">
      <c r="A73" s="17"/>
      <c r="B73" s="17"/>
      <c r="C73" s="17"/>
      <c r="D73" s="17"/>
      <c r="E73" s="17"/>
      <c r="F73" s="17"/>
      <c r="G73" s="17"/>
      <c r="H73" s="17"/>
      <c r="I73" s="17"/>
      <c r="J73" s="17"/>
      <c r="K73" s="17"/>
      <c r="L73" s="17"/>
      <c r="M73" s="17"/>
      <c r="N73" s="17"/>
      <c r="O73" s="17"/>
      <c r="P73" s="17"/>
      <c r="Q73" s="17"/>
    </row>
    <row r="74" spans="1:17" ht="11.25" customHeight="1">
      <c r="A74" s="17"/>
      <c r="B74" s="17"/>
      <c r="C74" s="17"/>
      <c r="D74" s="17"/>
      <c r="E74" s="17"/>
      <c r="F74" s="17"/>
      <c r="G74" s="17"/>
      <c r="H74" s="17"/>
      <c r="I74" s="17"/>
      <c r="J74" s="17"/>
      <c r="K74" s="17"/>
      <c r="L74" s="17"/>
      <c r="M74" s="17"/>
      <c r="N74" s="17"/>
      <c r="O74" s="17"/>
      <c r="P74" s="17"/>
      <c r="Q74" s="17"/>
    </row>
    <row r="75" spans="1:17" ht="11.25" customHeight="1">
      <c r="A75" s="17"/>
      <c r="B75" s="17"/>
      <c r="C75" s="17"/>
      <c r="D75" s="17"/>
      <c r="E75" s="17"/>
      <c r="F75" s="17"/>
      <c r="G75" s="17"/>
      <c r="H75" s="17"/>
      <c r="I75" s="17"/>
      <c r="J75" s="17"/>
      <c r="K75" s="17"/>
      <c r="L75" s="17"/>
      <c r="M75" s="17"/>
      <c r="N75" s="17"/>
      <c r="O75" s="17"/>
      <c r="P75" s="17"/>
      <c r="Q75" s="17"/>
    </row>
    <row r="76" spans="1:17" ht="11.25" customHeight="1">
      <c r="A76" s="17"/>
      <c r="B76" s="17"/>
      <c r="C76" s="17"/>
      <c r="D76" s="17"/>
      <c r="E76" s="17"/>
      <c r="F76" s="17"/>
      <c r="G76" s="17"/>
      <c r="H76" s="17"/>
      <c r="I76" s="17"/>
      <c r="J76" s="17"/>
      <c r="K76" s="17"/>
      <c r="L76" s="17"/>
      <c r="M76" s="17"/>
      <c r="N76" s="17"/>
      <c r="O76" s="17"/>
      <c r="P76" s="17"/>
      <c r="Q76" s="17"/>
    </row>
    <row r="77" spans="1:17" ht="11.25" customHeight="1">
      <c r="A77" s="17"/>
      <c r="B77" s="17"/>
      <c r="C77" s="17"/>
      <c r="D77" s="17"/>
      <c r="E77" s="17"/>
      <c r="F77" s="17"/>
      <c r="G77" s="17"/>
      <c r="H77" s="17"/>
      <c r="I77" s="17"/>
      <c r="J77" s="17"/>
      <c r="K77" s="17"/>
      <c r="L77" s="17"/>
      <c r="M77" s="17"/>
      <c r="N77" s="17"/>
      <c r="O77" s="17"/>
      <c r="P77" s="17"/>
      <c r="Q77" s="17"/>
    </row>
    <row r="78" spans="1:17" ht="11.25" customHeight="1">
      <c r="A78" s="17"/>
      <c r="B78" s="17"/>
      <c r="C78" s="17"/>
      <c r="D78" s="17"/>
      <c r="E78" s="17"/>
      <c r="F78" s="17"/>
      <c r="G78" s="17"/>
      <c r="H78" s="17"/>
      <c r="I78" s="17"/>
      <c r="J78" s="17"/>
      <c r="K78" s="17"/>
      <c r="L78" s="17"/>
      <c r="M78" s="17"/>
      <c r="N78" s="17"/>
      <c r="O78" s="17"/>
      <c r="P78" s="17"/>
      <c r="Q78" s="17"/>
    </row>
    <row r="79" spans="1:17" ht="11.25" customHeight="1">
      <c r="A79" s="17"/>
      <c r="B79" s="17"/>
      <c r="C79" s="17"/>
      <c r="D79" s="17"/>
      <c r="E79" s="17"/>
      <c r="F79" s="17"/>
      <c r="G79" s="17"/>
      <c r="H79" s="17"/>
      <c r="I79" s="17"/>
      <c r="J79" s="17"/>
      <c r="K79" s="17"/>
      <c r="L79" s="17"/>
      <c r="M79" s="17"/>
      <c r="N79" s="17"/>
      <c r="O79" s="17"/>
      <c r="P79" s="17"/>
      <c r="Q79" s="17"/>
    </row>
    <row r="80" spans="1:17" ht="11.25" customHeight="1">
      <c r="A80" s="17"/>
      <c r="B80" s="17"/>
      <c r="C80" s="17"/>
      <c r="D80" s="17"/>
      <c r="E80" s="17"/>
      <c r="F80" s="17"/>
      <c r="G80" s="17"/>
      <c r="H80" s="17"/>
      <c r="I80" s="17"/>
      <c r="J80" s="17"/>
      <c r="K80" s="17"/>
      <c r="L80" s="17"/>
      <c r="M80" s="17"/>
      <c r="N80" s="17"/>
      <c r="O80" s="17"/>
      <c r="P80" s="17"/>
      <c r="Q80" s="17"/>
    </row>
    <row r="81" spans="1:17" ht="11.25" customHeight="1">
      <c r="A81" s="17"/>
      <c r="B81" s="17"/>
      <c r="C81" s="17"/>
      <c r="D81" s="17"/>
      <c r="E81" s="17"/>
      <c r="F81" s="17"/>
      <c r="G81" s="17"/>
      <c r="H81" s="17"/>
      <c r="I81" s="17"/>
      <c r="J81" s="17"/>
      <c r="K81" s="17"/>
      <c r="L81" s="17"/>
      <c r="M81" s="17"/>
      <c r="N81" s="17"/>
      <c r="O81" s="17"/>
      <c r="P81" s="17"/>
      <c r="Q81" s="17"/>
    </row>
    <row r="82" spans="1:17" ht="11.25" customHeight="1">
      <c r="A82" s="17"/>
      <c r="B82" s="17"/>
      <c r="C82" s="17"/>
      <c r="D82" s="17"/>
      <c r="E82" s="17"/>
      <c r="F82" s="17"/>
      <c r="G82" s="17"/>
      <c r="H82" s="17"/>
      <c r="I82" s="17"/>
      <c r="J82" s="17"/>
      <c r="K82" s="17"/>
      <c r="L82" s="17"/>
      <c r="M82" s="17"/>
      <c r="N82" s="17"/>
      <c r="O82" s="17"/>
      <c r="P82" s="17"/>
      <c r="Q82" s="17"/>
    </row>
    <row r="83" spans="1:17" ht="11.25" customHeight="1">
      <c r="A83" s="17"/>
      <c r="B83" s="17"/>
      <c r="C83" s="17"/>
      <c r="D83" s="17"/>
      <c r="E83" s="17"/>
      <c r="F83" s="17"/>
      <c r="G83" s="17"/>
      <c r="H83" s="17"/>
      <c r="I83" s="17"/>
      <c r="J83" s="17"/>
      <c r="K83" s="17"/>
      <c r="L83" s="17"/>
      <c r="M83" s="17"/>
      <c r="N83" s="17"/>
      <c r="O83" s="17"/>
      <c r="P83" s="17"/>
      <c r="Q83" s="17"/>
    </row>
    <row r="84" spans="1:17" ht="11.25" customHeight="1">
      <c r="A84" s="17"/>
      <c r="B84" s="17"/>
      <c r="C84" s="17"/>
      <c r="D84" s="17"/>
      <c r="E84" s="17"/>
      <c r="F84" s="17"/>
      <c r="G84" s="17"/>
      <c r="H84" s="17"/>
      <c r="I84" s="17"/>
      <c r="J84" s="17"/>
      <c r="K84" s="17"/>
      <c r="L84" s="17"/>
      <c r="M84" s="17"/>
      <c r="N84" s="17"/>
      <c r="O84" s="17"/>
      <c r="P84" s="17"/>
      <c r="Q84" s="17"/>
    </row>
    <row r="85" spans="1:17" ht="11.25" customHeight="1">
      <c r="A85" s="17"/>
      <c r="B85" s="17"/>
      <c r="C85" s="17"/>
      <c r="D85" s="17"/>
      <c r="E85" s="17"/>
      <c r="F85" s="17"/>
      <c r="G85" s="17"/>
      <c r="H85" s="17"/>
      <c r="I85" s="17"/>
      <c r="J85" s="17"/>
      <c r="K85" s="17"/>
      <c r="L85" s="17"/>
      <c r="M85" s="17"/>
      <c r="N85" s="17"/>
      <c r="O85" s="17"/>
      <c r="P85" s="17"/>
      <c r="Q85" s="17"/>
    </row>
    <row r="86" spans="1:17" ht="11.25" customHeight="1">
      <c r="A86" s="17"/>
      <c r="B86" s="17"/>
      <c r="C86" s="17"/>
      <c r="D86" s="17"/>
      <c r="E86" s="17"/>
      <c r="F86" s="17"/>
      <c r="G86" s="17"/>
      <c r="H86" s="17"/>
      <c r="I86" s="17"/>
      <c r="J86" s="17"/>
      <c r="K86" s="17"/>
      <c r="L86" s="17"/>
      <c r="M86" s="17"/>
      <c r="N86" s="17"/>
      <c r="O86" s="17"/>
      <c r="P86" s="17"/>
      <c r="Q86" s="17"/>
    </row>
    <row r="87" spans="1:17" ht="11.25" customHeight="1">
      <c r="A87" s="17"/>
      <c r="B87" s="17"/>
      <c r="C87" s="17"/>
      <c r="D87" s="17"/>
      <c r="E87" s="17"/>
      <c r="F87" s="17"/>
      <c r="G87" s="17"/>
      <c r="H87" s="17"/>
      <c r="I87" s="17"/>
      <c r="J87" s="17"/>
      <c r="K87" s="17"/>
      <c r="L87" s="17"/>
      <c r="M87" s="17"/>
      <c r="N87" s="17"/>
      <c r="O87" s="17"/>
      <c r="P87" s="17"/>
      <c r="Q87" s="17"/>
    </row>
    <row r="88" spans="1:17" ht="11.25" customHeight="1">
      <c r="A88" s="17"/>
      <c r="B88" s="17"/>
      <c r="C88" s="17"/>
      <c r="D88" s="17"/>
      <c r="E88" s="17"/>
      <c r="F88" s="17"/>
      <c r="G88" s="17"/>
      <c r="H88" s="17"/>
      <c r="I88" s="17"/>
      <c r="J88" s="17"/>
      <c r="K88" s="17"/>
      <c r="L88" s="17"/>
      <c r="M88" s="17"/>
      <c r="N88" s="17"/>
      <c r="O88" s="17"/>
      <c r="P88" s="17"/>
      <c r="Q88" s="17"/>
    </row>
    <row r="89" spans="1:17" ht="11.25" customHeight="1">
      <c r="A89" s="17"/>
      <c r="B89" s="17"/>
      <c r="C89" s="17"/>
      <c r="D89" s="17"/>
      <c r="E89" s="17"/>
      <c r="F89" s="17"/>
      <c r="G89" s="17"/>
      <c r="H89" s="17"/>
      <c r="I89" s="17"/>
      <c r="J89" s="17"/>
      <c r="K89" s="17"/>
      <c r="L89" s="17"/>
      <c r="M89" s="17"/>
      <c r="N89" s="17"/>
      <c r="O89" s="17"/>
      <c r="P89" s="17"/>
      <c r="Q89" s="17"/>
    </row>
    <row r="90" spans="1:17" ht="11.25" customHeight="1">
      <c r="A90" s="17"/>
      <c r="B90" s="17"/>
      <c r="C90" s="17"/>
      <c r="D90" s="17"/>
      <c r="E90" s="17"/>
      <c r="F90" s="17"/>
      <c r="G90" s="17"/>
      <c r="H90" s="17"/>
      <c r="I90" s="17"/>
      <c r="J90" s="17"/>
      <c r="K90" s="17"/>
      <c r="L90" s="17"/>
      <c r="M90" s="17"/>
      <c r="N90" s="17"/>
      <c r="O90" s="17"/>
      <c r="P90" s="17"/>
      <c r="Q90" s="17"/>
    </row>
    <row r="91" spans="1:17" ht="11.25" customHeight="1">
      <c r="A91" s="17"/>
      <c r="B91" s="17"/>
      <c r="C91" s="17"/>
      <c r="D91" s="17"/>
      <c r="E91" s="17"/>
      <c r="F91" s="17"/>
      <c r="G91" s="17"/>
      <c r="H91" s="17"/>
      <c r="I91" s="17"/>
      <c r="J91" s="17"/>
      <c r="K91" s="17"/>
      <c r="L91" s="17"/>
      <c r="M91" s="17"/>
      <c r="N91" s="17"/>
      <c r="O91" s="17"/>
      <c r="P91" s="17"/>
      <c r="Q91" s="17"/>
    </row>
    <row r="92" spans="1:17" ht="11.25" customHeight="1">
      <c r="A92" s="17"/>
      <c r="B92" s="17"/>
      <c r="C92" s="17"/>
      <c r="D92" s="17"/>
      <c r="E92" s="17"/>
      <c r="F92" s="17"/>
      <c r="G92" s="17"/>
      <c r="H92" s="17"/>
      <c r="I92" s="17"/>
      <c r="J92" s="17"/>
      <c r="K92" s="17"/>
      <c r="L92" s="17"/>
      <c r="M92" s="17"/>
      <c r="N92" s="17"/>
      <c r="O92" s="17"/>
      <c r="P92" s="17"/>
      <c r="Q92" s="17"/>
    </row>
    <row r="93" spans="1:17" ht="11.25" customHeight="1">
      <c r="A93" s="17"/>
      <c r="B93" s="17"/>
      <c r="C93" s="17"/>
      <c r="D93" s="17"/>
      <c r="E93" s="17"/>
      <c r="F93" s="17"/>
      <c r="G93" s="17"/>
      <c r="H93" s="17"/>
      <c r="I93" s="17"/>
      <c r="J93" s="17"/>
      <c r="K93" s="17"/>
      <c r="L93" s="17"/>
      <c r="M93" s="17"/>
      <c r="N93" s="17"/>
      <c r="O93" s="17"/>
      <c r="P93" s="17"/>
      <c r="Q93" s="17"/>
    </row>
    <row r="94" spans="1:17" ht="11.25" customHeight="1">
      <c r="A94" s="17"/>
      <c r="B94" s="17"/>
      <c r="C94" s="17"/>
      <c r="D94" s="17"/>
      <c r="E94" s="17"/>
      <c r="F94" s="17"/>
      <c r="G94" s="17"/>
      <c r="H94" s="17"/>
      <c r="I94" s="17"/>
      <c r="J94" s="17"/>
      <c r="K94" s="17"/>
      <c r="L94" s="17"/>
      <c r="M94" s="17"/>
      <c r="N94" s="17"/>
      <c r="O94" s="17"/>
      <c r="P94" s="17"/>
      <c r="Q94" s="17"/>
    </row>
    <row r="95" spans="1:17" ht="11.25" customHeight="1">
      <c r="A95" s="17"/>
      <c r="B95" s="17"/>
      <c r="C95" s="17"/>
      <c r="D95" s="17"/>
      <c r="E95" s="17"/>
      <c r="F95" s="17"/>
      <c r="G95" s="17"/>
      <c r="H95" s="17"/>
      <c r="I95" s="17"/>
      <c r="J95" s="17"/>
      <c r="K95" s="17"/>
      <c r="L95" s="17"/>
      <c r="M95" s="17"/>
      <c r="N95" s="17"/>
      <c r="O95" s="17"/>
      <c r="P95" s="17"/>
      <c r="Q95" s="17"/>
    </row>
    <row r="96" spans="1:17" ht="11.25" customHeight="1">
      <c r="A96" s="17"/>
      <c r="B96" s="17"/>
      <c r="C96" s="17"/>
      <c r="D96" s="17"/>
      <c r="E96" s="17"/>
      <c r="F96" s="17"/>
      <c r="G96" s="17"/>
      <c r="H96" s="17"/>
      <c r="I96" s="17"/>
      <c r="J96" s="17"/>
      <c r="K96" s="17"/>
      <c r="L96" s="17"/>
      <c r="M96" s="17"/>
      <c r="N96" s="17"/>
      <c r="O96" s="17"/>
      <c r="P96" s="17"/>
      <c r="Q96" s="17"/>
    </row>
    <row r="97" spans="1:17" ht="11.25" customHeight="1">
      <c r="A97" s="17"/>
      <c r="B97" s="17"/>
      <c r="C97" s="17"/>
      <c r="D97" s="17"/>
      <c r="E97" s="17"/>
      <c r="F97" s="17"/>
      <c r="G97" s="17"/>
      <c r="H97" s="17"/>
      <c r="I97" s="17"/>
      <c r="J97" s="17"/>
      <c r="K97" s="17"/>
      <c r="L97" s="17"/>
      <c r="M97" s="17"/>
      <c r="N97" s="17"/>
      <c r="O97" s="17"/>
      <c r="P97" s="17"/>
      <c r="Q97" s="17"/>
    </row>
    <row r="98" spans="1:17" ht="11.25" customHeight="1">
      <c r="A98" s="17"/>
      <c r="B98" s="17"/>
      <c r="C98" s="17"/>
      <c r="D98" s="17"/>
      <c r="E98" s="17"/>
      <c r="F98" s="17"/>
      <c r="G98" s="17"/>
      <c r="H98" s="17"/>
      <c r="I98" s="17"/>
      <c r="J98" s="17"/>
      <c r="K98" s="17"/>
      <c r="L98" s="17"/>
      <c r="M98" s="17"/>
      <c r="N98" s="17"/>
      <c r="O98" s="17"/>
      <c r="P98" s="17"/>
      <c r="Q98" s="17"/>
    </row>
    <row r="99" spans="1:17" ht="11.25" customHeight="1">
      <c r="A99" s="17"/>
      <c r="B99" s="17"/>
      <c r="C99" s="17"/>
      <c r="D99" s="17"/>
      <c r="E99" s="17"/>
      <c r="F99" s="17"/>
      <c r="G99" s="17"/>
      <c r="H99" s="17"/>
      <c r="I99" s="17"/>
      <c r="J99" s="17"/>
      <c r="K99" s="17"/>
      <c r="L99" s="17"/>
      <c r="M99" s="17"/>
      <c r="N99" s="17"/>
      <c r="O99" s="17"/>
      <c r="P99" s="17"/>
      <c r="Q99" s="17"/>
    </row>
    <row r="100" spans="1:17" ht="11.25" customHeight="1">
      <c r="A100" s="17"/>
      <c r="B100" s="17"/>
      <c r="C100" s="17"/>
      <c r="D100" s="17"/>
      <c r="E100" s="17"/>
      <c r="F100" s="17"/>
      <c r="G100" s="17"/>
      <c r="H100" s="17"/>
      <c r="I100" s="17"/>
      <c r="J100" s="17"/>
      <c r="K100" s="17"/>
      <c r="L100" s="17"/>
      <c r="M100" s="17"/>
      <c r="N100" s="17"/>
      <c r="O100" s="17"/>
      <c r="P100" s="17"/>
      <c r="Q100" s="17"/>
    </row>
    <row r="101" spans="1:17" ht="11.25" customHeight="1">
      <c r="A101" s="17"/>
      <c r="B101" s="17"/>
      <c r="C101" s="17"/>
      <c r="D101" s="17"/>
      <c r="E101" s="17"/>
      <c r="F101" s="17"/>
      <c r="G101" s="17"/>
      <c r="H101" s="17"/>
      <c r="I101" s="17"/>
      <c r="J101" s="17"/>
      <c r="K101" s="17"/>
      <c r="L101" s="17"/>
      <c r="M101" s="17"/>
      <c r="N101" s="17"/>
      <c r="O101" s="17"/>
      <c r="P101" s="17"/>
      <c r="Q101" s="17"/>
    </row>
    <row r="102" spans="1:17" ht="11.25" customHeight="1">
      <c r="A102" s="17"/>
      <c r="B102" s="17"/>
      <c r="C102" s="17"/>
      <c r="D102" s="17"/>
      <c r="E102" s="17"/>
      <c r="F102" s="17"/>
      <c r="G102" s="17"/>
      <c r="H102" s="17"/>
      <c r="I102" s="17"/>
      <c r="J102" s="17"/>
      <c r="K102" s="17"/>
      <c r="L102" s="17"/>
      <c r="M102" s="17"/>
      <c r="N102" s="17"/>
      <c r="O102" s="17"/>
      <c r="P102" s="17"/>
      <c r="Q102" s="17"/>
    </row>
    <row r="103" spans="1:17" ht="11.25" customHeight="1">
      <c r="A103" s="17"/>
      <c r="B103" s="17"/>
      <c r="C103" s="17"/>
      <c r="D103" s="17"/>
      <c r="E103" s="17"/>
      <c r="F103" s="17"/>
      <c r="G103" s="17"/>
      <c r="H103" s="17"/>
      <c r="I103" s="17"/>
      <c r="J103" s="17"/>
      <c r="K103" s="17"/>
      <c r="L103" s="17"/>
      <c r="M103" s="17"/>
      <c r="N103" s="17"/>
      <c r="O103" s="17"/>
      <c r="P103" s="17"/>
      <c r="Q103" s="17"/>
    </row>
    <row r="104" spans="1:17" ht="11.25" customHeight="1">
      <c r="A104" s="17"/>
      <c r="B104" s="17"/>
      <c r="C104" s="17"/>
      <c r="D104" s="17"/>
      <c r="E104" s="17"/>
      <c r="F104" s="17"/>
      <c r="G104" s="17"/>
      <c r="H104" s="17"/>
      <c r="I104" s="17"/>
      <c r="J104" s="17"/>
      <c r="K104" s="17"/>
      <c r="L104" s="17"/>
      <c r="M104" s="17"/>
      <c r="N104" s="17"/>
      <c r="O104" s="17"/>
      <c r="P104" s="17"/>
      <c r="Q104" s="17"/>
    </row>
    <row r="105" spans="1:17" ht="11.25" customHeight="1">
      <c r="A105" s="17"/>
      <c r="B105" s="17"/>
      <c r="C105" s="17"/>
      <c r="D105" s="17"/>
      <c r="E105" s="17"/>
      <c r="F105" s="17"/>
      <c r="G105" s="17"/>
      <c r="H105" s="17"/>
      <c r="I105" s="17"/>
      <c r="J105" s="17"/>
      <c r="K105" s="17"/>
      <c r="L105" s="17"/>
      <c r="M105" s="17"/>
      <c r="N105" s="17"/>
      <c r="O105" s="17"/>
      <c r="P105" s="17"/>
      <c r="Q105" s="17"/>
    </row>
    <row r="106" spans="1:17" ht="11.25" customHeight="1">
      <c r="A106" s="17"/>
      <c r="B106" s="17"/>
      <c r="C106" s="17"/>
      <c r="D106" s="17"/>
      <c r="E106" s="17"/>
      <c r="F106" s="17"/>
      <c r="G106" s="17"/>
      <c r="H106" s="17"/>
      <c r="I106" s="17"/>
      <c r="J106" s="17"/>
      <c r="K106" s="17"/>
      <c r="L106" s="17"/>
      <c r="M106" s="17"/>
      <c r="N106" s="17"/>
      <c r="O106" s="17"/>
      <c r="P106" s="17"/>
      <c r="Q106" s="17"/>
    </row>
    <row r="107" spans="1:17" ht="11.25" customHeight="1">
      <c r="A107" s="17"/>
      <c r="B107" s="17"/>
      <c r="C107" s="17"/>
      <c r="D107" s="17"/>
      <c r="E107" s="17"/>
      <c r="F107" s="17"/>
      <c r="G107" s="17"/>
      <c r="H107" s="17"/>
      <c r="I107" s="17"/>
      <c r="J107" s="17"/>
      <c r="K107" s="17"/>
      <c r="L107" s="17"/>
      <c r="M107" s="17"/>
      <c r="N107" s="17"/>
      <c r="O107" s="17"/>
      <c r="P107" s="17"/>
      <c r="Q107" s="17"/>
    </row>
    <row r="108" spans="1:17" ht="11.25" customHeight="1">
      <c r="A108" s="17"/>
      <c r="B108" s="17"/>
      <c r="C108" s="17"/>
      <c r="D108" s="17"/>
      <c r="E108" s="17"/>
      <c r="F108" s="17"/>
      <c r="G108" s="17"/>
      <c r="H108" s="17"/>
      <c r="I108" s="17"/>
      <c r="J108" s="17"/>
      <c r="K108" s="17"/>
      <c r="L108" s="17"/>
      <c r="M108" s="17"/>
      <c r="N108" s="17"/>
      <c r="O108" s="17"/>
      <c r="P108" s="17"/>
      <c r="Q108" s="17"/>
    </row>
    <row r="109" spans="1:17" ht="11.25" customHeight="1">
      <c r="A109" s="17"/>
      <c r="B109" s="17"/>
      <c r="C109" s="17"/>
      <c r="D109" s="17"/>
      <c r="E109" s="17"/>
      <c r="F109" s="17"/>
      <c r="G109" s="17"/>
      <c r="H109" s="17"/>
      <c r="I109" s="17"/>
      <c r="J109" s="17"/>
      <c r="K109" s="17"/>
      <c r="L109" s="17"/>
      <c r="M109" s="17"/>
      <c r="N109" s="17"/>
      <c r="O109" s="17"/>
      <c r="P109" s="17"/>
      <c r="Q109" s="17"/>
    </row>
    <row r="110" spans="1:17" ht="11.25" customHeight="1">
      <c r="A110" s="17"/>
      <c r="B110" s="17"/>
      <c r="C110" s="17"/>
      <c r="D110" s="17"/>
      <c r="E110" s="17"/>
      <c r="F110" s="17"/>
      <c r="G110" s="17"/>
      <c r="H110" s="17"/>
      <c r="I110" s="17"/>
      <c r="J110" s="17"/>
      <c r="K110" s="17"/>
      <c r="L110" s="17"/>
      <c r="M110" s="17"/>
      <c r="N110" s="17"/>
      <c r="O110" s="17"/>
      <c r="P110" s="17"/>
      <c r="Q110" s="17"/>
    </row>
    <row r="111" spans="1:17" ht="11.25" customHeight="1">
      <c r="A111" s="17"/>
      <c r="B111" s="17"/>
      <c r="C111" s="17"/>
      <c r="D111" s="17"/>
      <c r="E111" s="17"/>
      <c r="F111" s="17"/>
      <c r="G111" s="17"/>
      <c r="H111" s="17"/>
      <c r="I111" s="17"/>
      <c r="J111" s="17"/>
      <c r="K111" s="17"/>
      <c r="L111" s="17"/>
      <c r="M111" s="17"/>
      <c r="N111" s="17"/>
      <c r="O111" s="17"/>
      <c r="P111" s="17"/>
      <c r="Q111" s="17"/>
    </row>
    <row r="112" spans="1:17" ht="11.25" customHeight="1">
      <c r="A112" s="17"/>
      <c r="B112" s="17"/>
      <c r="C112" s="17"/>
      <c r="D112" s="17"/>
      <c r="E112" s="17"/>
      <c r="F112" s="17"/>
      <c r="G112" s="17"/>
      <c r="H112" s="17"/>
      <c r="I112" s="17"/>
      <c r="J112" s="17"/>
      <c r="K112" s="17"/>
      <c r="L112" s="17"/>
      <c r="M112" s="17"/>
      <c r="N112" s="17"/>
      <c r="O112" s="17"/>
      <c r="P112" s="17"/>
      <c r="Q112" s="17"/>
    </row>
    <row r="113" spans="1:17" ht="11.25" customHeight="1">
      <c r="A113" s="17"/>
      <c r="B113" s="17"/>
      <c r="C113" s="17"/>
      <c r="D113" s="17"/>
      <c r="E113" s="17"/>
      <c r="F113" s="17"/>
      <c r="G113" s="17"/>
      <c r="H113" s="17"/>
      <c r="I113" s="17"/>
      <c r="J113" s="17"/>
      <c r="K113" s="17"/>
      <c r="L113" s="17"/>
      <c r="M113" s="17"/>
      <c r="N113" s="17"/>
      <c r="O113" s="17"/>
      <c r="P113" s="17"/>
      <c r="Q113" s="17"/>
    </row>
    <row r="114" spans="1:17" ht="11.25" customHeight="1">
      <c r="A114" s="17"/>
      <c r="B114" s="17"/>
      <c r="C114" s="17"/>
      <c r="D114" s="17"/>
      <c r="E114" s="17"/>
      <c r="F114" s="17"/>
      <c r="G114" s="17"/>
      <c r="H114" s="17"/>
      <c r="I114" s="17"/>
      <c r="J114" s="17"/>
      <c r="K114" s="17"/>
      <c r="L114" s="17"/>
      <c r="M114" s="17"/>
      <c r="N114" s="17"/>
      <c r="O114" s="17"/>
      <c r="P114" s="17"/>
      <c r="Q114" s="17"/>
    </row>
    <row r="115" spans="1:17" ht="11.25" customHeight="1">
      <c r="A115" s="17"/>
      <c r="B115" s="17"/>
      <c r="C115" s="17"/>
      <c r="D115" s="17"/>
      <c r="E115" s="17"/>
      <c r="F115" s="17"/>
      <c r="G115" s="17"/>
      <c r="H115" s="17"/>
      <c r="I115" s="17"/>
      <c r="J115" s="17"/>
      <c r="K115" s="17"/>
      <c r="L115" s="17"/>
      <c r="M115" s="17"/>
      <c r="N115" s="17"/>
      <c r="O115" s="17"/>
      <c r="P115" s="17"/>
      <c r="Q115" s="17"/>
    </row>
    <row r="116" spans="1:17" ht="11.25" customHeight="1">
      <c r="A116" s="17"/>
      <c r="B116" s="17"/>
      <c r="C116" s="17"/>
      <c r="D116" s="17"/>
      <c r="E116" s="17"/>
      <c r="F116" s="17"/>
      <c r="G116" s="17"/>
      <c r="H116" s="17"/>
      <c r="I116" s="17"/>
      <c r="J116" s="17"/>
      <c r="K116" s="17"/>
      <c r="L116" s="17"/>
      <c r="M116" s="17"/>
      <c r="N116" s="17"/>
      <c r="O116" s="17"/>
      <c r="P116" s="17"/>
      <c r="Q116" s="17"/>
    </row>
    <row r="117" spans="1:17" ht="11.25" customHeight="1">
      <c r="A117" s="17"/>
      <c r="B117" s="17"/>
      <c r="C117" s="17"/>
      <c r="D117" s="17"/>
      <c r="E117" s="17"/>
      <c r="F117" s="17"/>
      <c r="G117" s="17"/>
      <c r="H117" s="17"/>
      <c r="I117" s="17"/>
      <c r="J117" s="17"/>
      <c r="K117" s="17"/>
      <c r="L117" s="17"/>
      <c r="M117" s="17"/>
      <c r="N117" s="17"/>
      <c r="O117" s="17"/>
      <c r="P117" s="17"/>
      <c r="Q117" s="17"/>
    </row>
    <row r="118" spans="1:17" ht="11.25" customHeight="1">
      <c r="A118" s="17"/>
      <c r="B118" s="17"/>
      <c r="C118" s="17"/>
      <c r="D118" s="17"/>
      <c r="E118" s="17"/>
      <c r="F118" s="17"/>
      <c r="G118" s="17"/>
      <c r="H118" s="17"/>
      <c r="I118" s="17"/>
      <c r="J118" s="17"/>
      <c r="K118" s="17"/>
      <c r="L118" s="17"/>
      <c r="M118" s="17"/>
      <c r="N118" s="17"/>
      <c r="O118" s="17"/>
      <c r="P118" s="17"/>
      <c r="Q118" s="17"/>
    </row>
    <row r="119" spans="1:17" ht="11.25" customHeight="1">
      <c r="A119" s="17"/>
      <c r="B119" s="17"/>
      <c r="C119" s="17"/>
      <c r="D119" s="17"/>
      <c r="E119" s="17"/>
      <c r="F119" s="17"/>
      <c r="G119" s="17"/>
      <c r="H119" s="17"/>
      <c r="I119" s="17"/>
      <c r="J119" s="17"/>
      <c r="K119" s="17"/>
      <c r="L119" s="17"/>
      <c r="M119" s="17"/>
      <c r="N119" s="17"/>
      <c r="O119" s="17"/>
      <c r="P119" s="17"/>
      <c r="Q119" s="17"/>
    </row>
    <row r="120" spans="1:17" ht="11.25" customHeight="1">
      <c r="A120" s="17"/>
      <c r="B120" s="17"/>
      <c r="C120" s="17"/>
      <c r="D120" s="17"/>
      <c r="E120" s="17"/>
      <c r="F120" s="17"/>
      <c r="G120" s="17"/>
      <c r="H120" s="17"/>
      <c r="I120" s="17"/>
      <c r="J120" s="17"/>
      <c r="K120" s="17"/>
      <c r="L120" s="17"/>
      <c r="M120" s="17"/>
      <c r="N120" s="17"/>
      <c r="O120" s="17"/>
      <c r="P120" s="17"/>
      <c r="Q120" s="17"/>
    </row>
    <row r="121" spans="1:17" ht="11.25" customHeight="1">
      <c r="A121" s="17"/>
      <c r="B121" s="17"/>
      <c r="C121" s="17"/>
      <c r="D121" s="17"/>
      <c r="E121" s="17"/>
      <c r="F121" s="17"/>
      <c r="G121" s="17"/>
      <c r="H121" s="17"/>
      <c r="I121" s="17"/>
      <c r="J121" s="17"/>
      <c r="K121" s="17"/>
      <c r="L121" s="17"/>
      <c r="M121" s="17"/>
      <c r="N121" s="17"/>
      <c r="O121" s="17"/>
      <c r="P121" s="17"/>
      <c r="Q121" s="17"/>
    </row>
    <row r="122" spans="1:17" ht="11.25" customHeight="1">
      <c r="A122" s="17"/>
      <c r="B122" s="17"/>
      <c r="C122" s="17"/>
      <c r="D122" s="17"/>
      <c r="E122" s="17"/>
      <c r="F122" s="17"/>
      <c r="G122" s="17"/>
      <c r="H122" s="17"/>
      <c r="I122" s="17"/>
      <c r="J122" s="17"/>
      <c r="K122" s="17"/>
      <c r="L122" s="17"/>
      <c r="M122" s="17"/>
      <c r="N122" s="17"/>
      <c r="O122" s="17"/>
      <c r="P122" s="17"/>
      <c r="Q122" s="17"/>
    </row>
    <row r="123" spans="1:17" ht="11.25" customHeight="1">
      <c r="A123" s="17"/>
      <c r="B123" s="17"/>
      <c r="C123" s="17"/>
      <c r="D123" s="17"/>
      <c r="E123" s="17"/>
      <c r="F123" s="17"/>
      <c r="G123" s="17"/>
      <c r="H123" s="17"/>
      <c r="I123" s="17"/>
      <c r="J123" s="17"/>
      <c r="K123" s="17"/>
      <c r="L123" s="17"/>
      <c r="M123" s="17"/>
      <c r="N123" s="17"/>
      <c r="O123" s="17"/>
      <c r="P123" s="17"/>
      <c r="Q123" s="17"/>
    </row>
    <row r="124" spans="1:17" ht="11.25" customHeight="1">
      <c r="A124" s="17"/>
      <c r="B124" s="17"/>
      <c r="C124" s="17"/>
      <c r="D124" s="17"/>
      <c r="E124" s="17"/>
      <c r="F124" s="17"/>
      <c r="G124" s="17"/>
      <c r="H124" s="17"/>
      <c r="I124" s="17"/>
      <c r="J124" s="17"/>
      <c r="K124" s="17"/>
      <c r="L124" s="17"/>
      <c r="M124" s="17"/>
      <c r="N124" s="17"/>
      <c r="O124" s="17"/>
      <c r="P124" s="17"/>
      <c r="Q124" s="17"/>
    </row>
    <row r="125" spans="1:17" ht="11.25" customHeight="1">
      <c r="A125" s="17"/>
      <c r="B125" s="17"/>
      <c r="C125" s="17"/>
      <c r="D125" s="17"/>
      <c r="E125" s="17"/>
      <c r="F125" s="17"/>
      <c r="G125" s="17"/>
      <c r="H125" s="17"/>
      <c r="I125" s="17"/>
      <c r="J125" s="17"/>
      <c r="K125" s="17"/>
      <c r="L125" s="17"/>
      <c r="M125" s="17"/>
      <c r="N125" s="17"/>
      <c r="O125" s="17"/>
      <c r="P125" s="17"/>
      <c r="Q125" s="17"/>
    </row>
    <row r="126" spans="1:17" ht="11.25" customHeight="1">
      <c r="A126" s="17"/>
      <c r="B126" s="17"/>
      <c r="C126" s="17"/>
      <c r="D126" s="17"/>
      <c r="E126" s="17"/>
      <c r="F126" s="17"/>
      <c r="G126" s="17"/>
      <c r="H126" s="17"/>
      <c r="I126" s="17"/>
      <c r="J126" s="17"/>
      <c r="K126" s="17"/>
      <c r="L126" s="17"/>
      <c r="M126" s="17"/>
      <c r="N126" s="17"/>
      <c r="O126" s="17"/>
      <c r="P126" s="17"/>
      <c r="Q126" s="17"/>
    </row>
    <row r="127" spans="1:17" ht="11.25" customHeight="1">
      <c r="A127" s="17"/>
      <c r="B127" s="17"/>
      <c r="C127" s="17"/>
      <c r="D127" s="17"/>
      <c r="E127" s="17"/>
      <c r="F127" s="17"/>
      <c r="G127" s="17"/>
      <c r="H127" s="17"/>
      <c r="I127" s="17"/>
      <c r="J127" s="17"/>
      <c r="K127" s="17"/>
      <c r="L127" s="17"/>
      <c r="M127" s="17"/>
      <c r="N127" s="17"/>
      <c r="O127" s="17"/>
      <c r="P127" s="17"/>
      <c r="Q127" s="17"/>
    </row>
    <row r="128" spans="1:17" ht="11.25" customHeight="1">
      <c r="A128" s="17"/>
      <c r="B128" s="17"/>
      <c r="C128" s="17"/>
      <c r="D128" s="17"/>
      <c r="E128" s="17"/>
      <c r="F128" s="17"/>
      <c r="G128" s="17"/>
      <c r="H128" s="17"/>
      <c r="I128" s="17"/>
      <c r="J128" s="17"/>
      <c r="K128" s="17"/>
      <c r="L128" s="17"/>
      <c r="M128" s="17"/>
      <c r="N128" s="17"/>
      <c r="O128" s="17"/>
      <c r="P128" s="17"/>
      <c r="Q128" s="17"/>
    </row>
    <row r="129" spans="1:17" ht="11.25" customHeight="1">
      <c r="A129" s="17"/>
      <c r="B129" s="17"/>
      <c r="C129" s="17"/>
      <c r="D129" s="17"/>
      <c r="E129" s="17"/>
      <c r="F129" s="17"/>
      <c r="G129" s="17"/>
      <c r="H129" s="17"/>
      <c r="I129" s="17"/>
      <c r="J129" s="17"/>
      <c r="K129" s="17"/>
      <c r="L129" s="17"/>
      <c r="M129" s="17"/>
      <c r="N129" s="17"/>
      <c r="O129" s="17"/>
      <c r="P129" s="17"/>
      <c r="Q129" s="17"/>
    </row>
    <row r="130" spans="1:17" ht="11.25" customHeight="1">
      <c r="A130" s="17"/>
      <c r="B130" s="17"/>
      <c r="C130" s="17"/>
      <c r="D130" s="17"/>
      <c r="E130" s="17"/>
      <c r="F130" s="17"/>
      <c r="G130" s="17"/>
      <c r="H130" s="17"/>
      <c r="I130" s="17"/>
      <c r="J130" s="17"/>
      <c r="K130" s="17"/>
      <c r="L130" s="17"/>
      <c r="M130" s="17"/>
      <c r="N130" s="17"/>
      <c r="O130" s="17"/>
      <c r="P130" s="17"/>
      <c r="Q130" s="17"/>
    </row>
    <row r="131" spans="1:17" ht="11.25" customHeight="1">
      <c r="A131" s="17"/>
      <c r="B131" s="17"/>
      <c r="C131" s="17"/>
      <c r="D131" s="17"/>
      <c r="E131" s="17"/>
      <c r="F131" s="17"/>
      <c r="G131" s="17"/>
      <c r="H131" s="17"/>
      <c r="I131" s="17"/>
      <c r="J131" s="17"/>
      <c r="K131" s="17"/>
      <c r="L131" s="17"/>
      <c r="M131" s="17"/>
      <c r="N131" s="17"/>
      <c r="O131" s="17"/>
      <c r="P131" s="17"/>
      <c r="Q131" s="17"/>
    </row>
    <row r="132" spans="1:17" ht="11.25" customHeight="1">
      <c r="A132" s="17"/>
      <c r="B132" s="17"/>
      <c r="C132" s="17"/>
      <c r="D132" s="17"/>
      <c r="E132" s="17"/>
      <c r="F132" s="17"/>
      <c r="G132" s="17"/>
      <c r="H132" s="17"/>
      <c r="I132" s="17"/>
      <c r="J132" s="17"/>
      <c r="K132" s="17"/>
      <c r="L132" s="17"/>
      <c r="M132" s="17"/>
      <c r="N132" s="17"/>
      <c r="O132" s="17"/>
      <c r="P132" s="17"/>
      <c r="Q132" s="17"/>
    </row>
    <row r="133" spans="1:17" ht="11.25" customHeight="1">
      <c r="A133" s="17"/>
      <c r="B133" s="17"/>
      <c r="C133" s="17"/>
      <c r="D133" s="17"/>
      <c r="E133" s="17"/>
      <c r="F133" s="17"/>
      <c r="G133" s="17"/>
      <c r="H133" s="17"/>
      <c r="I133" s="17"/>
      <c r="J133" s="17"/>
      <c r="K133" s="17"/>
      <c r="L133" s="17"/>
      <c r="M133" s="17"/>
      <c r="N133" s="17"/>
      <c r="O133" s="17"/>
      <c r="P133" s="17"/>
      <c r="Q133" s="17"/>
    </row>
    <row r="134" spans="1:17" ht="11.25" customHeight="1">
      <c r="A134" s="17"/>
      <c r="B134" s="17"/>
      <c r="C134" s="17"/>
      <c r="D134" s="17"/>
      <c r="E134" s="17"/>
      <c r="F134" s="17"/>
      <c r="G134" s="17"/>
      <c r="H134" s="17"/>
      <c r="I134" s="17"/>
      <c r="J134" s="17"/>
      <c r="K134" s="17"/>
      <c r="L134" s="17"/>
      <c r="M134" s="17"/>
      <c r="N134" s="17"/>
      <c r="O134" s="17"/>
      <c r="P134" s="17"/>
      <c r="Q134" s="17"/>
    </row>
    <row r="135" spans="1:17" ht="11.25" customHeight="1">
      <c r="A135" s="17"/>
      <c r="B135" s="17"/>
      <c r="C135" s="17"/>
      <c r="D135" s="17"/>
      <c r="E135" s="17"/>
      <c r="F135" s="17"/>
      <c r="G135" s="17"/>
      <c r="H135" s="17"/>
      <c r="I135" s="17"/>
      <c r="J135" s="17"/>
      <c r="K135" s="17"/>
      <c r="L135" s="17"/>
      <c r="M135" s="17"/>
      <c r="N135" s="17"/>
      <c r="O135" s="17"/>
      <c r="P135" s="17"/>
      <c r="Q135" s="17"/>
    </row>
    <row r="136" spans="1:17" ht="11.25" customHeight="1">
      <c r="A136" s="17"/>
      <c r="B136" s="17"/>
      <c r="C136" s="17"/>
      <c r="D136" s="17"/>
      <c r="E136" s="17"/>
      <c r="F136" s="17"/>
      <c r="G136" s="17"/>
      <c r="H136" s="17"/>
      <c r="I136" s="17"/>
      <c r="J136" s="17"/>
      <c r="K136" s="17"/>
      <c r="L136" s="17"/>
      <c r="M136" s="17"/>
      <c r="N136" s="17"/>
      <c r="O136" s="17"/>
      <c r="P136" s="17"/>
      <c r="Q136" s="17"/>
    </row>
    <row r="137" spans="1:17" ht="11.25" customHeight="1">
      <c r="A137" s="17"/>
      <c r="B137" s="17"/>
      <c r="C137" s="17"/>
      <c r="D137" s="17"/>
      <c r="E137" s="17"/>
      <c r="F137" s="17"/>
      <c r="G137" s="17"/>
      <c r="H137" s="17"/>
      <c r="I137" s="17"/>
      <c r="J137" s="17"/>
      <c r="K137" s="17"/>
      <c r="L137" s="17"/>
      <c r="M137" s="17"/>
      <c r="N137" s="17"/>
      <c r="O137" s="17"/>
      <c r="P137" s="17"/>
      <c r="Q137" s="17"/>
    </row>
    <row r="138" spans="1:17" ht="11.25" customHeight="1">
      <c r="A138" s="17"/>
      <c r="B138" s="17"/>
      <c r="C138" s="17"/>
      <c r="D138" s="17"/>
      <c r="E138" s="17"/>
      <c r="F138" s="17"/>
      <c r="G138" s="17"/>
      <c r="H138" s="17"/>
      <c r="I138" s="17"/>
      <c r="J138" s="17"/>
      <c r="K138" s="17"/>
      <c r="L138" s="17"/>
      <c r="M138" s="17"/>
      <c r="N138" s="17"/>
      <c r="O138" s="17"/>
      <c r="P138" s="17"/>
      <c r="Q138" s="17"/>
    </row>
    <row r="139" spans="1:17" ht="11.25" customHeight="1">
      <c r="A139" s="17"/>
      <c r="B139" s="17"/>
      <c r="C139" s="17"/>
      <c r="D139" s="17"/>
      <c r="E139" s="17"/>
      <c r="F139" s="17"/>
      <c r="G139" s="17"/>
      <c r="H139" s="17"/>
      <c r="I139" s="17"/>
      <c r="J139" s="17"/>
      <c r="K139" s="17"/>
      <c r="L139" s="17"/>
      <c r="M139" s="17"/>
      <c r="N139" s="17"/>
      <c r="O139" s="17"/>
      <c r="P139" s="17"/>
      <c r="Q139" s="17"/>
    </row>
    <row r="140" spans="1:17" ht="11.25" customHeight="1">
      <c r="A140" s="17"/>
      <c r="B140" s="17"/>
      <c r="C140" s="17"/>
      <c r="D140" s="17"/>
      <c r="E140" s="17"/>
      <c r="F140" s="17"/>
      <c r="G140" s="17"/>
      <c r="H140" s="17"/>
      <c r="I140" s="17"/>
      <c r="J140" s="17"/>
      <c r="K140" s="17"/>
      <c r="L140" s="17"/>
      <c r="M140" s="17"/>
      <c r="N140" s="17"/>
      <c r="O140" s="17"/>
      <c r="P140" s="17"/>
      <c r="Q140" s="17"/>
    </row>
    <row r="141" spans="1:17" ht="11.25" customHeight="1">
      <c r="A141" s="17"/>
      <c r="B141" s="17"/>
      <c r="C141" s="17"/>
      <c r="D141" s="17"/>
      <c r="E141" s="17"/>
      <c r="F141" s="17"/>
      <c r="G141" s="17"/>
      <c r="H141" s="17"/>
      <c r="I141" s="17"/>
      <c r="J141" s="17"/>
      <c r="K141" s="17"/>
      <c r="L141" s="17"/>
      <c r="M141" s="17"/>
      <c r="N141" s="17"/>
      <c r="O141" s="17"/>
      <c r="P141" s="17"/>
      <c r="Q141" s="17"/>
    </row>
    <row r="142" spans="1:17" ht="11.25" customHeight="1">
      <c r="A142" s="17"/>
      <c r="B142" s="17"/>
      <c r="C142" s="17"/>
      <c r="D142" s="17"/>
      <c r="E142" s="17"/>
      <c r="F142" s="17"/>
      <c r="G142" s="17"/>
      <c r="H142" s="17"/>
      <c r="I142" s="17"/>
      <c r="J142" s="17"/>
      <c r="K142" s="17"/>
      <c r="L142" s="17"/>
      <c r="M142" s="17"/>
      <c r="N142" s="17"/>
      <c r="O142" s="17"/>
      <c r="P142" s="17"/>
      <c r="Q142" s="17"/>
    </row>
    <row r="143" spans="1:17" ht="11.25" customHeight="1">
      <c r="A143" s="17"/>
      <c r="B143" s="17"/>
      <c r="C143" s="17"/>
      <c r="D143" s="17"/>
      <c r="E143" s="17"/>
      <c r="F143" s="17"/>
      <c r="G143" s="17"/>
      <c r="H143" s="17"/>
      <c r="I143" s="17"/>
      <c r="J143" s="17"/>
      <c r="K143" s="17"/>
      <c r="L143" s="17"/>
      <c r="M143" s="17"/>
      <c r="N143" s="17"/>
      <c r="O143" s="17"/>
      <c r="P143" s="17"/>
      <c r="Q143" s="17"/>
    </row>
    <row r="144" spans="1:17" ht="11.25" customHeight="1">
      <c r="A144" s="17"/>
      <c r="B144" s="17"/>
      <c r="C144" s="17"/>
      <c r="D144" s="17"/>
      <c r="E144" s="17"/>
      <c r="F144" s="17"/>
      <c r="G144" s="17"/>
      <c r="H144" s="17"/>
      <c r="I144" s="17"/>
      <c r="J144" s="17"/>
      <c r="K144" s="17"/>
      <c r="L144" s="17"/>
      <c r="M144" s="17"/>
      <c r="N144" s="17"/>
      <c r="O144" s="17"/>
      <c r="P144" s="17"/>
      <c r="Q144" s="17"/>
    </row>
    <row r="145" spans="1:17" ht="11.25" customHeight="1">
      <c r="A145" s="17"/>
      <c r="B145" s="17"/>
      <c r="C145" s="17"/>
      <c r="D145" s="17"/>
      <c r="E145" s="17"/>
      <c r="F145" s="17"/>
      <c r="G145" s="17"/>
      <c r="H145" s="17"/>
      <c r="I145" s="17"/>
      <c r="J145" s="17"/>
      <c r="K145" s="17"/>
      <c r="L145" s="17"/>
      <c r="M145" s="17"/>
      <c r="N145" s="17"/>
      <c r="O145" s="17"/>
      <c r="P145" s="17"/>
      <c r="Q145" s="17"/>
    </row>
    <row r="146" spans="1:17" ht="11.25" customHeight="1">
      <c r="A146" s="17"/>
      <c r="B146" s="17"/>
      <c r="C146" s="17"/>
      <c r="D146" s="17"/>
      <c r="E146" s="17"/>
      <c r="F146" s="17"/>
      <c r="G146" s="17"/>
      <c r="H146" s="17"/>
      <c r="I146" s="17"/>
      <c r="J146" s="17"/>
      <c r="K146" s="17"/>
      <c r="L146" s="17"/>
      <c r="M146" s="17"/>
      <c r="N146" s="17"/>
      <c r="O146" s="17"/>
      <c r="P146" s="17"/>
      <c r="Q146" s="17"/>
    </row>
    <row r="147" spans="1:17" ht="11.25" customHeight="1">
      <c r="A147" s="17"/>
      <c r="B147" s="17"/>
      <c r="C147" s="17"/>
      <c r="D147" s="17"/>
      <c r="E147" s="17"/>
      <c r="F147" s="17"/>
      <c r="G147" s="17"/>
      <c r="H147" s="17"/>
      <c r="I147" s="17"/>
      <c r="J147" s="17"/>
      <c r="K147" s="17"/>
      <c r="L147" s="17"/>
      <c r="M147" s="17"/>
      <c r="N147" s="17"/>
      <c r="O147" s="17"/>
      <c r="P147" s="17"/>
      <c r="Q147" s="17"/>
    </row>
    <row r="148" spans="1:17" ht="11.25" customHeight="1">
      <c r="A148" s="17"/>
      <c r="B148" s="17"/>
      <c r="C148" s="17"/>
      <c r="D148" s="17"/>
      <c r="E148" s="17"/>
      <c r="F148" s="17"/>
      <c r="G148" s="17"/>
      <c r="H148" s="17"/>
      <c r="I148" s="17"/>
      <c r="J148" s="17"/>
      <c r="K148" s="17"/>
      <c r="L148" s="17"/>
      <c r="M148" s="17"/>
      <c r="N148" s="17"/>
      <c r="O148" s="17"/>
      <c r="P148" s="17"/>
      <c r="Q148" s="17"/>
    </row>
    <row r="149" spans="1:17" ht="11.25" customHeight="1">
      <c r="A149" s="17"/>
      <c r="B149" s="17"/>
      <c r="C149" s="17"/>
      <c r="D149" s="17"/>
      <c r="E149" s="17"/>
      <c r="F149" s="17"/>
      <c r="G149" s="17"/>
      <c r="H149" s="17"/>
      <c r="I149" s="17"/>
      <c r="J149" s="17"/>
      <c r="K149" s="17"/>
      <c r="L149" s="17"/>
      <c r="M149" s="17"/>
      <c r="N149" s="17"/>
      <c r="O149" s="17"/>
      <c r="P149" s="17"/>
      <c r="Q149" s="17"/>
    </row>
    <row r="150" spans="1:17" ht="11.25" customHeight="1">
      <c r="A150" s="17"/>
      <c r="B150" s="17"/>
      <c r="C150" s="17"/>
      <c r="D150" s="17"/>
      <c r="E150" s="17"/>
      <c r="F150" s="17"/>
      <c r="G150" s="17"/>
      <c r="H150" s="17"/>
      <c r="I150" s="17"/>
      <c r="J150" s="17"/>
      <c r="K150" s="17"/>
      <c r="L150" s="17"/>
      <c r="M150" s="17"/>
      <c r="N150" s="17"/>
      <c r="O150" s="17"/>
      <c r="P150" s="17"/>
      <c r="Q150" s="17"/>
    </row>
    <row r="151" spans="1:17" ht="11.25" customHeight="1">
      <c r="A151" s="17"/>
      <c r="B151" s="17"/>
      <c r="C151" s="17"/>
      <c r="D151" s="17"/>
      <c r="E151" s="17"/>
      <c r="F151" s="17"/>
      <c r="G151" s="17"/>
      <c r="H151" s="17"/>
      <c r="I151" s="17"/>
      <c r="J151" s="17"/>
      <c r="K151" s="17"/>
      <c r="L151" s="17"/>
      <c r="M151" s="17"/>
      <c r="N151" s="17"/>
      <c r="O151" s="17"/>
      <c r="P151" s="17"/>
      <c r="Q151" s="17"/>
    </row>
    <row r="152" spans="1:17" ht="11.25" customHeight="1">
      <c r="A152" s="17"/>
      <c r="B152" s="17"/>
      <c r="C152" s="17"/>
      <c r="D152" s="17"/>
      <c r="E152" s="17"/>
      <c r="F152" s="17"/>
      <c r="G152" s="17"/>
      <c r="H152" s="17"/>
      <c r="I152" s="17"/>
      <c r="J152" s="17"/>
      <c r="K152" s="17"/>
      <c r="L152" s="17"/>
      <c r="M152" s="17"/>
      <c r="N152" s="17"/>
      <c r="O152" s="17"/>
      <c r="P152" s="17"/>
      <c r="Q152" s="17"/>
    </row>
    <row r="153" spans="1:17" ht="11.25" customHeight="1">
      <c r="A153" s="17"/>
      <c r="B153" s="17"/>
      <c r="C153" s="17"/>
      <c r="D153" s="17"/>
      <c r="E153" s="17"/>
      <c r="F153" s="17"/>
      <c r="G153" s="17"/>
      <c r="H153" s="17"/>
      <c r="I153" s="17"/>
      <c r="J153" s="17"/>
      <c r="K153" s="17"/>
      <c r="L153" s="17"/>
      <c r="M153" s="17"/>
      <c r="N153" s="17"/>
      <c r="O153" s="17"/>
      <c r="P153" s="17"/>
      <c r="Q153" s="17"/>
    </row>
    <row r="154" spans="1:17" ht="11.25" customHeight="1">
      <c r="A154" s="17"/>
      <c r="B154" s="17"/>
      <c r="C154" s="17"/>
      <c r="D154" s="17"/>
      <c r="E154" s="17"/>
      <c r="F154" s="17"/>
      <c r="G154" s="17"/>
      <c r="H154" s="17"/>
      <c r="I154" s="17"/>
      <c r="J154" s="17"/>
      <c r="K154" s="17"/>
      <c r="L154" s="17"/>
      <c r="M154" s="17"/>
      <c r="N154" s="17"/>
      <c r="O154" s="17"/>
      <c r="P154" s="17"/>
      <c r="Q154" s="17"/>
    </row>
    <row r="155" spans="1:17" ht="11.25" customHeight="1">
      <c r="A155" s="17"/>
      <c r="B155" s="17"/>
      <c r="C155" s="17"/>
      <c r="D155" s="17"/>
      <c r="E155" s="17"/>
      <c r="F155" s="17"/>
      <c r="G155" s="17"/>
      <c r="H155" s="17"/>
      <c r="I155" s="17"/>
      <c r="J155" s="17"/>
      <c r="K155" s="17"/>
      <c r="L155" s="17"/>
      <c r="M155" s="17"/>
      <c r="N155" s="17"/>
      <c r="O155" s="17"/>
      <c r="P155" s="17"/>
      <c r="Q155" s="17"/>
    </row>
    <row r="156" spans="1:17" ht="11.25" customHeight="1">
      <c r="A156" s="17"/>
      <c r="B156" s="17"/>
      <c r="C156" s="17"/>
      <c r="D156" s="17"/>
      <c r="E156" s="17"/>
      <c r="F156" s="17"/>
      <c r="G156" s="17"/>
      <c r="H156" s="17"/>
      <c r="I156" s="17"/>
      <c r="J156" s="17"/>
      <c r="K156" s="17"/>
      <c r="L156" s="17"/>
      <c r="M156" s="17"/>
      <c r="N156" s="17"/>
      <c r="O156" s="17"/>
      <c r="P156" s="17"/>
      <c r="Q156" s="17"/>
    </row>
    <row r="157" spans="1:17" ht="11.25" customHeight="1">
      <c r="A157" s="17"/>
      <c r="B157" s="17"/>
      <c r="C157" s="17"/>
      <c r="D157" s="17"/>
      <c r="E157" s="17"/>
      <c r="F157" s="17"/>
      <c r="G157" s="17"/>
      <c r="H157" s="17"/>
      <c r="I157" s="17"/>
      <c r="J157" s="17"/>
      <c r="K157" s="17"/>
      <c r="L157" s="17"/>
      <c r="M157" s="17"/>
      <c r="N157" s="17"/>
      <c r="O157" s="17"/>
      <c r="P157" s="17"/>
      <c r="Q157" s="17"/>
    </row>
    <row r="158" spans="1:17" ht="11.25" customHeight="1">
      <c r="A158" s="17"/>
      <c r="B158" s="17"/>
      <c r="C158" s="17"/>
      <c r="D158" s="17"/>
      <c r="E158" s="17"/>
      <c r="F158" s="17"/>
      <c r="G158" s="17"/>
      <c r="H158" s="17"/>
      <c r="I158" s="17"/>
      <c r="J158" s="17"/>
      <c r="K158" s="17"/>
      <c r="L158" s="17"/>
      <c r="M158" s="17"/>
      <c r="N158" s="17"/>
      <c r="O158" s="17"/>
      <c r="P158" s="17"/>
      <c r="Q158" s="17"/>
    </row>
    <row r="159" spans="1:17" ht="11.25" customHeight="1">
      <c r="A159" s="17"/>
      <c r="B159" s="17"/>
      <c r="C159" s="17"/>
      <c r="D159" s="17"/>
      <c r="E159" s="17"/>
      <c r="F159" s="17"/>
      <c r="G159" s="17"/>
      <c r="H159" s="17"/>
      <c r="I159" s="17"/>
      <c r="J159" s="17"/>
      <c r="K159" s="17"/>
      <c r="L159" s="17"/>
      <c r="M159" s="17"/>
      <c r="N159" s="17"/>
      <c r="O159" s="17"/>
      <c r="P159" s="17"/>
      <c r="Q159" s="17"/>
    </row>
    <row r="160" spans="1:17" ht="11.25" customHeight="1">
      <c r="A160" s="17"/>
      <c r="B160" s="17"/>
      <c r="C160" s="17"/>
      <c r="D160" s="17"/>
      <c r="E160" s="17"/>
      <c r="F160" s="17"/>
      <c r="G160" s="17"/>
      <c r="H160" s="17"/>
      <c r="I160" s="17"/>
      <c r="J160" s="17"/>
      <c r="K160" s="17"/>
      <c r="L160" s="17"/>
      <c r="M160" s="17"/>
      <c r="N160" s="17"/>
      <c r="O160" s="17"/>
      <c r="P160" s="17"/>
      <c r="Q160" s="17"/>
    </row>
    <row r="161" spans="1:17" ht="11.25" customHeight="1">
      <c r="A161" s="17"/>
      <c r="B161" s="17"/>
      <c r="C161" s="17"/>
      <c r="D161" s="17"/>
      <c r="E161" s="17"/>
      <c r="F161" s="17"/>
      <c r="G161" s="17"/>
      <c r="H161" s="17"/>
      <c r="I161" s="17"/>
      <c r="J161" s="17"/>
      <c r="K161" s="17"/>
      <c r="L161" s="17"/>
      <c r="M161" s="17"/>
      <c r="N161" s="17"/>
      <c r="O161" s="17"/>
      <c r="P161" s="17"/>
      <c r="Q161" s="17"/>
    </row>
    <row r="162" spans="1:17" ht="11.25" customHeight="1">
      <c r="A162" s="17"/>
      <c r="B162" s="17"/>
      <c r="C162" s="17"/>
      <c r="D162" s="17"/>
      <c r="E162" s="17"/>
      <c r="F162" s="17"/>
      <c r="G162" s="17"/>
      <c r="H162" s="17"/>
      <c r="I162" s="17"/>
      <c r="J162" s="17"/>
      <c r="K162" s="17"/>
      <c r="L162" s="17"/>
      <c r="M162" s="17"/>
      <c r="N162" s="17"/>
      <c r="O162" s="17"/>
      <c r="P162" s="17"/>
      <c r="Q162" s="17"/>
    </row>
    <row r="163" spans="1:17" ht="11.25" customHeight="1">
      <c r="A163" s="17"/>
      <c r="B163" s="17"/>
      <c r="C163" s="17"/>
      <c r="D163" s="17"/>
      <c r="E163" s="17"/>
      <c r="F163" s="17"/>
      <c r="G163" s="17"/>
      <c r="H163" s="17"/>
      <c r="I163" s="17"/>
      <c r="J163" s="17"/>
      <c r="K163" s="17"/>
      <c r="L163" s="17"/>
      <c r="M163" s="17"/>
      <c r="N163" s="17"/>
      <c r="O163" s="17"/>
      <c r="P163" s="17"/>
      <c r="Q163" s="17"/>
    </row>
    <row r="164" spans="1:17" ht="11.25" customHeight="1">
      <c r="A164" s="17"/>
      <c r="B164" s="17"/>
      <c r="C164" s="17"/>
      <c r="D164" s="17"/>
      <c r="E164" s="17"/>
      <c r="F164" s="17"/>
      <c r="G164" s="17"/>
      <c r="H164" s="17"/>
      <c r="I164" s="17"/>
      <c r="J164" s="17"/>
      <c r="K164" s="17"/>
      <c r="L164" s="17"/>
      <c r="M164" s="17"/>
      <c r="N164" s="17"/>
      <c r="O164" s="17"/>
      <c r="P164" s="17"/>
      <c r="Q164" s="17"/>
    </row>
    <row r="165" spans="1:17" ht="11.25" customHeight="1">
      <c r="A165" s="17"/>
      <c r="B165" s="17"/>
      <c r="C165" s="17"/>
      <c r="D165" s="17"/>
      <c r="E165" s="17"/>
      <c r="F165" s="17"/>
      <c r="G165" s="17"/>
      <c r="H165" s="17"/>
      <c r="I165" s="17"/>
      <c r="J165" s="17"/>
      <c r="K165" s="17"/>
      <c r="L165" s="17"/>
      <c r="M165" s="17"/>
      <c r="N165" s="17"/>
      <c r="O165" s="17"/>
      <c r="P165" s="17"/>
      <c r="Q165" s="17"/>
    </row>
    <row r="166" spans="1:17" ht="11.25" customHeight="1">
      <c r="A166" s="17"/>
      <c r="B166" s="17"/>
      <c r="C166" s="17"/>
      <c r="D166" s="17"/>
      <c r="E166" s="17"/>
      <c r="F166" s="17"/>
      <c r="G166" s="17"/>
      <c r="H166" s="17"/>
      <c r="I166" s="17"/>
      <c r="J166" s="17"/>
      <c r="K166" s="17"/>
      <c r="L166" s="17"/>
      <c r="M166" s="17"/>
      <c r="N166" s="17"/>
      <c r="O166" s="17"/>
      <c r="P166" s="17"/>
      <c r="Q166" s="17"/>
    </row>
    <row r="167" spans="1:17" ht="11.25" customHeight="1">
      <c r="A167" s="17"/>
      <c r="B167" s="17"/>
      <c r="C167" s="17"/>
      <c r="D167" s="17"/>
      <c r="E167" s="17"/>
      <c r="F167" s="17"/>
      <c r="G167" s="17"/>
      <c r="H167" s="17"/>
      <c r="I167" s="17"/>
      <c r="J167" s="17"/>
      <c r="K167" s="17"/>
      <c r="L167" s="17"/>
      <c r="M167" s="17"/>
      <c r="N167" s="17"/>
      <c r="O167" s="17"/>
      <c r="P167" s="17"/>
      <c r="Q167" s="17"/>
    </row>
    <row r="168" spans="1:17" ht="11.25" customHeight="1">
      <c r="A168" s="17"/>
      <c r="B168" s="17"/>
      <c r="C168" s="17"/>
      <c r="D168" s="17"/>
      <c r="E168" s="17"/>
      <c r="F168" s="17"/>
      <c r="G168" s="17"/>
      <c r="H168" s="17"/>
      <c r="I168" s="17"/>
      <c r="J168" s="17"/>
      <c r="K168" s="17"/>
      <c r="L168" s="17"/>
      <c r="M168" s="17"/>
      <c r="N168" s="17"/>
      <c r="O168" s="17"/>
      <c r="P168" s="17"/>
      <c r="Q168" s="17"/>
    </row>
    <row r="169" spans="1:17" ht="11.25" customHeight="1">
      <c r="A169" s="17"/>
      <c r="B169" s="17"/>
      <c r="C169" s="17"/>
      <c r="D169" s="17"/>
      <c r="E169" s="17"/>
      <c r="F169" s="17"/>
      <c r="G169" s="17"/>
      <c r="H169" s="17"/>
      <c r="I169" s="17"/>
      <c r="J169" s="17"/>
      <c r="K169" s="17"/>
      <c r="L169" s="17"/>
      <c r="M169" s="17"/>
      <c r="N169" s="17"/>
      <c r="O169" s="17"/>
      <c r="P169" s="17"/>
      <c r="Q169" s="17"/>
    </row>
    <row r="170" spans="1:17" ht="11.25" customHeight="1">
      <c r="A170" s="17"/>
      <c r="B170" s="17"/>
      <c r="C170" s="17"/>
      <c r="D170" s="17"/>
      <c r="E170" s="17"/>
      <c r="F170" s="17"/>
      <c r="G170" s="17"/>
      <c r="H170" s="17"/>
      <c r="I170" s="17"/>
      <c r="J170" s="17"/>
      <c r="K170" s="17"/>
      <c r="L170" s="17"/>
      <c r="M170" s="17"/>
      <c r="N170" s="17"/>
      <c r="O170" s="17"/>
      <c r="P170" s="17"/>
      <c r="Q170" s="17"/>
    </row>
    <row r="171" spans="1:17" ht="11.25" customHeight="1">
      <c r="A171" s="17"/>
      <c r="B171" s="17"/>
      <c r="C171" s="17"/>
      <c r="D171" s="17"/>
      <c r="E171" s="17"/>
      <c r="F171" s="17"/>
      <c r="G171" s="17"/>
      <c r="H171" s="17"/>
      <c r="I171" s="17"/>
      <c r="J171" s="17"/>
      <c r="K171" s="17"/>
      <c r="L171" s="17"/>
      <c r="M171" s="17"/>
      <c r="N171" s="17"/>
      <c r="O171" s="17"/>
      <c r="P171" s="17"/>
      <c r="Q171" s="17"/>
    </row>
    <row r="172" spans="1:17" ht="11.25" customHeight="1">
      <c r="A172" s="17"/>
      <c r="B172" s="17"/>
      <c r="C172" s="17"/>
      <c r="D172" s="17"/>
      <c r="E172" s="17"/>
      <c r="F172" s="17"/>
      <c r="G172" s="17"/>
      <c r="H172" s="17"/>
      <c r="I172" s="17"/>
      <c r="J172" s="17"/>
      <c r="K172" s="17"/>
      <c r="L172" s="17"/>
      <c r="M172" s="17"/>
      <c r="N172" s="17"/>
      <c r="O172" s="17"/>
      <c r="P172" s="17"/>
      <c r="Q172" s="17"/>
    </row>
    <row r="173" spans="1:17" ht="11.25" customHeight="1">
      <c r="A173" s="17"/>
      <c r="B173" s="17"/>
      <c r="C173" s="17"/>
      <c r="D173" s="17"/>
      <c r="E173" s="17"/>
      <c r="F173" s="17"/>
      <c r="G173" s="17"/>
      <c r="H173" s="17"/>
      <c r="I173" s="17"/>
      <c r="J173" s="17"/>
      <c r="K173" s="17"/>
      <c r="L173" s="17"/>
      <c r="M173" s="17"/>
      <c r="N173" s="17"/>
      <c r="O173" s="17"/>
      <c r="P173" s="17"/>
      <c r="Q173" s="17"/>
    </row>
    <row r="174" spans="1:17" ht="11.25" customHeight="1">
      <c r="A174" s="17"/>
      <c r="B174" s="17"/>
      <c r="C174" s="17"/>
      <c r="D174" s="17"/>
      <c r="E174" s="17"/>
      <c r="F174" s="17"/>
      <c r="G174" s="17"/>
      <c r="H174" s="17"/>
      <c r="I174" s="17"/>
      <c r="J174" s="17"/>
      <c r="K174" s="17"/>
      <c r="L174" s="17"/>
      <c r="M174" s="17"/>
      <c r="N174" s="17"/>
      <c r="O174" s="17"/>
      <c r="P174" s="17"/>
      <c r="Q174" s="17"/>
    </row>
    <row r="175" spans="1:17" ht="11.25" customHeight="1">
      <c r="A175" s="17"/>
      <c r="B175" s="17"/>
      <c r="C175" s="17"/>
      <c r="D175" s="17"/>
      <c r="E175" s="17"/>
      <c r="F175" s="17"/>
      <c r="G175" s="17"/>
      <c r="H175" s="17"/>
      <c r="I175" s="17"/>
      <c r="J175" s="17"/>
      <c r="K175" s="17"/>
      <c r="L175" s="17"/>
      <c r="M175" s="17"/>
      <c r="N175" s="17"/>
      <c r="O175" s="17"/>
      <c r="P175" s="17"/>
      <c r="Q175" s="17"/>
    </row>
    <row r="176" spans="1:17" ht="11.25" customHeight="1">
      <c r="A176" s="17"/>
      <c r="B176" s="17"/>
      <c r="C176" s="17"/>
      <c r="D176" s="17"/>
      <c r="E176" s="17"/>
      <c r="F176" s="17"/>
      <c r="G176" s="17"/>
      <c r="H176" s="17"/>
      <c r="I176" s="17"/>
      <c r="J176" s="17"/>
      <c r="K176" s="17"/>
      <c r="L176" s="17"/>
      <c r="M176" s="17"/>
      <c r="N176" s="17"/>
      <c r="O176" s="17"/>
      <c r="P176" s="17"/>
      <c r="Q176" s="17"/>
    </row>
    <row r="177" spans="1:17" ht="11.25" customHeight="1">
      <c r="A177" s="17"/>
      <c r="B177" s="17"/>
      <c r="C177" s="17"/>
      <c r="D177" s="17"/>
      <c r="E177" s="17"/>
      <c r="F177" s="17"/>
      <c r="G177" s="17"/>
      <c r="H177" s="17"/>
      <c r="I177" s="17"/>
      <c r="J177" s="17"/>
      <c r="K177" s="17"/>
      <c r="L177" s="17"/>
      <c r="M177" s="17"/>
      <c r="N177" s="17"/>
      <c r="O177" s="17"/>
      <c r="P177" s="17"/>
      <c r="Q177" s="17"/>
    </row>
    <row r="178" spans="1:17" ht="11.25" customHeight="1">
      <c r="A178" s="17"/>
      <c r="B178" s="17"/>
      <c r="C178" s="17"/>
      <c r="D178" s="17"/>
      <c r="E178" s="17"/>
      <c r="F178" s="17"/>
      <c r="G178" s="17"/>
      <c r="H178" s="17"/>
      <c r="I178" s="17"/>
      <c r="J178" s="17"/>
      <c r="K178" s="17"/>
      <c r="L178" s="17"/>
      <c r="M178" s="17"/>
      <c r="N178" s="17"/>
      <c r="O178" s="17"/>
      <c r="P178" s="17"/>
      <c r="Q178" s="17"/>
    </row>
    <row r="179" spans="1:17" ht="11.25" customHeight="1">
      <c r="A179" s="17"/>
      <c r="B179" s="17"/>
      <c r="C179" s="17"/>
      <c r="D179" s="17"/>
      <c r="E179" s="17"/>
      <c r="F179" s="17"/>
      <c r="G179" s="17"/>
      <c r="H179" s="17"/>
      <c r="I179" s="17"/>
      <c r="J179" s="17"/>
      <c r="K179" s="17"/>
      <c r="L179" s="17"/>
      <c r="M179" s="17"/>
      <c r="N179" s="17"/>
      <c r="O179" s="17"/>
      <c r="P179" s="17"/>
      <c r="Q179" s="17"/>
    </row>
    <row r="180" spans="1:17" ht="11.25" customHeight="1">
      <c r="A180" s="17"/>
      <c r="B180" s="17"/>
      <c r="C180" s="17"/>
      <c r="D180" s="17"/>
      <c r="E180" s="17"/>
      <c r="F180" s="17"/>
      <c r="G180" s="17"/>
      <c r="H180" s="17"/>
      <c r="I180" s="17"/>
      <c r="J180" s="17"/>
      <c r="K180" s="17"/>
      <c r="L180" s="17"/>
      <c r="M180" s="17"/>
      <c r="N180" s="17"/>
      <c r="O180" s="17"/>
      <c r="P180" s="17"/>
      <c r="Q180" s="17"/>
    </row>
    <row r="181" spans="1:17" ht="11.25" customHeight="1">
      <c r="A181" s="17"/>
      <c r="B181" s="17"/>
      <c r="C181" s="17"/>
      <c r="D181" s="17"/>
      <c r="E181" s="17"/>
      <c r="F181" s="17"/>
      <c r="G181" s="17"/>
      <c r="H181" s="17"/>
      <c r="I181" s="17"/>
      <c r="J181" s="17"/>
      <c r="K181" s="17"/>
      <c r="L181" s="17"/>
      <c r="M181" s="17"/>
      <c r="N181" s="17"/>
      <c r="O181" s="17"/>
      <c r="P181" s="17"/>
      <c r="Q181" s="17"/>
    </row>
    <row r="182" spans="1:17" ht="11.25" customHeight="1">
      <c r="A182" s="17"/>
      <c r="B182" s="17"/>
      <c r="C182" s="17"/>
      <c r="D182" s="17"/>
      <c r="E182" s="17"/>
      <c r="F182" s="17"/>
      <c r="G182" s="17"/>
      <c r="H182" s="17"/>
      <c r="I182" s="17"/>
      <c r="J182" s="17"/>
      <c r="K182" s="17"/>
      <c r="L182" s="17"/>
      <c r="M182" s="17"/>
      <c r="N182" s="17"/>
      <c r="O182" s="17"/>
      <c r="P182" s="17"/>
      <c r="Q182" s="17"/>
    </row>
    <row r="183" spans="1:17" ht="11.25" customHeight="1">
      <c r="A183" s="17"/>
      <c r="B183" s="17"/>
      <c r="C183" s="17"/>
      <c r="D183" s="17"/>
      <c r="E183" s="17"/>
      <c r="F183" s="17"/>
      <c r="G183" s="17"/>
      <c r="H183" s="17"/>
      <c r="I183" s="17"/>
      <c r="J183" s="17"/>
      <c r="K183" s="17"/>
      <c r="L183" s="17"/>
      <c r="M183" s="17"/>
      <c r="N183" s="17"/>
      <c r="O183" s="17"/>
      <c r="P183" s="17"/>
      <c r="Q183" s="17"/>
    </row>
    <row r="184" spans="1:17" ht="11.25" customHeight="1">
      <c r="A184" s="17"/>
      <c r="B184" s="17"/>
      <c r="C184" s="17"/>
      <c r="D184" s="17"/>
      <c r="E184" s="17"/>
      <c r="F184" s="17"/>
      <c r="G184" s="17"/>
      <c r="H184" s="17"/>
      <c r="I184" s="17"/>
      <c r="J184" s="17"/>
      <c r="K184" s="17"/>
      <c r="L184" s="17"/>
      <c r="M184" s="17"/>
      <c r="N184" s="17"/>
      <c r="O184" s="17"/>
      <c r="P184" s="17"/>
      <c r="Q184" s="17"/>
    </row>
    <row r="185" spans="1:17" ht="11.25" customHeight="1">
      <c r="A185" s="17"/>
      <c r="B185" s="17"/>
      <c r="C185" s="17"/>
      <c r="D185" s="17"/>
      <c r="E185" s="17"/>
      <c r="F185" s="17"/>
      <c r="G185" s="17"/>
      <c r="H185" s="17"/>
      <c r="I185" s="17"/>
      <c r="J185" s="17"/>
      <c r="K185" s="17"/>
      <c r="L185" s="17"/>
      <c r="M185" s="17"/>
      <c r="N185" s="17"/>
      <c r="O185" s="17"/>
      <c r="P185" s="17"/>
      <c r="Q185" s="17"/>
    </row>
    <row r="186" spans="1:17" ht="11.25" customHeight="1">
      <c r="A186" s="17"/>
      <c r="B186" s="17"/>
      <c r="C186" s="17"/>
      <c r="D186" s="17"/>
      <c r="E186" s="17"/>
      <c r="F186" s="17"/>
      <c r="G186" s="17"/>
      <c r="H186" s="17"/>
      <c r="I186" s="17"/>
      <c r="J186" s="17"/>
      <c r="K186" s="17"/>
      <c r="L186" s="17"/>
      <c r="M186" s="17"/>
      <c r="N186" s="17"/>
      <c r="O186" s="17"/>
      <c r="P186" s="17"/>
      <c r="Q186" s="17"/>
    </row>
    <row r="187" spans="1:17" ht="11.25" customHeight="1">
      <c r="A187" s="17"/>
      <c r="B187" s="17"/>
      <c r="C187" s="17"/>
      <c r="D187" s="17"/>
      <c r="E187" s="17"/>
      <c r="F187" s="17"/>
      <c r="G187" s="17"/>
      <c r="H187" s="17"/>
      <c r="I187" s="17"/>
      <c r="J187" s="17"/>
      <c r="K187" s="17"/>
      <c r="L187" s="17"/>
      <c r="M187" s="17"/>
      <c r="N187" s="17"/>
      <c r="O187" s="17"/>
      <c r="P187" s="17"/>
      <c r="Q187" s="17"/>
    </row>
    <row r="188" spans="1:17" ht="11.25" customHeight="1">
      <c r="A188" s="17"/>
      <c r="B188" s="17"/>
      <c r="C188" s="17"/>
      <c r="D188" s="17"/>
      <c r="E188" s="17"/>
      <c r="F188" s="17"/>
      <c r="G188" s="17"/>
      <c r="H188" s="17"/>
      <c r="I188" s="17"/>
      <c r="J188" s="17"/>
      <c r="K188" s="17"/>
      <c r="L188" s="17"/>
      <c r="M188" s="17"/>
      <c r="N188" s="17"/>
      <c r="O188" s="17"/>
      <c r="P188" s="17"/>
      <c r="Q188" s="17"/>
    </row>
    <row r="189" spans="1:17" ht="11.25" customHeight="1">
      <c r="A189" s="17"/>
      <c r="B189" s="17"/>
      <c r="C189" s="17"/>
      <c r="D189" s="17"/>
      <c r="E189" s="17"/>
      <c r="F189" s="17"/>
      <c r="G189" s="17"/>
      <c r="H189" s="17"/>
      <c r="I189" s="17"/>
      <c r="J189" s="17"/>
      <c r="K189" s="17"/>
      <c r="L189" s="17"/>
      <c r="M189" s="17"/>
      <c r="N189" s="17"/>
      <c r="O189" s="17"/>
      <c r="P189" s="17"/>
      <c r="Q189" s="17"/>
    </row>
    <row r="190" spans="1:17" ht="11.25" customHeight="1">
      <c r="A190" s="17"/>
      <c r="B190" s="17"/>
      <c r="C190" s="17"/>
      <c r="D190" s="17"/>
      <c r="E190" s="17"/>
      <c r="F190" s="17"/>
      <c r="G190" s="17"/>
      <c r="H190" s="17"/>
      <c r="I190" s="17"/>
      <c r="J190" s="17"/>
      <c r="K190" s="17"/>
      <c r="L190" s="17"/>
      <c r="M190" s="17"/>
      <c r="N190" s="17"/>
      <c r="O190" s="17"/>
      <c r="P190" s="17"/>
      <c r="Q190" s="17"/>
    </row>
    <row r="191" spans="1:17" ht="11.25" customHeight="1">
      <c r="A191" s="17"/>
      <c r="B191" s="17"/>
      <c r="C191" s="17"/>
      <c r="D191" s="17"/>
      <c r="E191" s="17"/>
      <c r="F191" s="17"/>
      <c r="G191" s="17"/>
      <c r="H191" s="17"/>
      <c r="I191" s="17"/>
      <c r="J191" s="17"/>
      <c r="K191" s="17"/>
      <c r="L191" s="17"/>
      <c r="M191" s="17"/>
      <c r="N191" s="17"/>
      <c r="O191" s="17"/>
      <c r="P191" s="17"/>
      <c r="Q191" s="17"/>
    </row>
    <row r="192" spans="1:17" ht="11.25" customHeight="1">
      <c r="A192" s="17"/>
      <c r="B192" s="17"/>
      <c r="C192" s="17"/>
      <c r="D192" s="17"/>
      <c r="E192" s="17"/>
      <c r="F192" s="17"/>
      <c r="G192" s="17"/>
      <c r="H192" s="17"/>
      <c r="I192" s="17"/>
      <c r="J192" s="17"/>
      <c r="K192" s="17"/>
      <c r="L192" s="17"/>
      <c r="M192" s="17"/>
      <c r="N192" s="17"/>
      <c r="O192" s="17"/>
      <c r="P192" s="17"/>
      <c r="Q192" s="17"/>
    </row>
    <row r="193" spans="1:17" ht="11.25" customHeight="1">
      <c r="A193" s="17"/>
      <c r="B193" s="17"/>
      <c r="C193" s="17"/>
      <c r="D193" s="17"/>
      <c r="E193" s="17"/>
      <c r="F193" s="17"/>
      <c r="G193" s="17"/>
      <c r="H193" s="17"/>
      <c r="I193" s="17"/>
      <c r="J193" s="17"/>
      <c r="K193" s="17"/>
      <c r="L193" s="17"/>
      <c r="M193" s="17"/>
      <c r="N193" s="17"/>
      <c r="O193" s="17"/>
      <c r="P193" s="17"/>
      <c r="Q193" s="17"/>
    </row>
    <row r="194" spans="1:17" ht="11.25" customHeight="1">
      <c r="A194" s="17"/>
      <c r="B194" s="17"/>
      <c r="C194" s="17"/>
      <c r="D194" s="17"/>
      <c r="E194" s="17"/>
      <c r="F194" s="17"/>
      <c r="G194" s="17"/>
      <c r="H194" s="17"/>
      <c r="I194" s="17"/>
      <c r="J194" s="17"/>
      <c r="K194" s="17"/>
      <c r="L194" s="17"/>
      <c r="M194" s="17"/>
      <c r="N194" s="17"/>
      <c r="O194" s="17"/>
      <c r="P194" s="17"/>
      <c r="Q194" s="17"/>
    </row>
    <row r="195" spans="1:17" ht="11.25" customHeight="1">
      <c r="A195" s="17"/>
      <c r="B195" s="17"/>
      <c r="C195" s="17"/>
      <c r="D195" s="17"/>
      <c r="E195" s="17"/>
      <c r="F195" s="17"/>
      <c r="G195" s="17"/>
      <c r="H195" s="17"/>
      <c r="I195" s="17"/>
      <c r="J195" s="17"/>
      <c r="K195" s="17"/>
      <c r="L195" s="17"/>
      <c r="M195" s="17"/>
      <c r="N195" s="17"/>
      <c r="O195" s="17"/>
      <c r="P195" s="17"/>
      <c r="Q195" s="17"/>
    </row>
    <row r="196" spans="1:17" ht="11.25" customHeight="1">
      <c r="A196" s="17"/>
      <c r="B196" s="17"/>
      <c r="C196" s="17"/>
      <c r="D196" s="17"/>
      <c r="E196" s="17"/>
      <c r="F196" s="17"/>
      <c r="G196" s="17"/>
      <c r="H196" s="17"/>
      <c r="I196" s="17"/>
      <c r="J196" s="17"/>
      <c r="K196" s="17"/>
      <c r="L196" s="17"/>
      <c r="M196" s="17"/>
      <c r="N196" s="17"/>
      <c r="O196" s="17"/>
      <c r="P196" s="17"/>
      <c r="Q196" s="17"/>
    </row>
    <row r="197" spans="1:17" ht="11.25" customHeight="1">
      <c r="A197" s="17"/>
      <c r="B197" s="17"/>
      <c r="C197" s="17"/>
      <c r="D197" s="17"/>
      <c r="E197" s="17"/>
      <c r="F197" s="17"/>
      <c r="G197" s="17"/>
      <c r="H197" s="17"/>
      <c r="I197" s="17"/>
      <c r="J197" s="17"/>
      <c r="K197" s="17"/>
      <c r="L197" s="17"/>
      <c r="M197" s="17"/>
      <c r="N197" s="17"/>
      <c r="O197" s="17"/>
      <c r="P197" s="17"/>
      <c r="Q197" s="17"/>
    </row>
    <row r="198" spans="1:17" ht="11.25" customHeight="1">
      <c r="A198" s="17"/>
      <c r="B198" s="17"/>
      <c r="C198" s="17"/>
      <c r="D198" s="17"/>
      <c r="E198" s="17"/>
      <c r="F198" s="17"/>
      <c r="G198" s="17"/>
      <c r="H198" s="17"/>
      <c r="I198" s="17"/>
      <c r="J198" s="17"/>
      <c r="K198" s="17"/>
      <c r="L198" s="17"/>
      <c r="M198" s="17"/>
      <c r="N198" s="17"/>
      <c r="O198" s="17"/>
      <c r="P198" s="17"/>
      <c r="Q198" s="17"/>
    </row>
    <row r="199" spans="1:17" ht="11.25" customHeight="1">
      <c r="A199" s="17"/>
      <c r="B199" s="17"/>
      <c r="C199" s="17"/>
      <c r="D199" s="17"/>
      <c r="E199" s="17"/>
      <c r="F199" s="17"/>
      <c r="G199" s="17"/>
      <c r="H199" s="17"/>
      <c r="I199" s="17"/>
      <c r="J199" s="17"/>
      <c r="K199" s="17"/>
      <c r="L199" s="17"/>
      <c r="M199" s="17"/>
      <c r="N199" s="17"/>
      <c r="O199" s="17"/>
      <c r="P199" s="17"/>
      <c r="Q199" s="17"/>
    </row>
    <row r="200" spans="1:17" ht="11.25" customHeight="1">
      <c r="A200" s="17"/>
      <c r="B200" s="17"/>
      <c r="C200" s="17"/>
      <c r="D200" s="17"/>
      <c r="E200" s="17"/>
      <c r="F200" s="17"/>
      <c r="G200" s="17"/>
      <c r="H200" s="17"/>
      <c r="I200" s="17"/>
      <c r="J200" s="17"/>
      <c r="K200" s="17"/>
      <c r="L200" s="17"/>
      <c r="M200" s="17"/>
      <c r="N200" s="17"/>
      <c r="O200" s="17"/>
      <c r="P200" s="17"/>
      <c r="Q200" s="17"/>
    </row>
    <row r="201" spans="1:17" ht="11.25" customHeight="1">
      <c r="A201" s="17"/>
      <c r="B201" s="17"/>
      <c r="C201" s="17"/>
      <c r="D201" s="17"/>
      <c r="E201" s="17"/>
      <c r="F201" s="17"/>
      <c r="G201" s="17"/>
      <c r="H201" s="17"/>
      <c r="I201" s="17"/>
      <c r="J201" s="17"/>
      <c r="K201" s="17"/>
      <c r="L201" s="17"/>
      <c r="M201" s="17"/>
      <c r="N201" s="17"/>
      <c r="O201" s="17"/>
      <c r="P201" s="17"/>
      <c r="Q201" s="17"/>
    </row>
    <row r="202" spans="1:17" ht="11.25" customHeight="1">
      <c r="A202" s="17"/>
      <c r="B202" s="17"/>
      <c r="C202" s="17"/>
      <c r="D202" s="17"/>
      <c r="E202" s="17"/>
      <c r="F202" s="17"/>
      <c r="G202" s="17"/>
      <c r="H202" s="17"/>
      <c r="I202" s="17"/>
      <c r="J202" s="17"/>
      <c r="K202" s="17"/>
      <c r="L202" s="17"/>
      <c r="M202" s="17"/>
      <c r="N202" s="17"/>
      <c r="O202" s="17"/>
      <c r="P202" s="17"/>
      <c r="Q202" s="17"/>
    </row>
    <row r="203" spans="1:17" ht="11.25" customHeight="1">
      <c r="A203" s="17"/>
      <c r="B203" s="17"/>
      <c r="C203" s="17"/>
      <c r="D203" s="17"/>
      <c r="E203" s="17"/>
      <c r="F203" s="17"/>
      <c r="G203" s="17"/>
      <c r="H203" s="17"/>
      <c r="I203" s="17"/>
      <c r="J203" s="17"/>
      <c r="K203" s="17"/>
      <c r="L203" s="17"/>
      <c r="M203" s="17"/>
      <c r="N203" s="17"/>
      <c r="O203" s="17"/>
      <c r="P203" s="17"/>
      <c r="Q203" s="17"/>
    </row>
    <row r="204" spans="1:17" ht="11.25" customHeight="1">
      <c r="A204" s="17"/>
      <c r="B204" s="17"/>
      <c r="C204" s="17"/>
      <c r="D204" s="17"/>
      <c r="E204" s="17"/>
      <c r="F204" s="17"/>
      <c r="G204" s="17"/>
      <c r="H204" s="17"/>
      <c r="I204" s="17"/>
      <c r="J204" s="17"/>
      <c r="K204" s="17"/>
      <c r="L204" s="17"/>
      <c r="M204" s="17"/>
      <c r="N204" s="17"/>
      <c r="O204" s="17"/>
      <c r="P204" s="17"/>
      <c r="Q204" s="17"/>
    </row>
    <row r="205" spans="1:17" ht="11.25" customHeight="1">
      <c r="A205" s="17"/>
      <c r="B205" s="17"/>
      <c r="C205" s="17"/>
      <c r="D205" s="17"/>
      <c r="E205" s="17"/>
      <c r="F205" s="17"/>
      <c r="G205" s="17"/>
      <c r="H205" s="17"/>
      <c r="I205" s="17"/>
      <c r="J205" s="17"/>
      <c r="K205" s="17"/>
      <c r="L205" s="17"/>
      <c r="M205" s="17"/>
      <c r="N205" s="17"/>
      <c r="O205" s="17"/>
      <c r="P205" s="17"/>
      <c r="Q205" s="17"/>
    </row>
    <row r="206" spans="1:17" ht="11.25" customHeight="1">
      <c r="A206" s="17"/>
      <c r="B206" s="17"/>
      <c r="C206" s="17"/>
      <c r="D206" s="17"/>
      <c r="E206" s="17"/>
      <c r="F206" s="17"/>
      <c r="G206" s="17"/>
      <c r="H206" s="17"/>
      <c r="I206" s="17"/>
      <c r="J206" s="17"/>
      <c r="K206" s="17"/>
      <c r="L206" s="17"/>
      <c r="M206" s="17"/>
      <c r="N206" s="17"/>
      <c r="O206" s="17"/>
      <c r="P206" s="17"/>
      <c r="Q206" s="17"/>
    </row>
    <row r="207" spans="1:17" ht="11.25" customHeight="1">
      <c r="A207" s="17"/>
      <c r="B207" s="17"/>
      <c r="C207" s="17"/>
      <c r="D207" s="17"/>
      <c r="E207" s="17"/>
      <c r="F207" s="17"/>
      <c r="G207" s="17"/>
      <c r="H207" s="17"/>
      <c r="I207" s="17"/>
      <c r="J207" s="17"/>
      <c r="K207" s="17"/>
      <c r="L207" s="17"/>
      <c r="M207" s="17"/>
      <c r="N207" s="17"/>
      <c r="O207" s="17"/>
      <c r="P207" s="17"/>
      <c r="Q207" s="17"/>
    </row>
    <row r="208" spans="1:17" ht="11.25" customHeight="1">
      <c r="A208" s="17"/>
      <c r="B208" s="17"/>
      <c r="C208" s="17"/>
      <c r="D208" s="17"/>
      <c r="E208" s="17"/>
      <c r="F208" s="17"/>
      <c r="G208" s="17"/>
      <c r="H208" s="17"/>
      <c r="I208" s="17"/>
      <c r="J208" s="17"/>
      <c r="K208" s="17"/>
      <c r="L208" s="17"/>
      <c r="M208" s="17"/>
      <c r="N208" s="17"/>
      <c r="O208" s="17"/>
      <c r="P208" s="17"/>
      <c r="Q208" s="17"/>
    </row>
    <row r="209" spans="1:17" ht="11.25" customHeight="1">
      <c r="A209" s="17"/>
      <c r="B209" s="17"/>
      <c r="C209" s="17"/>
      <c r="D209" s="17"/>
      <c r="E209" s="17"/>
      <c r="F209" s="17"/>
      <c r="G209" s="17"/>
      <c r="H209" s="17"/>
      <c r="I209" s="17"/>
      <c r="J209" s="17"/>
      <c r="K209" s="17"/>
      <c r="L209" s="17"/>
      <c r="M209" s="17"/>
      <c r="N209" s="17"/>
      <c r="O209" s="17"/>
      <c r="P209" s="17"/>
      <c r="Q209" s="17"/>
    </row>
    <row r="210" spans="1:17" ht="11.25" customHeight="1">
      <c r="A210" s="17"/>
      <c r="B210" s="17"/>
      <c r="C210" s="17"/>
      <c r="D210" s="17"/>
      <c r="E210" s="17"/>
      <c r="F210" s="17"/>
      <c r="G210" s="17"/>
      <c r="H210" s="17"/>
      <c r="I210" s="17"/>
      <c r="J210" s="17"/>
      <c r="K210" s="17"/>
      <c r="L210" s="17"/>
      <c r="M210" s="17"/>
      <c r="N210" s="17"/>
      <c r="O210" s="17"/>
      <c r="P210" s="17"/>
      <c r="Q210" s="17"/>
    </row>
    <row r="211" spans="1:17" ht="11.25" customHeight="1">
      <c r="A211" s="17"/>
      <c r="B211" s="17"/>
      <c r="C211" s="17"/>
      <c r="D211" s="17"/>
      <c r="E211" s="17"/>
      <c r="F211" s="17"/>
      <c r="G211" s="17"/>
      <c r="H211" s="17"/>
      <c r="I211" s="17"/>
      <c r="J211" s="17"/>
      <c r="K211" s="17"/>
      <c r="L211" s="17"/>
      <c r="M211" s="17"/>
      <c r="N211" s="17"/>
      <c r="O211" s="17"/>
      <c r="P211" s="17"/>
      <c r="Q211" s="17"/>
    </row>
    <row r="212" spans="1:17" ht="11.25" customHeight="1">
      <c r="A212" s="17"/>
      <c r="B212" s="17"/>
      <c r="C212" s="17"/>
      <c r="D212" s="17"/>
      <c r="E212" s="17"/>
      <c r="F212" s="17"/>
      <c r="G212" s="17"/>
      <c r="H212" s="17"/>
      <c r="I212" s="17"/>
      <c r="J212" s="17"/>
      <c r="K212" s="17"/>
      <c r="L212" s="17"/>
      <c r="M212" s="17"/>
      <c r="N212" s="17"/>
      <c r="O212" s="17"/>
      <c r="P212" s="17"/>
      <c r="Q212" s="17"/>
    </row>
    <row r="213" spans="1:17" ht="11.25" customHeight="1">
      <c r="A213" s="17"/>
      <c r="B213" s="17"/>
      <c r="C213" s="17"/>
      <c r="D213" s="17"/>
      <c r="E213" s="17"/>
      <c r="F213" s="17"/>
      <c r="G213" s="17"/>
      <c r="H213" s="17"/>
      <c r="I213" s="17"/>
      <c r="J213" s="17"/>
      <c r="K213" s="17"/>
      <c r="L213" s="17"/>
      <c r="M213" s="17"/>
      <c r="N213" s="17"/>
      <c r="O213" s="17"/>
      <c r="P213" s="17"/>
      <c r="Q213" s="17"/>
    </row>
    <row r="214" spans="1:17" ht="11.25" customHeight="1">
      <c r="A214" s="17"/>
      <c r="B214" s="17"/>
      <c r="C214" s="17"/>
      <c r="D214" s="17"/>
      <c r="E214" s="17"/>
      <c r="F214" s="17"/>
      <c r="G214" s="17"/>
      <c r="H214" s="17"/>
      <c r="I214" s="17"/>
      <c r="J214" s="17"/>
      <c r="K214" s="17"/>
      <c r="L214" s="17"/>
      <c r="M214" s="17"/>
      <c r="N214" s="17"/>
      <c r="O214" s="17"/>
      <c r="P214" s="17"/>
      <c r="Q214" s="17"/>
    </row>
    <row r="215" spans="1:17" ht="11.25" customHeight="1">
      <c r="A215" s="17"/>
      <c r="B215" s="17"/>
      <c r="C215" s="17"/>
      <c r="D215" s="17"/>
      <c r="E215" s="17"/>
      <c r="F215" s="17"/>
      <c r="G215" s="17"/>
      <c r="H215" s="17"/>
      <c r="I215" s="17"/>
      <c r="J215" s="17"/>
      <c r="K215" s="17"/>
      <c r="L215" s="17"/>
      <c r="M215" s="17"/>
      <c r="N215" s="17"/>
      <c r="O215" s="17"/>
      <c r="P215" s="17"/>
      <c r="Q215" s="17"/>
    </row>
    <row r="216" spans="1:17" ht="11.25" customHeight="1">
      <c r="A216" s="17"/>
      <c r="B216" s="17"/>
      <c r="C216" s="17"/>
      <c r="D216" s="17"/>
      <c r="E216" s="17"/>
      <c r="F216" s="17"/>
      <c r="G216" s="17"/>
      <c r="H216" s="17"/>
      <c r="I216" s="17"/>
      <c r="J216" s="17"/>
      <c r="K216" s="17"/>
      <c r="L216" s="17"/>
      <c r="M216" s="17"/>
      <c r="N216" s="17"/>
      <c r="O216" s="17"/>
      <c r="P216" s="17"/>
      <c r="Q216" s="17"/>
    </row>
    <row r="217" spans="1:17" ht="11.25" customHeight="1">
      <c r="A217" s="17"/>
      <c r="B217" s="17"/>
      <c r="C217" s="17"/>
      <c r="D217" s="17"/>
      <c r="E217" s="17"/>
      <c r="F217" s="17"/>
      <c r="G217" s="17"/>
      <c r="H217" s="17"/>
      <c r="I217" s="17"/>
      <c r="J217" s="17"/>
      <c r="K217" s="17"/>
      <c r="L217" s="17"/>
      <c r="M217" s="17"/>
      <c r="N217" s="17"/>
      <c r="O217" s="17"/>
      <c r="P217" s="17"/>
      <c r="Q217" s="17"/>
    </row>
    <row r="218" spans="1:17" ht="11.25" customHeight="1">
      <c r="A218" s="17"/>
      <c r="B218" s="17"/>
      <c r="C218" s="17"/>
      <c r="D218" s="17"/>
      <c r="E218" s="17"/>
      <c r="F218" s="17"/>
      <c r="G218" s="17"/>
      <c r="H218" s="17"/>
      <c r="I218" s="17"/>
      <c r="J218" s="17"/>
      <c r="K218" s="17"/>
      <c r="L218" s="17"/>
      <c r="M218" s="17"/>
      <c r="N218" s="17"/>
      <c r="O218" s="17"/>
      <c r="P218" s="17"/>
      <c r="Q218" s="17"/>
    </row>
    <row r="219" spans="1:17" ht="11.25" customHeight="1">
      <c r="A219" s="17"/>
      <c r="B219" s="17"/>
      <c r="C219" s="17"/>
      <c r="D219" s="17"/>
      <c r="E219" s="17"/>
      <c r="F219" s="17"/>
      <c r="G219" s="17"/>
      <c r="H219" s="17"/>
      <c r="I219" s="17"/>
      <c r="J219" s="17"/>
      <c r="K219" s="17"/>
      <c r="L219" s="17"/>
      <c r="M219" s="17"/>
      <c r="N219" s="17"/>
      <c r="O219" s="17"/>
      <c r="P219" s="17"/>
      <c r="Q219" s="17"/>
    </row>
    <row r="220" spans="1:17" ht="11.25" customHeight="1">
      <c r="A220" s="17"/>
      <c r="B220" s="17"/>
      <c r="C220" s="17"/>
      <c r="D220" s="17"/>
      <c r="E220" s="17"/>
      <c r="F220" s="17"/>
      <c r="G220" s="17"/>
      <c r="H220" s="17"/>
      <c r="I220" s="17"/>
      <c r="J220" s="17"/>
      <c r="K220" s="17"/>
      <c r="L220" s="17"/>
      <c r="M220" s="17"/>
      <c r="N220" s="17"/>
      <c r="O220" s="17"/>
      <c r="P220" s="17"/>
      <c r="Q220" s="17"/>
    </row>
    <row r="221" spans="1:17" ht="11.25" customHeight="1">
      <c r="A221" s="17"/>
      <c r="B221" s="17"/>
      <c r="C221" s="17"/>
      <c r="D221" s="17"/>
      <c r="E221" s="17"/>
      <c r="F221" s="17"/>
      <c r="G221" s="17"/>
      <c r="H221" s="17"/>
      <c r="I221" s="17"/>
      <c r="J221" s="17"/>
      <c r="K221" s="17"/>
      <c r="L221" s="17"/>
      <c r="M221" s="17"/>
      <c r="N221" s="17"/>
      <c r="O221" s="17"/>
      <c r="P221" s="17"/>
      <c r="Q221" s="17"/>
    </row>
    <row r="222" spans="1:17" ht="11.25" customHeight="1">
      <c r="A222" s="17"/>
      <c r="B222" s="17"/>
      <c r="C222" s="17"/>
      <c r="D222" s="17"/>
      <c r="E222" s="17"/>
      <c r="F222" s="17"/>
      <c r="G222" s="17"/>
      <c r="H222" s="17"/>
      <c r="I222" s="17"/>
      <c r="J222" s="17"/>
      <c r="K222" s="17"/>
      <c r="L222" s="17"/>
      <c r="M222" s="17"/>
      <c r="N222" s="17"/>
      <c r="O222" s="17"/>
      <c r="P222" s="17"/>
      <c r="Q222" s="17"/>
    </row>
    <row r="223" spans="1:17" ht="11.25" customHeight="1">
      <c r="A223" s="17"/>
      <c r="B223" s="17"/>
      <c r="C223" s="17"/>
      <c r="D223" s="17"/>
      <c r="E223" s="17"/>
      <c r="F223" s="17"/>
      <c r="G223" s="17"/>
      <c r="H223" s="17"/>
      <c r="I223" s="17"/>
      <c r="J223" s="17"/>
      <c r="K223" s="17"/>
      <c r="L223" s="17"/>
      <c r="M223" s="17"/>
      <c r="N223" s="17"/>
      <c r="O223" s="17"/>
      <c r="P223" s="17"/>
      <c r="Q223" s="17"/>
    </row>
    <row r="224" spans="1:17" ht="11.25" customHeight="1">
      <c r="A224" s="17"/>
      <c r="B224" s="17"/>
      <c r="C224" s="17"/>
      <c r="D224" s="17"/>
      <c r="E224" s="17"/>
      <c r="F224" s="17"/>
      <c r="G224" s="17"/>
      <c r="H224" s="17"/>
      <c r="I224" s="17"/>
      <c r="J224" s="17"/>
      <c r="K224" s="17"/>
      <c r="L224" s="17"/>
      <c r="M224" s="17"/>
      <c r="N224" s="17"/>
      <c r="O224" s="17"/>
      <c r="P224" s="17"/>
      <c r="Q224" s="17"/>
    </row>
    <row r="225" spans="1:17" ht="11.25" customHeight="1">
      <c r="A225" s="17"/>
      <c r="B225" s="17"/>
      <c r="C225" s="17"/>
      <c r="D225" s="17"/>
      <c r="E225" s="17"/>
      <c r="F225" s="17"/>
      <c r="G225" s="17"/>
      <c r="H225" s="17"/>
      <c r="I225" s="17"/>
      <c r="J225" s="17"/>
      <c r="K225" s="17"/>
      <c r="L225" s="17"/>
      <c r="M225" s="17"/>
      <c r="N225" s="17"/>
      <c r="O225" s="17"/>
      <c r="P225" s="17"/>
      <c r="Q225" s="17"/>
    </row>
    <row r="226" spans="1:17" ht="11.25" customHeight="1">
      <c r="A226" s="17"/>
      <c r="B226" s="17"/>
      <c r="C226" s="17"/>
      <c r="D226" s="17"/>
      <c r="E226" s="17"/>
      <c r="F226" s="17"/>
      <c r="G226" s="17"/>
      <c r="H226" s="17"/>
      <c r="I226" s="17"/>
      <c r="J226" s="17"/>
      <c r="K226" s="17"/>
      <c r="L226" s="17"/>
      <c r="M226" s="17"/>
      <c r="N226" s="17"/>
      <c r="O226" s="17"/>
      <c r="P226" s="17"/>
      <c r="Q226" s="17"/>
    </row>
    <row r="227" spans="1:17" ht="11.25" customHeight="1">
      <c r="A227" s="17"/>
      <c r="B227" s="17"/>
      <c r="C227" s="17"/>
      <c r="D227" s="17"/>
      <c r="E227" s="17"/>
      <c r="F227" s="17"/>
      <c r="G227" s="17"/>
      <c r="H227" s="17"/>
      <c r="I227" s="17"/>
      <c r="J227" s="17"/>
      <c r="K227" s="17"/>
      <c r="L227" s="17"/>
      <c r="M227" s="17"/>
      <c r="N227" s="17"/>
      <c r="O227" s="17"/>
      <c r="P227" s="17"/>
      <c r="Q227" s="17"/>
    </row>
    <row r="228" spans="1:17" ht="11.25" customHeight="1">
      <c r="A228" s="17"/>
      <c r="B228" s="17"/>
      <c r="C228" s="17"/>
      <c r="D228" s="17"/>
      <c r="E228" s="17"/>
      <c r="F228" s="17"/>
      <c r="G228" s="17"/>
      <c r="H228" s="17"/>
      <c r="I228" s="17"/>
      <c r="J228" s="17"/>
      <c r="K228" s="17"/>
      <c r="L228" s="17"/>
      <c r="M228" s="17"/>
      <c r="N228" s="17"/>
      <c r="O228" s="17"/>
      <c r="P228" s="17"/>
      <c r="Q228" s="17"/>
    </row>
    <row r="229" spans="1:17" ht="11.25" customHeight="1">
      <c r="A229" s="17"/>
      <c r="B229" s="17"/>
      <c r="C229" s="17"/>
      <c r="D229" s="17"/>
      <c r="E229" s="17"/>
      <c r="F229" s="17"/>
      <c r="G229" s="17"/>
      <c r="H229" s="17"/>
      <c r="I229" s="17"/>
      <c r="J229" s="17"/>
      <c r="K229" s="17"/>
      <c r="L229" s="17"/>
      <c r="M229" s="17"/>
      <c r="N229" s="17"/>
      <c r="O229" s="17"/>
      <c r="P229" s="17"/>
      <c r="Q229" s="17"/>
    </row>
    <row r="230" spans="1:17" ht="11.25" customHeight="1">
      <c r="A230" s="17"/>
      <c r="B230" s="17"/>
      <c r="C230" s="17"/>
      <c r="D230" s="17"/>
      <c r="E230" s="17"/>
      <c r="F230" s="17"/>
      <c r="G230" s="17"/>
      <c r="H230" s="17"/>
      <c r="I230" s="17"/>
      <c r="J230" s="17"/>
      <c r="K230" s="17"/>
      <c r="L230" s="17"/>
      <c r="M230" s="17"/>
      <c r="N230" s="17"/>
      <c r="O230" s="17"/>
      <c r="P230" s="17"/>
      <c r="Q230" s="17"/>
    </row>
    <row r="231" spans="1:17" ht="11.25" customHeight="1">
      <c r="A231" s="17"/>
      <c r="B231" s="17"/>
      <c r="C231" s="17"/>
      <c r="D231" s="17"/>
      <c r="E231" s="17"/>
      <c r="F231" s="17"/>
      <c r="G231" s="17"/>
      <c r="H231" s="17"/>
      <c r="I231" s="17"/>
      <c r="J231" s="17"/>
      <c r="K231" s="17"/>
      <c r="L231" s="17"/>
      <c r="M231" s="17"/>
      <c r="N231" s="17"/>
      <c r="O231" s="17"/>
      <c r="P231" s="17"/>
      <c r="Q231" s="17"/>
    </row>
    <row r="232" spans="1:17" ht="11.25" customHeight="1">
      <c r="A232" s="17"/>
      <c r="B232" s="17"/>
      <c r="C232" s="17"/>
      <c r="D232" s="17"/>
      <c r="E232" s="17"/>
      <c r="F232" s="17"/>
      <c r="G232" s="17"/>
      <c r="H232" s="17"/>
      <c r="I232" s="17"/>
      <c r="J232" s="17"/>
      <c r="K232" s="17"/>
      <c r="L232" s="17"/>
      <c r="M232" s="17"/>
      <c r="N232" s="17"/>
      <c r="O232" s="17"/>
      <c r="P232" s="17"/>
      <c r="Q232" s="17"/>
    </row>
    <row r="233" spans="1:17" ht="11.25" customHeight="1">
      <c r="A233" s="17"/>
      <c r="B233" s="17"/>
      <c r="C233" s="17"/>
      <c r="D233" s="17"/>
      <c r="E233" s="17"/>
      <c r="F233" s="17"/>
      <c r="G233" s="17"/>
      <c r="H233" s="17"/>
      <c r="I233" s="17"/>
      <c r="J233" s="17"/>
      <c r="K233" s="17"/>
      <c r="L233" s="17"/>
      <c r="M233" s="17"/>
      <c r="N233" s="17"/>
      <c r="O233" s="17"/>
      <c r="P233" s="17"/>
      <c r="Q233" s="17"/>
    </row>
    <row r="234" spans="1:17" ht="11.25" customHeight="1">
      <c r="A234" s="17"/>
      <c r="B234" s="17"/>
      <c r="C234" s="17"/>
      <c r="D234" s="17"/>
      <c r="E234" s="17"/>
      <c r="F234" s="17"/>
      <c r="G234" s="17"/>
      <c r="H234" s="17"/>
      <c r="I234" s="17"/>
      <c r="J234" s="17"/>
      <c r="K234" s="17"/>
      <c r="L234" s="17"/>
      <c r="M234" s="17"/>
      <c r="N234" s="17"/>
      <c r="O234" s="17"/>
      <c r="P234" s="17"/>
      <c r="Q234" s="17"/>
    </row>
    <row r="235" spans="1:17" ht="11.25" customHeight="1">
      <c r="A235" s="17"/>
      <c r="B235" s="17"/>
      <c r="C235" s="17"/>
      <c r="D235" s="17"/>
      <c r="E235" s="17"/>
      <c r="F235" s="17"/>
      <c r="G235" s="17"/>
      <c r="H235" s="17"/>
      <c r="I235" s="17"/>
      <c r="J235" s="17"/>
      <c r="K235" s="17"/>
      <c r="L235" s="17"/>
      <c r="M235" s="17"/>
      <c r="N235" s="17"/>
      <c r="O235" s="17"/>
      <c r="P235" s="17"/>
      <c r="Q235" s="17"/>
    </row>
    <row r="236" spans="1:17" ht="11.25" customHeight="1">
      <c r="A236" s="17"/>
      <c r="B236" s="17"/>
      <c r="C236" s="17"/>
      <c r="D236" s="17"/>
      <c r="E236" s="17"/>
      <c r="F236" s="17"/>
      <c r="G236" s="17"/>
      <c r="H236" s="17"/>
      <c r="I236" s="17"/>
      <c r="J236" s="17"/>
      <c r="K236" s="17"/>
      <c r="L236" s="17"/>
      <c r="M236" s="17"/>
      <c r="N236" s="17"/>
      <c r="O236" s="17"/>
      <c r="P236" s="17"/>
      <c r="Q236" s="17"/>
    </row>
    <row r="237" spans="1:17" ht="11.25" customHeight="1">
      <c r="A237" s="17"/>
      <c r="B237" s="17"/>
      <c r="C237" s="17"/>
      <c r="D237" s="17"/>
      <c r="E237" s="17"/>
      <c r="F237" s="17"/>
      <c r="G237" s="17"/>
      <c r="H237" s="17"/>
      <c r="I237" s="17"/>
      <c r="J237" s="17"/>
      <c r="K237" s="17"/>
      <c r="L237" s="17"/>
      <c r="M237" s="17"/>
      <c r="N237" s="17"/>
      <c r="O237" s="17"/>
      <c r="P237" s="17"/>
      <c r="Q237" s="17"/>
    </row>
    <row r="238" spans="1:17" ht="11.25" customHeight="1">
      <c r="A238" s="17"/>
      <c r="B238" s="17"/>
      <c r="C238" s="17"/>
      <c r="D238" s="17"/>
      <c r="E238" s="17"/>
      <c r="F238" s="17"/>
      <c r="G238" s="17"/>
      <c r="H238" s="17"/>
      <c r="I238" s="17"/>
      <c r="J238" s="17"/>
      <c r="K238" s="17"/>
      <c r="L238" s="17"/>
      <c r="M238" s="17"/>
      <c r="N238" s="17"/>
      <c r="O238" s="17"/>
      <c r="P238" s="17"/>
      <c r="Q238" s="17"/>
    </row>
    <row r="239" spans="1:17" ht="11.25" customHeight="1">
      <c r="A239" s="17"/>
      <c r="B239" s="17"/>
      <c r="C239" s="17"/>
      <c r="D239" s="17"/>
      <c r="E239" s="17"/>
      <c r="F239" s="17"/>
      <c r="G239" s="17"/>
      <c r="H239" s="17"/>
      <c r="I239" s="17"/>
      <c r="J239" s="17"/>
      <c r="K239" s="17"/>
      <c r="L239" s="17"/>
      <c r="M239" s="17"/>
      <c r="N239" s="17"/>
      <c r="O239" s="17"/>
      <c r="P239" s="17"/>
      <c r="Q239" s="17"/>
    </row>
    <row r="240" spans="1:17" ht="11.25" customHeight="1">
      <c r="A240" s="17"/>
      <c r="B240" s="17"/>
      <c r="C240" s="17"/>
      <c r="D240" s="17"/>
      <c r="E240" s="17"/>
      <c r="F240" s="17"/>
      <c r="G240" s="17"/>
      <c r="H240" s="17"/>
      <c r="I240" s="17"/>
      <c r="J240" s="17"/>
      <c r="K240" s="17"/>
      <c r="L240" s="17"/>
      <c r="M240" s="17"/>
      <c r="N240" s="17"/>
      <c r="O240" s="17"/>
      <c r="P240" s="17"/>
      <c r="Q240" s="17"/>
    </row>
    <row r="241" spans="1:17" ht="11.25" customHeight="1">
      <c r="A241" s="17"/>
      <c r="B241" s="17"/>
      <c r="C241" s="17"/>
      <c r="D241" s="17"/>
      <c r="E241" s="17"/>
      <c r="F241" s="17"/>
      <c r="G241" s="17"/>
      <c r="H241" s="17"/>
      <c r="I241" s="17"/>
      <c r="J241" s="17"/>
      <c r="K241" s="17"/>
      <c r="L241" s="17"/>
      <c r="M241" s="17"/>
      <c r="N241" s="17"/>
      <c r="O241" s="17"/>
      <c r="P241" s="17"/>
      <c r="Q241" s="17"/>
    </row>
    <row r="242" spans="1:17" ht="11.25" customHeight="1">
      <c r="A242" s="17"/>
      <c r="B242" s="17"/>
      <c r="C242" s="17"/>
      <c r="D242" s="17"/>
      <c r="E242" s="17"/>
      <c r="F242" s="17"/>
      <c r="G242" s="17"/>
      <c r="H242" s="17"/>
      <c r="I242" s="17"/>
      <c r="J242" s="17"/>
      <c r="K242" s="17"/>
      <c r="L242" s="17"/>
      <c r="M242" s="17"/>
      <c r="N242" s="17"/>
      <c r="O242" s="17"/>
      <c r="P242" s="17"/>
      <c r="Q242" s="17"/>
    </row>
    <row r="243" spans="1:17" ht="11.25" customHeight="1">
      <c r="A243" s="17"/>
      <c r="B243" s="17"/>
      <c r="C243" s="17"/>
      <c r="D243" s="17"/>
      <c r="E243" s="17"/>
      <c r="F243" s="17"/>
      <c r="G243" s="17"/>
      <c r="H243" s="17"/>
      <c r="I243" s="17"/>
      <c r="J243" s="17"/>
      <c r="K243" s="17"/>
      <c r="L243" s="17"/>
      <c r="M243" s="17"/>
      <c r="N243" s="17"/>
      <c r="O243" s="17"/>
      <c r="P243" s="17"/>
      <c r="Q243" s="17"/>
    </row>
    <row r="244" spans="1:17" ht="11.25" customHeight="1">
      <c r="A244" s="17"/>
      <c r="B244" s="17"/>
      <c r="C244" s="17"/>
      <c r="D244" s="17"/>
      <c r="E244" s="17"/>
      <c r="F244" s="17"/>
      <c r="G244" s="17"/>
      <c r="H244" s="17"/>
      <c r="I244" s="17"/>
      <c r="J244" s="17"/>
      <c r="K244" s="17"/>
      <c r="L244" s="17"/>
      <c r="M244" s="17"/>
      <c r="N244" s="17"/>
      <c r="O244" s="17"/>
      <c r="P244" s="17"/>
      <c r="Q244" s="17"/>
    </row>
    <row r="245" spans="1:17" ht="11.25" customHeight="1">
      <c r="A245" s="17"/>
      <c r="B245" s="17"/>
      <c r="C245" s="17"/>
      <c r="D245" s="17"/>
      <c r="E245" s="17"/>
      <c r="F245" s="17"/>
      <c r="G245" s="17"/>
      <c r="H245" s="17"/>
      <c r="I245" s="17"/>
      <c r="J245" s="17"/>
      <c r="K245" s="17"/>
      <c r="L245" s="17"/>
      <c r="M245" s="17"/>
      <c r="N245" s="17"/>
      <c r="O245" s="17"/>
      <c r="P245" s="17"/>
      <c r="Q245" s="17"/>
    </row>
    <row r="246" spans="1:17" ht="11.25" customHeight="1">
      <c r="A246" s="17"/>
      <c r="B246" s="17"/>
      <c r="C246" s="17"/>
      <c r="D246" s="17"/>
      <c r="E246" s="17"/>
      <c r="F246" s="17"/>
      <c r="G246" s="17"/>
      <c r="H246" s="17"/>
      <c r="I246" s="17"/>
      <c r="J246" s="17"/>
      <c r="K246" s="17"/>
      <c r="L246" s="17"/>
      <c r="M246" s="17"/>
      <c r="N246" s="17"/>
      <c r="O246" s="17"/>
      <c r="P246" s="17"/>
      <c r="Q246" s="17"/>
    </row>
    <row r="247" spans="1:17" ht="11.25" customHeight="1">
      <c r="A247" s="17"/>
      <c r="B247" s="17"/>
      <c r="C247" s="17"/>
      <c r="D247" s="17"/>
      <c r="E247" s="17"/>
      <c r="F247" s="17"/>
      <c r="G247" s="17"/>
      <c r="H247" s="17"/>
      <c r="I247" s="17"/>
      <c r="J247" s="17"/>
      <c r="K247" s="17"/>
      <c r="L247" s="17"/>
      <c r="M247" s="17"/>
      <c r="N247" s="17"/>
      <c r="O247" s="17"/>
      <c r="P247" s="17"/>
      <c r="Q247" s="17"/>
    </row>
    <row r="248" spans="1:17" ht="11.25" customHeight="1">
      <c r="A248" s="17"/>
      <c r="B248" s="17"/>
      <c r="C248" s="17"/>
      <c r="D248" s="17"/>
      <c r="E248" s="17"/>
      <c r="F248" s="17"/>
      <c r="G248" s="17"/>
      <c r="H248" s="17"/>
      <c r="I248" s="17"/>
      <c r="J248" s="17"/>
      <c r="K248" s="17"/>
      <c r="L248" s="17"/>
      <c r="M248" s="17"/>
      <c r="N248" s="17"/>
      <c r="O248" s="17"/>
      <c r="P248" s="17"/>
      <c r="Q248" s="17"/>
    </row>
    <row r="249" spans="1:17" ht="11.25" customHeight="1">
      <c r="A249" s="17"/>
      <c r="B249" s="17"/>
      <c r="C249" s="17"/>
      <c r="D249" s="17"/>
      <c r="E249" s="17"/>
      <c r="F249" s="17"/>
      <c r="G249" s="17"/>
      <c r="H249" s="17"/>
      <c r="I249" s="17"/>
      <c r="J249" s="17"/>
      <c r="K249" s="17"/>
      <c r="L249" s="17"/>
      <c r="M249" s="17"/>
      <c r="N249" s="17"/>
      <c r="O249" s="17"/>
      <c r="P249" s="17"/>
      <c r="Q249" s="17"/>
    </row>
    <row r="250" spans="1:17" ht="11.25" customHeight="1">
      <c r="A250" s="17"/>
      <c r="B250" s="17"/>
      <c r="C250" s="17"/>
      <c r="D250" s="17"/>
      <c r="E250" s="17"/>
      <c r="F250" s="17"/>
      <c r="G250" s="17"/>
      <c r="H250" s="17"/>
      <c r="I250" s="17"/>
      <c r="J250" s="17"/>
      <c r="K250" s="17"/>
      <c r="L250" s="17"/>
      <c r="M250" s="17"/>
      <c r="N250" s="17"/>
      <c r="O250" s="17"/>
      <c r="P250" s="17"/>
      <c r="Q250" s="17"/>
    </row>
    <row r="251" spans="1:17" ht="11.25" customHeight="1">
      <c r="A251" s="17"/>
      <c r="B251" s="17"/>
      <c r="C251" s="17"/>
      <c r="D251" s="17"/>
      <c r="E251" s="17"/>
      <c r="F251" s="17"/>
      <c r="G251" s="17"/>
      <c r="H251" s="17"/>
      <c r="I251" s="17"/>
      <c r="J251" s="17"/>
      <c r="K251" s="17"/>
      <c r="L251" s="17"/>
      <c r="M251" s="17"/>
      <c r="N251" s="17"/>
      <c r="O251" s="17"/>
      <c r="P251" s="17"/>
      <c r="Q251" s="17"/>
    </row>
    <row r="252" spans="1:17" ht="11.25" customHeight="1">
      <c r="A252" s="17"/>
      <c r="B252" s="17"/>
      <c r="C252" s="17"/>
      <c r="D252" s="17"/>
      <c r="E252" s="17"/>
      <c r="F252" s="17"/>
      <c r="G252" s="17"/>
      <c r="H252" s="17"/>
      <c r="I252" s="17"/>
      <c r="J252" s="17"/>
      <c r="K252" s="17"/>
      <c r="L252" s="17"/>
      <c r="M252" s="17"/>
      <c r="N252" s="17"/>
      <c r="O252" s="17"/>
      <c r="P252" s="17"/>
      <c r="Q252" s="17"/>
    </row>
    <row r="253" spans="1:17" ht="11.25" customHeight="1">
      <c r="A253" s="17"/>
      <c r="B253" s="17"/>
      <c r="C253" s="17"/>
      <c r="D253" s="17"/>
      <c r="E253" s="17"/>
      <c r="F253" s="17"/>
      <c r="G253" s="17"/>
      <c r="H253" s="17"/>
      <c r="I253" s="17"/>
      <c r="J253" s="17"/>
      <c r="K253" s="17"/>
      <c r="L253" s="17"/>
      <c r="M253" s="17"/>
      <c r="N253" s="17"/>
      <c r="O253" s="17"/>
      <c r="P253" s="17"/>
      <c r="Q253" s="17"/>
    </row>
    <row r="254" spans="1:17" ht="11.25" customHeight="1">
      <c r="A254" s="17"/>
      <c r="B254" s="17"/>
      <c r="C254" s="17"/>
      <c r="D254" s="17"/>
      <c r="E254" s="17"/>
      <c r="F254" s="17"/>
      <c r="G254" s="17"/>
      <c r="H254" s="17"/>
      <c r="I254" s="17"/>
      <c r="J254" s="17"/>
      <c r="K254" s="17"/>
      <c r="L254" s="17"/>
      <c r="M254" s="17"/>
      <c r="N254" s="17"/>
      <c r="O254" s="17"/>
      <c r="P254" s="17"/>
      <c r="Q254" s="17"/>
    </row>
    <row r="255" spans="1:17" ht="11.25" customHeight="1">
      <c r="A255" s="17"/>
      <c r="B255" s="17"/>
      <c r="C255" s="17"/>
      <c r="D255" s="17"/>
      <c r="E255" s="17"/>
      <c r="F255" s="17"/>
      <c r="G255" s="17"/>
      <c r="H255" s="17"/>
      <c r="I255" s="17"/>
      <c r="J255" s="17"/>
      <c r="K255" s="17"/>
      <c r="L255" s="17"/>
      <c r="M255" s="17"/>
      <c r="N255" s="17"/>
      <c r="O255" s="17"/>
      <c r="P255" s="17"/>
      <c r="Q255" s="17"/>
    </row>
    <row r="256" spans="1:17" ht="11.25" customHeight="1">
      <c r="A256" s="17"/>
      <c r="B256" s="17"/>
      <c r="C256" s="17"/>
      <c r="D256" s="17"/>
      <c r="E256" s="17"/>
      <c r="F256" s="17"/>
      <c r="G256" s="17"/>
      <c r="H256" s="17"/>
      <c r="I256" s="17"/>
      <c r="J256" s="17"/>
      <c r="K256" s="17"/>
      <c r="L256" s="17"/>
      <c r="M256" s="17"/>
      <c r="N256" s="17"/>
      <c r="O256" s="17"/>
      <c r="P256" s="17"/>
      <c r="Q256" s="17"/>
    </row>
    <row r="257" spans="1:17" ht="11.25" customHeight="1">
      <c r="A257" s="17"/>
      <c r="B257" s="17"/>
      <c r="C257" s="17"/>
      <c r="D257" s="17"/>
      <c r="E257" s="17"/>
      <c r="F257" s="17"/>
      <c r="G257" s="17"/>
      <c r="H257" s="17"/>
      <c r="I257" s="17"/>
      <c r="J257" s="17"/>
      <c r="K257" s="17"/>
      <c r="L257" s="17"/>
      <c r="M257" s="17"/>
      <c r="N257" s="17"/>
      <c r="O257" s="17"/>
      <c r="P257" s="17"/>
      <c r="Q257" s="17"/>
    </row>
    <row r="258" spans="1:17" ht="11.25" customHeight="1">
      <c r="A258" s="17"/>
      <c r="B258" s="17"/>
      <c r="C258" s="17"/>
      <c r="D258" s="17"/>
      <c r="E258" s="17"/>
      <c r="F258" s="17"/>
      <c r="G258" s="17"/>
      <c r="H258" s="17"/>
      <c r="I258" s="17"/>
      <c r="J258" s="17"/>
      <c r="K258" s="17"/>
      <c r="L258" s="17"/>
      <c r="M258" s="17"/>
      <c r="N258" s="17"/>
      <c r="O258" s="17"/>
      <c r="P258" s="17"/>
      <c r="Q258" s="17"/>
    </row>
    <row r="259" spans="1:17" ht="11.25" customHeight="1">
      <c r="A259" s="17"/>
      <c r="B259" s="17"/>
      <c r="C259" s="17"/>
      <c r="D259" s="17"/>
      <c r="E259" s="17"/>
      <c r="F259" s="17"/>
      <c r="G259" s="17"/>
      <c r="H259" s="17"/>
      <c r="I259" s="17"/>
      <c r="J259" s="17"/>
      <c r="K259" s="17"/>
      <c r="L259" s="17"/>
      <c r="M259" s="17"/>
      <c r="N259" s="17"/>
      <c r="O259" s="17"/>
      <c r="P259" s="17"/>
      <c r="Q259" s="17"/>
    </row>
    <row r="260" spans="1:17" ht="11.25" customHeight="1">
      <c r="A260" s="17"/>
      <c r="B260" s="17"/>
      <c r="C260" s="17"/>
      <c r="D260" s="17"/>
      <c r="E260" s="17"/>
      <c r="F260" s="17"/>
      <c r="G260" s="17"/>
      <c r="H260" s="17"/>
      <c r="I260" s="17"/>
      <c r="J260" s="17"/>
      <c r="K260" s="17"/>
      <c r="L260" s="17"/>
      <c r="M260" s="17"/>
      <c r="N260" s="17"/>
      <c r="O260" s="17"/>
      <c r="P260" s="17"/>
      <c r="Q260" s="17"/>
    </row>
    <row r="261" spans="1:17" ht="11.25" customHeight="1">
      <c r="A261" s="17"/>
      <c r="B261" s="17"/>
      <c r="C261" s="17"/>
      <c r="D261" s="17"/>
      <c r="E261" s="17"/>
      <c r="F261" s="17"/>
      <c r="G261" s="17"/>
      <c r="H261" s="17"/>
      <c r="I261" s="17"/>
      <c r="J261" s="17"/>
      <c r="K261" s="17"/>
      <c r="L261" s="17"/>
      <c r="M261" s="17"/>
      <c r="N261" s="17"/>
      <c r="O261" s="17"/>
      <c r="P261" s="17"/>
      <c r="Q261" s="17"/>
    </row>
    <row r="262" spans="1:17" ht="11.25" customHeight="1">
      <c r="A262" s="17"/>
      <c r="B262" s="17"/>
      <c r="C262" s="17"/>
      <c r="D262" s="17"/>
      <c r="E262" s="17"/>
      <c r="F262" s="17"/>
      <c r="G262" s="17"/>
      <c r="H262" s="17"/>
      <c r="I262" s="17"/>
      <c r="J262" s="17"/>
      <c r="K262" s="17"/>
      <c r="L262" s="17"/>
      <c r="M262" s="17"/>
      <c r="N262" s="17"/>
      <c r="O262" s="17"/>
      <c r="P262" s="17"/>
      <c r="Q262" s="17"/>
    </row>
    <row r="263" spans="1:17" ht="11.25" customHeight="1">
      <c r="A263" s="17"/>
      <c r="B263" s="17"/>
      <c r="C263" s="17"/>
      <c r="D263" s="17"/>
      <c r="E263" s="17"/>
      <c r="F263" s="17"/>
      <c r="G263" s="17"/>
      <c r="H263" s="17"/>
      <c r="I263" s="17"/>
      <c r="J263" s="17"/>
      <c r="K263" s="17"/>
      <c r="L263" s="17"/>
      <c r="M263" s="17"/>
      <c r="N263" s="17"/>
      <c r="O263" s="17"/>
      <c r="P263" s="17"/>
      <c r="Q263" s="17"/>
    </row>
    <row r="264" spans="1:17" ht="11.25" customHeight="1">
      <c r="A264" s="17"/>
      <c r="B264" s="17"/>
      <c r="C264" s="17"/>
      <c r="D264" s="17"/>
      <c r="E264" s="17"/>
      <c r="F264" s="17"/>
      <c r="G264" s="17"/>
      <c r="H264" s="17"/>
      <c r="I264" s="17"/>
      <c r="J264" s="17"/>
      <c r="K264" s="17"/>
      <c r="L264" s="17"/>
      <c r="M264" s="17"/>
      <c r="N264" s="17"/>
      <c r="O264" s="17"/>
      <c r="P264" s="17"/>
      <c r="Q264" s="17"/>
    </row>
    <row r="265" spans="1:17" ht="11.25" customHeight="1">
      <c r="A265" s="17"/>
      <c r="B265" s="17"/>
      <c r="C265" s="17"/>
      <c r="D265" s="17"/>
      <c r="E265" s="17"/>
      <c r="F265" s="17"/>
      <c r="G265" s="17"/>
      <c r="H265" s="17"/>
      <c r="I265" s="17"/>
      <c r="J265" s="17"/>
      <c r="K265" s="17"/>
      <c r="L265" s="17"/>
      <c r="M265" s="17"/>
      <c r="N265" s="17"/>
      <c r="O265" s="17"/>
      <c r="P265" s="17"/>
      <c r="Q265" s="17"/>
    </row>
    <row r="266" spans="1:17" ht="11.25" customHeight="1">
      <c r="A266" s="17"/>
      <c r="B266" s="17"/>
      <c r="C266" s="17"/>
      <c r="D266" s="17"/>
      <c r="E266" s="17"/>
      <c r="F266" s="17"/>
      <c r="G266" s="17"/>
      <c r="H266" s="17"/>
      <c r="I266" s="17"/>
      <c r="J266" s="17"/>
      <c r="K266" s="17"/>
      <c r="L266" s="17"/>
      <c r="M266" s="17"/>
      <c r="N266" s="17"/>
      <c r="O266" s="17"/>
      <c r="P266" s="17"/>
      <c r="Q266" s="17"/>
    </row>
    <row r="267" spans="1:17" ht="11.25" customHeight="1">
      <c r="A267" s="17"/>
      <c r="B267" s="17"/>
      <c r="C267" s="17"/>
      <c r="D267" s="17"/>
      <c r="E267" s="17"/>
      <c r="F267" s="17"/>
      <c r="G267" s="17"/>
      <c r="H267" s="17"/>
      <c r="I267" s="17"/>
      <c r="J267" s="17"/>
      <c r="K267" s="17"/>
      <c r="L267" s="17"/>
      <c r="M267" s="17"/>
      <c r="N267" s="17"/>
      <c r="O267" s="17"/>
      <c r="P267" s="17"/>
      <c r="Q267" s="17"/>
    </row>
    <row r="268" spans="1:17" ht="11.25" customHeight="1">
      <c r="A268" s="17"/>
      <c r="B268" s="17"/>
      <c r="C268" s="17"/>
      <c r="D268" s="17"/>
      <c r="E268" s="17"/>
      <c r="F268" s="17"/>
      <c r="G268" s="17"/>
      <c r="H268" s="17"/>
      <c r="I268" s="17"/>
      <c r="J268" s="17"/>
      <c r="K268" s="17"/>
      <c r="L268" s="17"/>
      <c r="M268" s="17"/>
      <c r="N268" s="17"/>
      <c r="O268" s="17"/>
      <c r="P268" s="17"/>
      <c r="Q268" s="17"/>
    </row>
    <row r="269" spans="1:17" ht="11.25" customHeight="1">
      <c r="A269" s="17"/>
      <c r="B269" s="17"/>
      <c r="C269" s="17"/>
      <c r="D269" s="17"/>
      <c r="E269" s="17"/>
      <c r="F269" s="17"/>
      <c r="G269" s="17"/>
      <c r="H269" s="17"/>
      <c r="I269" s="17"/>
      <c r="J269" s="17"/>
      <c r="K269" s="17"/>
      <c r="L269" s="17"/>
      <c r="M269" s="17"/>
      <c r="N269" s="17"/>
      <c r="O269" s="17"/>
      <c r="P269" s="17"/>
      <c r="Q269" s="17"/>
    </row>
    <row r="270" spans="1:17" ht="11.25" customHeight="1">
      <c r="A270" s="17"/>
      <c r="B270" s="17"/>
      <c r="C270" s="17"/>
      <c r="D270" s="17"/>
      <c r="E270" s="17"/>
      <c r="F270" s="17"/>
      <c r="G270" s="17"/>
      <c r="H270" s="17"/>
      <c r="I270" s="17"/>
      <c r="J270" s="17"/>
      <c r="K270" s="17"/>
      <c r="L270" s="17"/>
      <c r="M270" s="17"/>
      <c r="N270" s="17"/>
      <c r="O270" s="17"/>
      <c r="P270" s="17"/>
      <c r="Q270" s="17"/>
    </row>
    <row r="271" spans="1:17" ht="11.25" customHeight="1">
      <c r="A271" s="17"/>
      <c r="B271" s="17"/>
      <c r="C271" s="17"/>
      <c r="D271" s="17"/>
      <c r="E271" s="17"/>
      <c r="F271" s="17"/>
      <c r="G271" s="17"/>
      <c r="H271" s="17"/>
      <c r="I271" s="17"/>
      <c r="J271" s="17"/>
      <c r="K271" s="17"/>
      <c r="L271" s="17"/>
      <c r="M271" s="17"/>
      <c r="N271" s="17"/>
      <c r="O271" s="17"/>
      <c r="P271" s="17"/>
      <c r="Q271" s="17"/>
    </row>
    <row r="272" spans="1:17" ht="11.25" customHeight="1">
      <c r="A272" s="17"/>
      <c r="B272" s="17"/>
      <c r="C272" s="17"/>
      <c r="D272" s="17"/>
      <c r="E272" s="17"/>
      <c r="F272" s="17"/>
      <c r="G272" s="17"/>
      <c r="H272" s="17"/>
      <c r="I272" s="17"/>
      <c r="J272" s="17"/>
      <c r="K272" s="17"/>
      <c r="L272" s="17"/>
      <c r="M272" s="17"/>
      <c r="N272" s="17"/>
      <c r="O272" s="17"/>
      <c r="P272" s="17"/>
      <c r="Q272" s="17"/>
    </row>
    <row r="273" spans="1:17" ht="11.25" customHeight="1">
      <c r="A273" s="17"/>
      <c r="B273" s="17"/>
      <c r="C273" s="17"/>
      <c r="D273" s="17"/>
      <c r="E273" s="17"/>
      <c r="F273" s="17"/>
      <c r="G273" s="17"/>
      <c r="H273" s="17"/>
      <c r="I273" s="17"/>
      <c r="J273" s="17"/>
      <c r="K273" s="17"/>
      <c r="L273" s="17"/>
      <c r="M273" s="17"/>
      <c r="N273" s="17"/>
      <c r="O273" s="17"/>
      <c r="P273" s="17"/>
      <c r="Q273" s="17"/>
    </row>
    <row r="274" spans="1:17" ht="11.25" customHeight="1">
      <c r="A274" s="17"/>
      <c r="B274" s="17"/>
      <c r="C274" s="17"/>
      <c r="D274" s="17"/>
      <c r="E274" s="17"/>
      <c r="F274" s="17"/>
      <c r="G274" s="17"/>
      <c r="H274" s="17"/>
      <c r="I274" s="17"/>
      <c r="J274" s="17"/>
      <c r="K274" s="17"/>
      <c r="L274" s="17"/>
      <c r="M274" s="17"/>
      <c r="N274" s="17"/>
      <c r="O274" s="17"/>
      <c r="P274" s="17"/>
      <c r="Q274" s="17"/>
    </row>
    <row r="275" spans="1:17" ht="11.25" customHeight="1">
      <c r="A275" s="17"/>
      <c r="B275" s="17"/>
      <c r="C275" s="17"/>
      <c r="D275" s="17"/>
      <c r="E275" s="17"/>
      <c r="F275" s="17"/>
      <c r="G275" s="17"/>
      <c r="H275" s="17"/>
      <c r="I275" s="17"/>
      <c r="J275" s="17"/>
      <c r="K275" s="17"/>
      <c r="L275" s="17"/>
      <c r="M275" s="17"/>
      <c r="N275" s="17"/>
      <c r="O275" s="17"/>
      <c r="P275" s="17"/>
      <c r="Q275" s="17"/>
    </row>
    <row r="276" spans="1:17" ht="11.25" customHeight="1">
      <c r="A276" s="17"/>
      <c r="B276" s="17"/>
      <c r="C276" s="17"/>
      <c r="D276" s="17"/>
      <c r="E276" s="17"/>
      <c r="F276" s="17"/>
      <c r="G276" s="17"/>
      <c r="H276" s="17"/>
      <c r="I276" s="17"/>
      <c r="J276" s="17"/>
      <c r="K276" s="17"/>
      <c r="L276" s="17"/>
      <c r="M276" s="17"/>
      <c r="N276" s="17"/>
      <c r="O276" s="17"/>
      <c r="P276" s="17"/>
      <c r="Q276" s="17"/>
    </row>
    <row r="277" spans="1:17" ht="11.25" customHeight="1">
      <c r="A277" s="17"/>
      <c r="B277" s="17"/>
      <c r="C277" s="17"/>
      <c r="D277" s="17"/>
      <c r="E277" s="17"/>
      <c r="F277" s="17"/>
      <c r="G277" s="17"/>
      <c r="H277" s="17"/>
      <c r="I277" s="17"/>
      <c r="J277" s="17"/>
      <c r="K277" s="17"/>
      <c r="L277" s="17"/>
      <c r="M277" s="17"/>
      <c r="N277" s="17"/>
      <c r="O277" s="17"/>
      <c r="P277" s="17"/>
      <c r="Q277" s="17"/>
    </row>
    <row r="278" spans="1:17" ht="11.25" customHeight="1">
      <c r="A278" s="17"/>
      <c r="B278" s="17"/>
      <c r="C278" s="17"/>
      <c r="D278" s="17"/>
      <c r="E278" s="17"/>
      <c r="F278" s="17"/>
      <c r="G278" s="17"/>
      <c r="H278" s="17"/>
      <c r="I278" s="17"/>
      <c r="J278" s="17"/>
      <c r="K278" s="17"/>
      <c r="L278" s="17"/>
      <c r="M278" s="17"/>
      <c r="N278" s="17"/>
      <c r="O278" s="17"/>
      <c r="P278" s="17"/>
      <c r="Q278" s="17"/>
    </row>
    <row r="279" spans="1:17" ht="11.25" customHeight="1">
      <c r="A279" s="17"/>
      <c r="B279" s="17"/>
      <c r="C279" s="17"/>
      <c r="D279" s="17"/>
      <c r="E279" s="17"/>
      <c r="F279" s="17"/>
      <c r="G279" s="17"/>
      <c r="H279" s="17"/>
      <c r="I279" s="17"/>
      <c r="J279" s="17"/>
      <c r="K279" s="17"/>
      <c r="L279" s="17"/>
      <c r="M279" s="17"/>
      <c r="N279" s="17"/>
      <c r="O279" s="17"/>
      <c r="P279" s="17"/>
      <c r="Q279" s="17"/>
    </row>
    <row r="280" spans="1:17" ht="11.25" customHeight="1">
      <c r="A280" s="17"/>
      <c r="B280" s="17"/>
      <c r="C280" s="17"/>
      <c r="D280" s="17"/>
      <c r="E280" s="17"/>
      <c r="F280" s="17"/>
      <c r="G280" s="17"/>
      <c r="H280" s="17"/>
      <c r="I280" s="17"/>
      <c r="J280" s="17"/>
      <c r="K280" s="17"/>
      <c r="L280" s="17"/>
      <c r="M280" s="17"/>
      <c r="N280" s="17"/>
      <c r="O280" s="17"/>
      <c r="P280" s="17"/>
      <c r="Q280" s="17"/>
    </row>
    <row r="281" spans="1:17" ht="11.25" customHeight="1">
      <c r="A281" s="17"/>
      <c r="B281" s="17"/>
      <c r="C281" s="17"/>
      <c r="D281" s="17"/>
      <c r="E281" s="17"/>
      <c r="F281" s="17"/>
      <c r="G281" s="17"/>
      <c r="H281" s="17"/>
      <c r="I281" s="17"/>
      <c r="J281" s="17"/>
      <c r="K281" s="17"/>
      <c r="L281" s="17"/>
      <c r="M281" s="17"/>
      <c r="N281" s="17"/>
      <c r="O281" s="17"/>
      <c r="P281" s="17"/>
      <c r="Q281" s="17"/>
    </row>
    <row r="282" spans="1:17" ht="11.25" customHeight="1">
      <c r="A282" s="17"/>
      <c r="B282" s="17"/>
      <c r="C282" s="17"/>
      <c r="D282" s="17"/>
      <c r="E282" s="17"/>
      <c r="F282" s="17"/>
      <c r="G282" s="17"/>
      <c r="H282" s="17"/>
      <c r="I282" s="17"/>
      <c r="J282" s="17"/>
      <c r="K282" s="17"/>
      <c r="L282" s="17"/>
      <c r="M282" s="17"/>
      <c r="N282" s="17"/>
      <c r="O282" s="17"/>
      <c r="P282" s="17"/>
      <c r="Q282" s="17"/>
    </row>
    <row r="283" spans="1:17" ht="11.25" customHeight="1">
      <c r="A283" s="17"/>
      <c r="B283" s="17"/>
      <c r="C283" s="17"/>
      <c r="D283" s="17"/>
      <c r="E283" s="17"/>
      <c r="F283" s="17"/>
      <c r="G283" s="17"/>
      <c r="H283" s="17"/>
      <c r="I283" s="17"/>
      <c r="J283" s="17"/>
      <c r="K283" s="17"/>
      <c r="L283" s="17"/>
      <c r="M283" s="17"/>
      <c r="N283" s="17"/>
      <c r="O283" s="17"/>
      <c r="P283" s="17"/>
      <c r="Q283" s="17"/>
    </row>
    <row r="284" spans="1:17" ht="11.25" customHeight="1">
      <c r="A284" s="17"/>
      <c r="B284" s="17"/>
      <c r="C284" s="17"/>
      <c r="D284" s="17"/>
      <c r="E284" s="17"/>
      <c r="F284" s="17"/>
      <c r="G284" s="17"/>
      <c r="H284" s="17"/>
      <c r="I284" s="17"/>
      <c r="J284" s="17"/>
      <c r="K284" s="17"/>
      <c r="L284" s="17"/>
      <c r="M284" s="17"/>
      <c r="N284" s="17"/>
      <c r="O284" s="17"/>
      <c r="P284" s="17"/>
      <c r="Q284" s="17"/>
    </row>
    <row r="285" spans="1:17" ht="11.25" customHeight="1">
      <c r="A285" s="17"/>
      <c r="B285" s="17"/>
      <c r="C285" s="17"/>
      <c r="D285" s="17"/>
      <c r="E285" s="17"/>
      <c r="F285" s="17"/>
      <c r="G285" s="17"/>
      <c r="H285" s="17"/>
      <c r="I285" s="17"/>
      <c r="J285" s="17"/>
      <c r="K285" s="17"/>
      <c r="L285" s="17"/>
      <c r="M285" s="17"/>
      <c r="N285" s="17"/>
      <c r="O285" s="17"/>
      <c r="P285" s="17"/>
      <c r="Q285" s="17"/>
    </row>
    <row r="286" spans="1:17" ht="11.25" customHeight="1">
      <c r="A286" s="17"/>
      <c r="B286" s="17"/>
      <c r="C286" s="17"/>
      <c r="D286" s="17"/>
      <c r="E286" s="17"/>
      <c r="F286" s="17"/>
      <c r="G286" s="17"/>
      <c r="H286" s="17"/>
      <c r="I286" s="17"/>
      <c r="J286" s="17"/>
      <c r="K286" s="17"/>
      <c r="L286" s="17"/>
      <c r="M286" s="17"/>
      <c r="N286" s="17"/>
      <c r="O286" s="17"/>
      <c r="P286" s="17"/>
      <c r="Q286" s="17"/>
    </row>
    <row r="287" spans="1:17" ht="11.25" customHeight="1">
      <c r="A287" s="17"/>
      <c r="B287" s="17"/>
      <c r="C287" s="17"/>
      <c r="D287" s="17"/>
      <c r="E287" s="17"/>
      <c r="F287" s="17"/>
      <c r="G287" s="17"/>
      <c r="H287" s="17"/>
      <c r="I287" s="17"/>
      <c r="J287" s="17"/>
      <c r="K287" s="17"/>
      <c r="L287" s="17"/>
      <c r="M287" s="17"/>
      <c r="N287" s="17"/>
      <c r="O287" s="17"/>
      <c r="P287" s="17"/>
      <c r="Q287" s="17"/>
    </row>
    <row r="288" spans="1:17" ht="11.25" customHeight="1">
      <c r="A288" s="17"/>
      <c r="B288" s="17"/>
      <c r="C288" s="17"/>
      <c r="D288" s="17"/>
      <c r="E288" s="17"/>
      <c r="F288" s="17"/>
      <c r="G288" s="17"/>
      <c r="H288" s="17"/>
      <c r="I288" s="17"/>
      <c r="J288" s="17"/>
      <c r="K288" s="17"/>
      <c r="L288" s="17"/>
      <c r="M288" s="17"/>
      <c r="N288" s="17"/>
      <c r="O288" s="17"/>
      <c r="P288" s="17"/>
      <c r="Q288" s="17"/>
    </row>
    <row r="289" spans="1:17" ht="11.25" customHeight="1">
      <c r="A289" s="17"/>
      <c r="B289" s="17"/>
      <c r="C289" s="17"/>
      <c r="D289" s="17"/>
      <c r="E289" s="17"/>
      <c r="F289" s="17"/>
      <c r="G289" s="17"/>
      <c r="H289" s="17"/>
      <c r="I289" s="17"/>
      <c r="J289" s="17"/>
      <c r="K289" s="17"/>
      <c r="L289" s="17"/>
      <c r="M289" s="17"/>
      <c r="N289" s="17"/>
      <c r="O289" s="17"/>
      <c r="P289" s="17"/>
      <c r="Q289" s="17"/>
    </row>
    <row r="290" spans="1:17" ht="11.25" customHeight="1">
      <c r="A290" s="17"/>
      <c r="B290" s="17"/>
      <c r="C290" s="17"/>
      <c r="D290" s="17"/>
      <c r="E290" s="17"/>
      <c r="F290" s="17"/>
      <c r="G290" s="17"/>
      <c r="H290" s="17"/>
      <c r="I290" s="17"/>
      <c r="J290" s="17"/>
      <c r="K290" s="17"/>
      <c r="L290" s="17"/>
      <c r="M290" s="17"/>
      <c r="N290" s="17"/>
      <c r="O290" s="17"/>
      <c r="P290" s="17"/>
      <c r="Q290" s="17"/>
    </row>
    <row r="291" spans="1:17" ht="11.25" customHeight="1">
      <c r="A291" s="17"/>
      <c r="B291" s="17"/>
      <c r="C291" s="17"/>
      <c r="D291" s="17"/>
      <c r="E291" s="17"/>
      <c r="F291" s="17"/>
      <c r="G291" s="17"/>
      <c r="H291" s="17"/>
      <c r="I291" s="17"/>
      <c r="J291" s="17"/>
      <c r="K291" s="17"/>
      <c r="L291" s="17"/>
      <c r="M291" s="17"/>
      <c r="N291" s="17"/>
      <c r="O291" s="17"/>
      <c r="P291" s="17"/>
      <c r="Q291" s="17"/>
    </row>
    <row r="292" spans="1:17" ht="11.25" customHeight="1">
      <c r="A292" s="17"/>
      <c r="B292" s="17"/>
      <c r="C292" s="17"/>
      <c r="D292" s="17"/>
      <c r="E292" s="17"/>
      <c r="F292" s="17"/>
      <c r="G292" s="17"/>
      <c r="H292" s="17"/>
      <c r="I292" s="17"/>
      <c r="J292" s="17"/>
      <c r="K292" s="17"/>
      <c r="L292" s="17"/>
      <c r="M292" s="17"/>
      <c r="N292" s="17"/>
      <c r="O292" s="17"/>
      <c r="P292" s="17"/>
      <c r="Q292" s="17"/>
    </row>
    <row r="293" spans="1:17" ht="11.25" customHeight="1">
      <c r="A293" s="17"/>
      <c r="B293" s="17"/>
      <c r="C293" s="17"/>
      <c r="D293" s="17"/>
      <c r="E293" s="17"/>
      <c r="F293" s="17"/>
      <c r="G293" s="17"/>
      <c r="H293" s="17"/>
      <c r="I293" s="17"/>
      <c r="J293" s="17"/>
      <c r="K293" s="17"/>
      <c r="L293" s="17"/>
      <c r="M293" s="17"/>
      <c r="N293" s="17"/>
      <c r="O293" s="17"/>
      <c r="P293" s="17"/>
      <c r="Q293" s="17"/>
    </row>
    <row r="294" spans="1:17" ht="11.25" customHeight="1">
      <c r="A294" s="17"/>
      <c r="B294" s="17"/>
      <c r="C294" s="17"/>
      <c r="D294" s="17"/>
      <c r="E294" s="17"/>
      <c r="F294" s="17"/>
      <c r="G294" s="17"/>
      <c r="H294" s="17"/>
      <c r="I294" s="17"/>
      <c r="J294" s="17"/>
      <c r="K294" s="17"/>
      <c r="L294" s="17"/>
      <c r="M294" s="17"/>
      <c r="N294" s="17"/>
      <c r="O294" s="17"/>
      <c r="P294" s="17"/>
      <c r="Q294" s="17"/>
    </row>
    <row r="295" spans="1:17" ht="11.25" customHeight="1">
      <c r="A295" s="17"/>
      <c r="B295" s="17"/>
      <c r="C295" s="17"/>
      <c r="D295" s="17"/>
      <c r="E295" s="17"/>
      <c r="F295" s="17"/>
      <c r="G295" s="17"/>
      <c r="H295" s="17"/>
      <c r="I295" s="17"/>
      <c r="J295" s="17"/>
      <c r="K295" s="17"/>
      <c r="L295" s="17"/>
      <c r="M295" s="17"/>
      <c r="N295" s="17"/>
      <c r="O295" s="17"/>
      <c r="P295" s="17"/>
      <c r="Q295" s="17"/>
    </row>
    <row r="296" spans="1:17" ht="11.25" customHeight="1">
      <c r="A296" s="17"/>
      <c r="B296" s="17"/>
      <c r="C296" s="17"/>
      <c r="D296" s="17"/>
      <c r="E296" s="17"/>
      <c r="F296" s="17"/>
      <c r="G296" s="17"/>
      <c r="H296" s="17"/>
      <c r="I296" s="17"/>
      <c r="J296" s="17"/>
      <c r="K296" s="17"/>
      <c r="L296" s="17"/>
      <c r="M296" s="17"/>
      <c r="N296" s="17"/>
      <c r="O296" s="17"/>
      <c r="P296" s="17"/>
      <c r="Q296" s="17"/>
    </row>
    <row r="297" spans="1:17" ht="11.25" customHeight="1">
      <c r="A297" s="17"/>
      <c r="B297" s="17"/>
      <c r="C297" s="17"/>
      <c r="D297" s="17"/>
      <c r="E297" s="17"/>
      <c r="F297" s="17"/>
      <c r="G297" s="17"/>
      <c r="H297" s="17"/>
      <c r="I297" s="17"/>
      <c r="J297" s="17"/>
      <c r="K297" s="17"/>
      <c r="L297" s="17"/>
      <c r="M297" s="17"/>
      <c r="N297" s="17"/>
      <c r="O297" s="17"/>
      <c r="P297" s="17"/>
      <c r="Q297" s="17"/>
    </row>
    <row r="298" spans="1:17" ht="11.25" customHeight="1">
      <c r="A298" s="17"/>
      <c r="B298" s="17"/>
      <c r="C298" s="17"/>
      <c r="D298" s="17"/>
      <c r="E298" s="17"/>
      <c r="F298" s="17"/>
      <c r="G298" s="17"/>
      <c r="H298" s="17"/>
      <c r="I298" s="17"/>
      <c r="J298" s="17"/>
      <c r="K298" s="17"/>
      <c r="L298" s="17"/>
      <c r="M298" s="17"/>
      <c r="N298" s="17"/>
      <c r="O298" s="17"/>
      <c r="P298" s="17"/>
      <c r="Q298" s="17"/>
    </row>
    <row r="299" spans="1:17" ht="11.25" customHeight="1">
      <c r="A299" s="17"/>
      <c r="B299" s="17"/>
      <c r="C299" s="17"/>
      <c r="D299" s="17"/>
      <c r="E299" s="17"/>
      <c r="F299" s="17"/>
      <c r="G299" s="17"/>
      <c r="H299" s="17"/>
      <c r="I299" s="17"/>
      <c r="J299" s="17"/>
      <c r="K299" s="17"/>
      <c r="L299" s="17"/>
      <c r="M299" s="17"/>
      <c r="N299" s="17"/>
      <c r="O299" s="17"/>
      <c r="P299" s="17"/>
      <c r="Q299" s="17"/>
    </row>
    <row r="300" spans="1:17" ht="11.25" customHeight="1">
      <c r="A300" s="17"/>
      <c r="B300" s="17"/>
      <c r="C300" s="17"/>
      <c r="D300" s="17"/>
      <c r="E300" s="17"/>
      <c r="F300" s="17"/>
      <c r="G300" s="17"/>
      <c r="H300" s="17"/>
      <c r="I300" s="17"/>
      <c r="J300" s="17"/>
      <c r="K300" s="17"/>
      <c r="L300" s="17"/>
      <c r="M300" s="17"/>
      <c r="N300" s="17"/>
      <c r="O300" s="17"/>
      <c r="P300" s="17"/>
      <c r="Q300" s="17"/>
    </row>
    <row r="301" spans="1:17" ht="11.25" customHeight="1">
      <c r="A301" s="17"/>
      <c r="B301" s="17"/>
      <c r="C301" s="17"/>
      <c r="D301" s="17"/>
      <c r="E301" s="17"/>
      <c r="F301" s="17"/>
      <c r="G301" s="17"/>
      <c r="H301" s="17"/>
      <c r="I301" s="17"/>
      <c r="J301" s="17"/>
      <c r="K301" s="17"/>
      <c r="L301" s="17"/>
      <c r="M301" s="17"/>
      <c r="N301" s="17"/>
      <c r="O301" s="17"/>
      <c r="P301" s="17"/>
      <c r="Q301" s="17"/>
    </row>
    <row r="302" spans="1:17" ht="11.25" customHeight="1">
      <c r="A302" s="17"/>
      <c r="B302" s="17"/>
      <c r="C302" s="17"/>
      <c r="D302" s="17"/>
      <c r="E302" s="17"/>
      <c r="F302" s="17"/>
      <c r="G302" s="17"/>
      <c r="H302" s="17"/>
      <c r="I302" s="17"/>
      <c r="J302" s="17"/>
      <c r="K302" s="17"/>
      <c r="L302" s="17"/>
      <c r="M302" s="17"/>
      <c r="N302" s="17"/>
      <c r="O302" s="17"/>
      <c r="P302" s="17"/>
      <c r="Q302" s="17"/>
    </row>
    <row r="303" spans="1:17" ht="11.25" customHeight="1">
      <c r="A303" s="17"/>
      <c r="B303" s="17"/>
      <c r="C303" s="17"/>
      <c r="D303" s="17"/>
      <c r="E303" s="17"/>
      <c r="F303" s="17"/>
      <c r="G303" s="17"/>
      <c r="H303" s="17"/>
      <c r="I303" s="17"/>
      <c r="J303" s="17"/>
      <c r="K303" s="17"/>
      <c r="L303" s="17"/>
      <c r="M303" s="17"/>
      <c r="N303" s="17"/>
      <c r="O303" s="17"/>
      <c r="P303" s="17"/>
      <c r="Q303" s="17"/>
    </row>
    <row r="304" spans="1:17" ht="11.25" customHeight="1">
      <c r="A304" s="17"/>
      <c r="B304" s="17"/>
      <c r="C304" s="17"/>
      <c r="D304" s="17"/>
      <c r="E304" s="17"/>
      <c r="F304" s="17"/>
      <c r="G304" s="17"/>
      <c r="H304" s="17"/>
      <c r="I304" s="17"/>
      <c r="J304" s="17"/>
      <c r="K304" s="17"/>
      <c r="L304" s="17"/>
      <c r="M304" s="17"/>
      <c r="N304" s="17"/>
      <c r="O304" s="17"/>
      <c r="P304" s="17"/>
      <c r="Q304" s="17"/>
    </row>
    <row r="305" spans="1:17" ht="11.25" customHeight="1">
      <c r="A305" s="17"/>
      <c r="B305" s="17"/>
      <c r="C305" s="17"/>
      <c r="D305" s="17"/>
      <c r="E305" s="17"/>
      <c r="F305" s="17"/>
      <c r="G305" s="17"/>
      <c r="H305" s="17"/>
      <c r="I305" s="17"/>
      <c r="J305" s="17"/>
      <c r="K305" s="17"/>
      <c r="L305" s="17"/>
      <c r="M305" s="17"/>
      <c r="N305" s="17"/>
      <c r="O305" s="17"/>
      <c r="P305" s="17"/>
      <c r="Q305" s="17"/>
    </row>
    <row r="306" spans="1:17" ht="11.25" customHeight="1">
      <c r="A306" s="17"/>
      <c r="B306" s="17"/>
      <c r="C306" s="17"/>
      <c r="D306" s="17"/>
      <c r="E306" s="17"/>
      <c r="F306" s="17"/>
      <c r="G306" s="17"/>
      <c r="H306" s="17"/>
      <c r="I306" s="17"/>
      <c r="J306" s="17"/>
      <c r="K306" s="17"/>
      <c r="L306" s="17"/>
      <c r="M306" s="17"/>
      <c r="N306" s="17"/>
      <c r="O306" s="17"/>
      <c r="P306" s="17"/>
      <c r="Q306" s="17"/>
    </row>
    <row r="307" spans="1:17" ht="11.25" customHeight="1">
      <c r="A307" s="17"/>
      <c r="B307" s="17"/>
      <c r="C307" s="17"/>
      <c r="D307" s="17"/>
      <c r="E307" s="17"/>
      <c r="F307" s="17"/>
      <c r="G307" s="17"/>
      <c r="H307" s="17"/>
      <c r="I307" s="17"/>
      <c r="J307" s="17"/>
      <c r="K307" s="17"/>
      <c r="L307" s="17"/>
      <c r="M307" s="17"/>
      <c r="N307" s="17"/>
      <c r="O307" s="17"/>
      <c r="P307" s="17"/>
      <c r="Q307" s="17"/>
    </row>
    <row r="308" spans="1:17" ht="11.25" customHeight="1">
      <c r="A308" s="17"/>
      <c r="B308" s="17"/>
      <c r="C308" s="17"/>
      <c r="D308" s="17"/>
      <c r="E308" s="17"/>
      <c r="F308" s="17"/>
      <c r="G308" s="17"/>
      <c r="H308" s="17"/>
      <c r="I308" s="17"/>
      <c r="J308" s="17"/>
      <c r="K308" s="17"/>
      <c r="L308" s="17"/>
      <c r="M308" s="17"/>
      <c r="N308" s="17"/>
      <c r="O308" s="17"/>
      <c r="P308" s="17"/>
      <c r="Q308" s="17"/>
    </row>
    <row r="309" spans="1:17" ht="11.25" customHeight="1">
      <c r="A309" s="17"/>
      <c r="B309" s="17"/>
      <c r="C309" s="17"/>
      <c r="D309" s="17"/>
      <c r="E309" s="17"/>
      <c r="F309" s="17"/>
      <c r="G309" s="17"/>
      <c r="H309" s="17"/>
      <c r="I309" s="17"/>
      <c r="J309" s="17"/>
      <c r="K309" s="17"/>
      <c r="L309" s="17"/>
      <c r="M309" s="17"/>
      <c r="N309" s="17"/>
      <c r="O309" s="17"/>
      <c r="P309" s="17"/>
      <c r="Q309" s="17"/>
    </row>
    <row r="310" spans="1:17" ht="11.25" customHeight="1">
      <c r="A310" s="17"/>
      <c r="B310" s="17"/>
      <c r="C310" s="17"/>
      <c r="D310" s="17"/>
      <c r="E310" s="17"/>
      <c r="F310" s="17"/>
      <c r="G310" s="17"/>
      <c r="H310" s="17"/>
      <c r="I310" s="17"/>
      <c r="J310" s="17"/>
      <c r="K310" s="17"/>
      <c r="L310" s="17"/>
      <c r="M310" s="17"/>
      <c r="N310" s="17"/>
      <c r="O310" s="17"/>
      <c r="P310" s="17"/>
      <c r="Q310" s="17"/>
    </row>
    <row r="311" spans="1:17" ht="11.25" customHeight="1">
      <c r="A311" s="17"/>
      <c r="B311" s="17"/>
      <c r="C311" s="17"/>
      <c r="D311" s="17"/>
      <c r="E311" s="17"/>
      <c r="F311" s="17"/>
      <c r="G311" s="17"/>
      <c r="H311" s="17"/>
      <c r="I311" s="17"/>
      <c r="J311" s="17"/>
      <c r="K311" s="17"/>
      <c r="L311" s="17"/>
      <c r="M311" s="17"/>
      <c r="N311" s="17"/>
      <c r="O311" s="17"/>
      <c r="P311" s="17"/>
      <c r="Q311" s="17"/>
    </row>
    <row r="312" spans="1:17" ht="11.25" customHeight="1">
      <c r="A312" s="17"/>
      <c r="B312" s="17"/>
      <c r="C312" s="17"/>
      <c r="D312" s="17"/>
      <c r="E312" s="17"/>
      <c r="F312" s="17"/>
      <c r="G312" s="17"/>
      <c r="H312" s="17"/>
      <c r="I312" s="17"/>
      <c r="J312" s="17"/>
      <c r="K312" s="17"/>
      <c r="L312" s="17"/>
      <c r="M312" s="17"/>
      <c r="N312" s="17"/>
      <c r="O312" s="17"/>
      <c r="P312" s="17"/>
      <c r="Q312" s="17"/>
    </row>
    <row r="313" spans="1:17" ht="11.25" customHeight="1">
      <c r="A313" s="17"/>
      <c r="B313" s="17"/>
      <c r="C313" s="17"/>
      <c r="D313" s="17"/>
      <c r="E313" s="17"/>
      <c r="F313" s="17"/>
      <c r="G313" s="17"/>
      <c r="H313" s="17"/>
      <c r="I313" s="17"/>
      <c r="J313" s="17"/>
      <c r="K313" s="17"/>
      <c r="L313" s="17"/>
      <c r="M313" s="17"/>
      <c r="N313" s="17"/>
      <c r="O313" s="17"/>
      <c r="P313" s="17"/>
      <c r="Q313" s="17"/>
    </row>
    <row r="314" spans="1:17" ht="11.25" customHeight="1">
      <c r="A314" s="17"/>
      <c r="B314" s="17"/>
      <c r="C314" s="17"/>
      <c r="D314" s="17"/>
      <c r="E314" s="17"/>
      <c r="F314" s="17"/>
      <c r="G314" s="17"/>
      <c r="H314" s="17"/>
      <c r="I314" s="17"/>
      <c r="J314" s="17"/>
      <c r="K314" s="17"/>
      <c r="L314" s="17"/>
      <c r="M314" s="17"/>
      <c r="N314" s="17"/>
      <c r="O314" s="17"/>
      <c r="P314" s="17"/>
      <c r="Q314" s="17"/>
    </row>
    <row r="315" spans="1:17" ht="11.25" customHeight="1">
      <c r="A315" s="17"/>
      <c r="B315" s="17"/>
      <c r="C315" s="17"/>
      <c r="D315" s="17"/>
      <c r="E315" s="17"/>
      <c r="F315" s="17"/>
      <c r="G315" s="17"/>
      <c r="H315" s="17"/>
      <c r="I315" s="17"/>
      <c r="J315" s="17"/>
      <c r="K315" s="17"/>
      <c r="L315" s="17"/>
      <c r="M315" s="17"/>
      <c r="N315" s="17"/>
      <c r="O315" s="17"/>
      <c r="P315" s="17"/>
      <c r="Q315" s="17"/>
    </row>
    <row r="316" spans="1:17" ht="11.25" customHeight="1">
      <c r="A316" s="17"/>
      <c r="B316" s="17"/>
      <c r="C316" s="17"/>
      <c r="D316" s="17"/>
      <c r="E316" s="17"/>
      <c r="F316" s="17"/>
      <c r="G316" s="17"/>
      <c r="H316" s="17"/>
      <c r="I316" s="17"/>
      <c r="J316" s="17"/>
      <c r="K316" s="17"/>
      <c r="L316" s="17"/>
      <c r="M316" s="17"/>
      <c r="N316" s="17"/>
      <c r="O316" s="17"/>
      <c r="P316" s="17"/>
      <c r="Q316" s="17"/>
    </row>
    <row r="317" spans="1:17" ht="11.25" customHeight="1">
      <c r="A317" s="17"/>
      <c r="B317" s="17"/>
      <c r="C317" s="17"/>
      <c r="D317" s="17"/>
      <c r="E317" s="17"/>
      <c r="F317" s="17"/>
      <c r="G317" s="17"/>
      <c r="H317" s="17"/>
      <c r="I317" s="17"/>
      <c r="J317" s="17"/>
      <c r="K317" s="17"/>
      <c r="L317" s="17"/>
      <c r="M317" s="17"/>
      <c r="N317" s="17"/>
      <c r="O317" s="17"/>
      <c r="P317" s="17"/>
      <c r="Q317" s="17"/>
    </row>
    <row r="318" spans="1:17" ht="11.25" customHeight="1">
      <c r="A318" s="17"/>
      <c r="B318" s="17"/>
      <c r="C318" s="17"/>
      <c r="D318" s="17"/>
      <c r="E318" s="17"/>
      <c r="F318" s="17"/>
      <c r="G318" s="17"/>
      <c r="H318" s="17"/>
      <c r="I318" s="17"/>
      <c r="J318" s="17"/>
      <c r="K318" s="17"/>
      <c r="L318" s="17"/>
      <c r="M318" s="17"/>
      <c r="N318" s="17"/>
      <c r="O318" s="17"/>
      <c r="P318" s="17"/>
      <c r="Q318" s="17"/>
    </row>
    <row r="319" spans="1:17" ht="11.25" customHeight="1">
      <c r="A319" s="17"/>
      <c r="B319" s="17"/>
      <c r="C319" s="17"/>
      <c r="D319" s="17"/>
      <c r="E319" s="17"/>
      <c r="F319" s="17"/>
      <c r="G319" s="17"/>
      <c r="H319" s="17"/>
      <c r="I319" s="17"/>
      <c r="J319" s="17"/>
      <c r="K319" s="17"/>
      <c r="L319" s="17"/>
      <c r="M319" s="17"/>
      <c r="N319" s="17"/>
      <c r="O319" s="17"/>
      <c r="P319" s="17"/>
      <c r="Q319" s="17"/>
    </row>
    <row r="320" spans="1:17" ht="11.25" customHeight="1">
      <c r="A320" s="17"/>
      <c r="B320" s="17"/>
      <c r="C320" s="17"/>
      <c r="D320" s="17"/>
      <c r="E320" s="17"/>
      <c r="F320" s="17"/>
      <c r="G320" s="17"/>
      <c r="H320" s="17"/>
      <c r="I320" s="17"/>
      <c r="J320" s="17"/>
      <c r="K320" s="17"/>
      <c r="L320" s="17"/>
      <c r="M320" s="17"/>
      <c r="N320" s="17"/>
      <c r="O320" s="17"/>
      <c r="P320" s="17"/>
      <c r="Q320" s="17"/>
    </row>
    <row r="321" spans="1:17" ht="11.25" customHeight="1">
      <c r="A321" s="17"/>
      <c r="B321" s="17"/>
      <c r="C321" s="17"/>
      <c r="D321" s="17"/>
      <c r="E321" s="17"/>
      <c r="F321" s="17"/>
      <c r="G321" s="17"/>
      <c r="H321" s="17"/>
      <c r="I321" s="17"/>
      <c r="J321" s="17"/>
      <c r="K321" s="17"/>
      <c r="L321" s="17"/>
      <c r="M321" s="17"/>
      <c r="N321" s="17"/>
      <c r="O321" s="17"/>
      <c r="P321" s="17"/>
      <c r="Q321" s="17"/>
    </row>
    <row r="322" spans="1:17" ht="11.25" customHeight="1">
      <c r="A322" s="17"/>
      <c r="B322" s="17"/>
      <c r="C322" s="17"/>
      <c r="D322" s="17"/>
      <c r="E322" s="17"/>
      <c r="F322" s="17"/>
      <c r="G322" s="17"/>
      <c r="H322" s="17"/>
      <c r="I322" s="17"/>
      <c r="J322" s="17"/>
      <c r="K322" s="17"/>
      <c r="L322" s="17"/>
      <c r="M322" s="17"/>
      <c r="N322" s="17"/>
      <c r="O322" s="17"/>
      <c r="P322" s="17"/>
      <c r="Q322" s="17"/>
    </row>
    <row r="323" spans="1:17" ht="11.25" customHeight="1">
      <c r="A323" s="17"/>
      <c r="B323" s="17"/>
      <c r="C323" s="17"/>
      <c r="D323" s="17"/>
      <c r="E323" s="17"/>
      <c r="F323" s="17"/>
      <c r="G323" s="17"/>
      <c r="H323" s="17"/>
      <c r="I323" s="17"/>
      <c r="J323" s="17"/>
      <c r="K323" s="17"/>
      <c r="L323" s="17"/>
      <c r="M323" s="17"/>
      <c r="N323" s="17"/>
      <c r="O323" s="17"/>
      <c r="P323" s="17"/>
      <c r="Q323" s="17"/>
    </row>
    <row r="324" spans="1:17" ht="11.25" customHeight="1">
      <c r="A324" s="17"/>
      <c r="B324" s="17"/>
      <c r="C324" s="17"/>
      <c r="D324" s="17"/>
      <c r="E324" s="17"/>
      <c r="F324" s="17"/>
      <c r="G324" s="17"/>
      <c r="H324" s="17"/>
      <c r="I324" s="17"/>
      <c r="J324" s="17"/>
      <c r="K324" s="17"/>
      <c r="L324" s="17"/>
      <c r="M324" s="17"/>
      <c r="N324" s="17"/>
      <c r="O324" s="17"/>
      <c r="P324" s="17"/>
      <c r="Q324" s="17"/>
    </row>
    <row r="325" spans="1:17" ht="11.25" customHeight="1">
      <c r="A325" s="17"/>
      <c r="B325" s="17"/>
      <c r="C325" s="17"/>
      <c r="D325" s="17"/>
      <c r="E325" s="17"/>
      <c r="F325" s="17"/>
      <c r="G325" s="17"/>
      <c r="H325" s="17"/>
      <c r="I325" s="17"/>
      <c r="J325" s="17"/>
      <c r="K325" s="17"/>
      <c r="L325" s="17"/>
      <c r="M325" s="17"/>
      <c r="N325" s="17"/>
      <c r="O325" s="17"/>
      <c r="P325" s="17"/>
      <c r="Q325" s="17"/>
    </row>
    <row r="326" spans="1:17" ht="11.25" customHeight="1">
      <c r="A326" s="17"/>
      <c r="B326" s="17"/>
      <c r="C326" s="17"/>
      <c r="D326" s="17"/>
      <c r="E326" s="17"/>
      <c r="F326" s="17"/>
      <c r="G326" s="17"/>
      <c r="H326" s="17"/>
      <c r="I326" s="17"/>
      <c r="J326" s="17"/>
      <c r="K326" s="17"/>
      <c r="L326" s="17"/>
      <c r="M326" s="17"/>
      <c r="N326" s="17"/>
      <c r="O326" s="17"/>
      <c r="P326" s="17"/>
      <c r="Q326" s="17"/>
    </row>
    <row r="327" spans="1:17" ht="11.25" customHeight="1">
      <c r="A327" s="17"/>
      <c r="B327" s="17"/>
      <c r="C327" s="17"/>
      <c r="D327" s="17"/>
      <c r="E327" s="17"/>
      <c r="F327" s="17"/>
      <c r="G327" s="17"/>
      <c r="H327" s="17"/>
      <c r="I327" s="17"/>
      <c r="J327" s="17"/>
      <c r="K327" s="17"/>
      <c r="L327" s="17"/>
      <c r="M327" s="17"/>
      <c r="N327" s="17"/>
      <c r="O327" s="17"/>
      <c r="P327" s="17"/>
      <c r="Q327" s="17"/>
    </row>
    <row r="328" spans="1:17" ht="11.25" customHeight="1">
      <c r="A328" s="17"/>
      <c r="B328" s="17"/>
      <c r="C328" s="17"/>
      <c r="D328" s="17"/>
      <c r="E328" s="17"/>
      <c r="F328" s="17"/>
      <c r="G328" s="17"/>
      <c r="H328" s="17"/>
      <c r="I328" s="17"/>
      <c r="J328" s="17"/>
      <c r="K328" s="17"/>
      <c r="L328" s="17"/>
      <c r="M328" s="17"/>
      <c r="N328" s="17"/>
      <c r="O328" s="17"/>
      <c r="P328" s="17"/>
      <c r="Q328" s="17"/>
    </row>
    <row r="329" spans="1:17" ht="11.25" customHeight="1">
      <c r="A329" s="17"/>
      <c r="B329" s="17"/>
      <c r="C329" s="17"/>
      <c r="D329" s="17"/>
      <c r="E329" s="17"/>
      <c r="F329" s="17"/>
      <c r="G329" s="17"/>
      <c r="H329" s="17"/>
      <c r="I329" s="17"/>
      <c r="J329" s="17"/>
      <c r="K329" s="17"/>
      <c r="L329" s="17"/>
      <c r="M329" s="17"/>
      <c r="N329" s="17"/>
      <c r="O329" s="17"/>
      <c r="P329" s="17"/>
      <c r="Q329" s="17"/>
    </row>
    <row r="330" spans="1:17" ht="11.25" customHeight="1">
      <c r="A330" s="17"/>
      <c r="B330" s="17"/>
      <c r="C330" s="17"/>
      <c r="D330" s="17"/>
      <c r="E330" s="17"/>
      <c r="F330" s="17"/>
      <c r="G330" s="17"/>
      <c r="H330" s="17"/>
      <c r="I330" s="17"/>
      <c r="J330" s="17"/>
      <c r="K330" s="17"/>
      <c r="L330" s="17"/>
      <c r="M330" s="17"/>
      <c r="N330" s="17"/>
      <c r="O330" s="17"/>
      <c r="P330" s="17"/>
      <c r="Q330" s="17"/>
    </row>
    <row r="331" spans="1:17" ht="11.25" customHeight="1">
      <c r="A331" s="17"/>
      <c r="B331" s="17"/>
      <c r="C331" s="17"/>
      <c r="D331" s="17"/>
      <c r="E331" s="17"/>
      <c r="F331" s="17"/>
      <c r="G331" s="17"/>
      <c r="H331" s="17"/>
      <c r="I331" s="17"/>
      <c r="J331" s="17"/>
      <c r="K331" s="17"/>
      <c r="L331" s="17"/>
      <c r="M331" s="17"/>
      <c r="N331" s="17"/>
      <c r="O331" s="17"/>
      <c r="P331" s="17"/>
      <c r="Q331" s="17"/>
    </row>
    <row r="332" spans="1:17" ht="11.25" customHeight="1">
      <c r="A332" s="17"/>
      <c r="B332" s="17"/>
      <c r="C332" s="17"/>
      <c r="D332" s="17"/>
      <c r="E332" s="17"/>
      <c r="F332" s="17"/>
      <c r="G332" s="17"/>
      <c r="H332" s="17"/>
      <c r="I332" s="17"/>
      <c r="J332" s="17"/>
      <c r="K332" s="17"/>
      <c r="L332" s="17"/>
      <c r="M332" s="17"/>
      <c r="N332" s="17"/>
      <c r="O332" s="17"/>
      <c r="P332" s="17"/>
      <c r="Q332" s="17"/>
    </row>
    <row r="333" spans="1:17" ht="11.25" customHeight="1">
      <c r="A333" s="17"/>
      <c r="B333" s="17"/>
      <c r="C333" s="17"/>
      <c r="D333" s="17"/>
      <c r="E333" s="17"/>
      <c r="F333" s="17"/>
      <c r="G333" s="17"/>
      <c r="H333" s="17"/>
      <c r="I333" s="17"/>
      <c r="J333" s="17"/>
      <c r="K333" s="17"/>
      <c r="L333" s="17"/>
      <c r="M333" s="17"/>
      <c r="N333" s="17"/>
      <c r="O333" s="17"/>
      <c r="P333" s="17"/>
      <c r="Q333" s="17"/>
    </row>
    <row r="334" spans="1:17" ht="11.25" customHeight="1">
      <c r="A334" s="17"/>
      <c r="B334" s="17"/>
      <c r="C334" s="17"/>
      <c r="D334" s="17"/>
      <c r="E334" s="17"/>
      <c r="F334" s="17"/>
      <c r="G334" s="17"/>
      <c r="H334" s="17"/>
      <c r="I334" s="17"/>
      <c r="J334" s="17"/>
      <c r="K334" s="17"/>
      <c r="L334" s="17"/>
      <c r="M334" s="17"/>
      <c r="N334" s="17"/>
      <c r="O334" s="17"/>
      <c r="P334" s="17"/>
      <c r="Q334" s="17"/>
    </row>
    <row r="335" spans="1:17" ht="11.25" customHeight="1">
      <c r="A335" s="17"/>
      <c r="B335" s="17"/>
      <c r="C335" s="17"/>
      <c r="D335" s="17"/>
      <c r="E335" s="17"/>
      <c r="F335" s="17"/>
      <c r="G335" s="17"/>
      <c r="H335" s="17"/>
      <c r="I335" s="17"/>
      <c r="J335" s="17"/>
      <c r="K335" s="17"/>
      <c r="L335" s="17"/>
      <c r="M335" s="17"/>
      <c r="N335" s="17"/>
      <c r="O335" s="17"/>
      <c r="P335" s="17"/>
      <c r="Q335" s="17"/>
    </row>
    <row r="336" spans="1:17" ht="11.25" customHeight="1">
      <c r="A336" s="17"/>
      <c r="B336" s="17"/>
      <c r="C336" s="17"/>
      <c r="D336" s="17"/>
      <c r="E336" s="17"/>
      <c r="F336" s="17"/>
      <c r="G336" s="17"/>
      <c r="H336" s="17"/>
      <c r="I336" s="17"/>
      <c r="J336" s="17"/>
      <c r="K336" s="17"/>
      <c r="L336" s="17"/>
      <c r="M336" s="17"/>
      <c r="N336" s="17"/>
      <c r="O336" s="17"/>
      <c r="P336" s="17"/>
      <c r="Q336" s="17"/>
    </row>
    <row r="337" spans="1:17" ht="11.25" customHeight="1">
      <c r="A337" s="17"/>
      <c r="B337" s="17"/>
      <c r="C337" s="17"/>
      <c r="D337" s="17"/>
      <c r="E337" s="17"/>
      <c r="F337" s="17"/>
      <c r="G337" s="17"/>
      <c r="H337" s="17"/>
      <c r="I337" s="17"/>
      <c r="J337" s="17"/>
      <c r="K337" s="17"/>
      <c r="L337" s="17"/>
      <c r="M337" s="17"/>
      <c r="N337" s="17"/>
      <c r="O337" s="17"/>
      <c r="P337" s="17"/>
      <c r="Q337" s="17"/>
    </row>
    <row r="338" spans="1:17" ht="11.25" customHeight="1">
      <c r="A338" s="17"/>
      <c r="B338" s="17"/>
      <c r="C338" s="17"/>
      <c r="D338" s="17"/>
      <c r="E338" s="17"/>
      <c r="F338" s="17"/>
      <c r="G338" s="17"/>
      <c r="H338" s="17"/>
      <c r="I338" s="17"/>
      <c r="J338" s="17"/>
      <c r="K338" s="17"/>
      <c r="L338" s="17"/>
      <c r="M338" s="17"/>
      <c r="N338" s="17"/>
      <c r="O338" s="17"/>
      <c r="P338" s="17"/>
      <c r="Q338" s="17"/>
    </row>
    <row r="339" spans="1:17" ht="11.25" customHeight="1">
      <c r="A339" s="17"/>
      <c r="B339" s="17"/>
      <c r="C339" s="17"/>
      <c r="D339" s="17"/>
      <c r="E339" s="17"/>
      <c r="F339" s="17"/>
      <c r="G339" s="17"/>
      <c r="H339" s="17"/>
      <c r="I339" s="17"/>
      <c r="J339" s="17"/>
      <c r="K339" s="17"/>
      <c r="L339" s="17"/>
      <c r="M339" s="17"/>
      <c r="N339" s="17"/>
      <c r="O339" s="17"/>
      <c r="P339" s="17"/>
      <c r="Q339" s="17"/>
    </row>
    <row r="340" spans="1:17" ht="11.25" customHeight="1">
      <c r="A340" s="17"/>
      <c r="B340" s="17"/>
      <c r="C340" s="17"/>
      <c r="D340" s="17"/>
      <c r="E340" s="17"/>
      <c r="F340" s="17"/>
      <c r="G340" s="17"/>
      <c r="H340" s="17"/>
      <c r="I340" s="17"/>
      <c r="J340" s="17"/>
      <c r="K340" s="17"/>
      <c r="L340" s="17"/>
      <c r="M340" s="17"/>
      <c r="N340" s="17"/>
      <c r="O340" s="17"/>
      <c r="P340" s="17"/>
      <c r="Q340" s="17"/>
    </row>
    <row r="341" spans="1:17" ht="11.25" customHeight="1">
      <c r="A341" s="17"/>
      <c r="B341" s="17"/>
      <c r="C341" s="17"/>
      <c r="D341" s="17"/>
      <c r="E341" s="17"/>
      <c r="F341" s="17"/>
      <c r="G341" s="17"/>
      <c r="H341" s="17"/>
      <c r="I341" s="17"/>
      <c r="J341" s="17"/>
      <c r="K341" s="17"/>
      <c r="L341" s="17"/>
      <c r="M341" s="17"/>
      <c r="N341" s="17"/>
      <c r="O341" s="17"/>
      <c r="P341" s="17"/>
      <c r="Q341" s="17"/>
    </row>
    <row r="342" spans="1:17" ht="11.25" customHeight="1">
      <c r="A342" s="17"/>
      <c r="B342" s="17"/>
      <c r="C342" s="17"/>
      <c r="D342" s="17"/>
      <c r="E342" s="17"/>
      <c r="F342" s="17"/>
      <c r="G342" s="17"/>
      <c r="H342" s="17"/>
      <c r="I342" s="17"/>
      <c r="J342" s="17"/>
      <c r="K342" s="17"/>
      <c r="L342" s="17"/>
      <c r="M342" s="17"/>
      <c r="N342" s="17"/>
      <c r="O342" s="17"/>
      <c r="P342" s="17"/>
      <c r="Q342" s="17"/>
    </row>
    <row r="343" spans="1:17" ht="11.25" customHeight="1">
      <c r="A343" s="17"/>
      <c r="B343" s="17"/>
      <c r="C343" s="17"/>
      <c r="D343" s="17"/>
      <c r="E343" s="17"/>
      <c r="F343" s="17"/>
      <c r="G343" s="17"/>
      <c r="H343" s="17"/>
      <c r="I343" s="17"/>
      <c r="J343" s="17"/>
      <c r="K343" s="17"/>
      <c r="L343" s="17"/>
      <c r="M343" s="17"/>
      <c r="N343" s="17"/>
      <c r="O343" s="17"/>
      <c r="P343" s="17"/>
      <c r="Q343" s="17"/>
    </row>
    <row r="344" spans="1:17" ht="11.25" customHeight="1">
      <c r="A344" s="17"/>
      <c r="B344" s="17"/>
      <c r="C344" s="17"/>
      <c r="D344" s="17"/>
      <c r="E344" s="17"/>
      <c r="F344" s="17"/>
      <c r="G344" s="17"/>
      <c r="H344" s="17"/>
      <c r="I344" s="17"/>
      <c r="J344" s="17"/>
      <c r="K344" s="17"/>
      <c r="L344" s="17"/>
      <c r="M344" s="17"/>
      <c r="N344" s="17"/>
      <c r="O344" s="17"/>
      <c r="P344" s="17"/>
      <c r="Q344" s="17"/>
    </row>
    <row r="345" spans="1:17" ht="11.25" customHeight="1">
      <c r="A345" s="17"/>
      <c r="B345" s="17"/>
      <c r="C345" s="17"/>
      <c r="D345" s="17"/>
      <c r="E345" s="17"/>
      <c r="F345" s="17"/>
      <c r="G345" s="17"/>
      <c r="H345" s="17"/>
      <c r="I345" s="17"/>
      <c r="J345" s="17"/>
      <c r="K345" s="17"/>
      <c r="L345" s="17"/>
      <c r="M345" s="17"/>
      <c r="N345" s="17"/>
      <c r="O345" s="17"/>
      <c r="P345" s="17"/>
      <c r="Q345" s="17"/>
    </row>
    <row r="346" spans="1:17" ht="11.25" customHeight="1">
      <c r="A346" s="17"/>
      <c r="B346" s="17"/>
      <c r="C346" s="17"/>
      <c r="D346" s="17"/>
      <c r="E346" s="17"/>
      <c r="F346" s="17"/>
      <c r="G346" s="17"/>
      <c r="H346" s="17"/>
      <c r="I346" s="17"/>
      <c r="J346" s="17"/>
      <c r="K346" s="17"/>
      <c r="L346" s="17"/>
      <c r="M346" s="17"/>
      <c r="N346" s="17"/>
      <c r="O346" s="17"/>
      <c r="P346" s="17"/>
      <c r="Q346" s="17"/>
    </row>
    <row r="347" spans="1:17" ht="11.25" customHeight="1">
      <c r="A347" s="17"/>
      <c r="B347" s="17"/>
      <c r="C347" s="17"/>
      <c r="D347" s="17"/>
      <c r="E347" s="17"/>
      <c r="F347" s="17"/>
      <c r="G347" s="17"/>
      <c r="H347" s="17"/>
      <c r="I347" s="17"/>
      <c r="J347" s="17"/>
      <c r="K347" s="17"/>
      <c r="L347" s="17"/>
      <c r="M347" s="17"/>
      <c r="N347" s="17"/>
      <c r="O347" s="17"/>
      <c r="P347" s="17"/>
      <c r="Q347" s="17"/>
    </row>
    <row r="348" spans="1:17" ht="11.25" customHeight="1">
      <c r="A348" s="17"/>
      <c r="B348" s="17"/>
      <c r="C348" s="17"/>
      <c r="D348" s="17"/>
      <c r="E348" s="17"/>
      <c r="F348" s="17"/>
      <c r="G348" s="17"/>
      <c r="H348" s="17"/>
      <c r="I348" s="17"/>
      <c r="J348" s="17"/>
      <c r="K348" s="17"/>
      <c r="L348" s="17"/>
      <c r="M348" s="17"/>
      <c r="N348" s="17"/>
      <c r="O348" s="17"/>
      <c r="P348" s="17"/>
      <c r="Q348" s="17"/>
    </row>
    <row r="349" spans="1:17" ht="11.25" customHeight="1">
      <c r="A349" s="17"/>
      <c r="B349" s="17"/>
      <c r="C349" s="17"/>
      <c r="D349" s="17"/>
      <c r="E349" s="17"/>
      <c r="F349" s="17"/>
      <c r="G349" s="17"/>
      <c r="H349" s="17"/>
      <c r="I349" s="17"/>
      <c r="J349" s="17"/>
      <c r="K349" s="17"/>
      <c r="L349" s="17"/>
      <c r="M349" s="17"/>
      <c r="N349" s="17"/>
      <c r="O349" s="17"/>
      <c r="P349" s="17"/>
      <c r="Q349" s="17"/>
    </row>
    <row r="350" spans="1:17" ht="11.25" customHeight="1">
      <c r="A350" s="17"/>
      <c r="B350" s="17"/>
      <c r="C350" s="17"/>
      <c r="D350" s="17"/>
      <c r="E350" s="17"/>
      <c r="F350" s="17"/>
      <c r="G350" s="17"/>
      <c r="H350" s="17"/>
      <c r="I350" s="17"/>
      <c r="J350" s="17"/>
      <c r="K350" s="17"/>
      <c r="L350" s="17"/>
      <c r="M350" s="17"/>
      <c r="N350" s="17"/>
      <c r="O350" s="17"/>
      <c r="P350" s="17"/>
      <c r="Q350" s="17"/>
    </row>
    <row r="351" spans="1:17" ht="11.25" customHeight="1">
      <c r="A351" s="17"/>
      <c r="B351" s="17"/>
      <c r="C351" s="17"/>
      <c r="D351" s="17"/>
      <c r="E351" s="17"/>
      <c r="F351" s="17"/>
      <c r="G351" s="17"/>
      <c r="H351" s="17"/>
      <c r="I351" s="17"/>
      <c r="J351" s="17"/>
      <c r="K351" s="17"/>
      <c r="L351" s="17"/>
      <c r="M351" s="17"/>
      <c r="N351" s="17"/>
      <c r="O351" s="17"/>
      <c r="P351" s="17"/>
      <c r="Q351" s="17"/>
    </row>
    <row r="352" spans="1:17" ht="11.25" customHeight="1">
      <c r="A352" s="17"/>
      <c r="B352" s="17"/>
      <c r="C352" s="17"/>
      <c r="D352" s="17"/>
      <c r="E352" s="17"/>
      <c r="F352" s="17"/>
      <c r="G352" s="17"/>
      <c r="H352" s="17"/>
      <c r="I352" s="17"/>
      <c r="J352" s="17"/>
      <c r="K352" s="17"/>
      <c r="L352" s="17"/>
      <c r="M352" s="17"/>
      <c r="N352" s="17"/>
      <c r="O352" s="17"/>
      <c r="P352" s="17"/>
      <c r="Q352" s="17"/>
    </row>
    <row r="353" spans="1:17" ht="11.25" customHeight="1">
      <c r="A353" s="17"/>
      <c r="B353" s="17"/>
      <c r="C353" s="17"/>
      <c r="D353" s="17"/>
      <c r="E353" s="17"/>
      <c r="F353" s="17"/>
      <c r="G353" s="17"/>
      <c r="H353" s="17"/>
      <c r="I353" s="17"/>
      <c r="J353" s="17"/>
      <c r="K353" s="17"/>
      <c r="L353" s="17"/>
      <c r="M353" s="17"/>
      <c r="N353" s="17"/>
      <c r="O353" s="17"/>
      <c r="P353" s="17"/>
      <c r="Q353" s="17"/>
    </row>
    <row r="354" spans="1:17" ht="11.25" customHeight="1">
      <c r="A354" s="17"/>
      <c r="B354" s="17"/>
      <c r="C354" s="17"/>
      <c r="D354" s="17"/>
      <c r="E354" s="17"/>
      <c r="F354" s="17"/>
      <c r="G354" s="17"/>
      <c r="H354" s="17"/>
      <c r="I354" s="17"/>
      <c r="J354" s="17"/>
      <c r="K354" s="17"/>
      <c r="L354" s="17"/>
      <c r="M354" s="17"/>
      <c r="N354" s="17"/>
      <c r="O354" s="17"/>
      <c r="P354" s="17"/>
      <c r="Q354" s="17"/>
    </row>
    <row r="355" spans="1:17" ht="11.25" customHeight="1">
      <c r="A355" s="17"/>
      <c r="B355" s="17"/>
      <c r="C355" s="17"/>
      <c r="D355" s="17"/>
      <c r="E355" s="17"/>
      <c r="F355" s="17"/>
      <c r="G355" s="17"/>
      <c r="H355" s="17"/>
      <c r="I355" s="17"/>
      <c r="J355" s="17"/>
      <c r="K355" s="17"/>
      <c r="L355" s="17"/>
      <c r="M355" s="17"/>
      <c r="N355" s="17"/>
      <c r="O355" s="17"/>
      <c r="P355" s="17"/>
      <c r="Q355" s="17"/>
    </row>
    <row r="356" spans="1:17" ht="11.25" customHeight="1">
      <c r="A356" s="17"/>
      <c r="B356" s="17"/>
      <c r="C356" s="17"/>
      <c r="D356" s="17"/>
      <c r="E356" s="17"/>
      <c r="F356" s="17"/>
      <c r="G356" s="17"/>
      <c r="H356" s="17"/>
      <c r="I356" s="17"/>
      <c r="J356" s="17"/>
      <c r="K356" s="17"/>
      <c r="L356" s="17"/>
      <c r="M356" s="17"/>
      <c r="N356" s="17"/>
      <c r="O356" s="17"/>
      <c r="P356" s="17"/>
      <c r="Q356" s="17"/>
    </row>
    <row r="357" spans="1:17" ht="11.25" customHeight="1">
      <c r="A357" s="17"/>
      <c r="B357" s="17"/>
      <c r="C357" s="17"/>
      <c r="D357" s="17"/>
      <c r="E357" s="17"/>
      <c r="F357" s="17"/>
      <c r="G357" s="17"/>
      <c r="H357" s="17"/>
      <c r="I357" s="17"/>
      <c r="J357" s="17"/>
      <c r="K357" s="17"/>
      <c r="L357" s="17"/>
      <c r="M357" s="17"/>
      <c r="N357" s="17"/>
      <c r="O357" s="17"/>
      <c r="P357" s="17"/>
      <c r="Q357" s="17"/>
    </row>
    <row r="358" spans="1:17" ht="11.25" customHeight="1">
      <c r="A358" s="17"/>
      <c r="B358" s="17"/>
      <c r="C358" s="17"/>
      <c r="D358" s="17"/>
      <c r="E358" s="17"/>
      <c r="F358" s="17"/>
      <c r="G358" s="17"/>
      <c r="H358" s="17"/>
      <c r="I358" s="17"/>
      <c r="J358" s="17"/>
      <c r="K358" s="17"/>
      <c r="L358" s="17"/>
      <c r="M358" s="17"/>
      <c r="N358" s="17"/>
      <c r="O358" s="17"/>
      <c r="P358" s="17"/>
      <c r="Q358" s="17"/>
    </row>
    <row r="359" spans="1:17" ht="11.25" customHeight="1">
      <c r="A359" s="17"/>
      <c r="B359" s="17"/>
      <c r="C359" s="17"/>
      <c r="D359" s="17"/>
      <c r="E359" s="17"/>
      <c r="F359" s="17"/>
      <c r="G359" s="17"/>
      <c r="H359" s="17"/>
      <c r="I359" s="17"/>
      <c r="J359" s="17"/>
      <c r="K359" s="17"/>
      <c r="L359" s="17"/>
      <c r="M359" s="17"/>
      <c r="N359" s="17"/>
      <c r="O359" s="17"/>
      <c r="P359" s="17"/>
      <c r="Q359" s="17"/>
    </row>
    <row r="360" spans="1:17" ht="11.25" customHeight="1">
      <c r="A360" s="17"/>
      <c r="B360" s="17"/>
      <c r="C360" s="17"/>
      <c r="D360" s="17"/>
      <c r="E360" s="17"/>
      <c r="F360" s="17"/>
      <c r="G360" s="17"/>
      <c r="H360" s="17"/>
      <c r="I360" s="17"/>
      <c r="J360" s="17"/>
      <c r="K360" s="17"/>
      <c r="L360" s="17"/>
      <c r="M360" s="17"/>
      <c r="N360" s="17"/>
      <c r="O360" s="17"/>
      <c r="P360" s="17"/>
      <c r="Q360" s="17"/>
    </row>
    <row r="361" spans="1:17" ht="11.25" customHeight="1">
      <c r="A361" s="17"/>
      <c r="B361" s="17"/>
      <c r="C361" s="17"/>
      <c r="D361" s="17"/>
      <c r="E361" s="17"/>
      <c r="F361" s="17"/>
      <c r="G361" s="17"/>
      <c r="H361" s="17"/>
      <c r="I361" s="17"/>
      <c r="J361" s="17"/>
      <c r="K361" s="17"/>
      <c r="L361" s="17"/>
      <c r="M361" s="17"/>
      <c r="N361" s="17"/>
      <c r="O361" s="17"/>
      <c r="P361" s="17"/>
      <c r="Q361" s="17"/>
    </row>
    <row r="362" spans="1:17" ht="11.25" customHeight="1">
      <c r="A362" s="17"/>
      <c r="B362" s="17"/>
      <c r="C362" s="17"/>
      <c r="D362" s="17"/>
      <c r="E362" s="17"/>
      <c r="F362" s="17"/>
      <c r="G362" s="17"/>
      <c r="H362" s="17"/>
      <c r="I362" s="17"/>
      <c r="J362" s="17"/>
      <c r="K362" s="17"/>
      <c r="L362" s="17"/>
      <c r="M362" s="17"/>
      <c r="N362" s="17"/>
      <c r="O362" s="17"/>
      <c r="P362" s="17"/>
      <c r="Q362" s="17"/>
    </row>
    <row r="363" spans="1:17" ht="11.25" customHeight="1">
      <c r="A363" s="17"/>
      <c r="B363" s="17"/>
      <c r="C363" s="17"/>
      <c r="D363" s="17"/>
      <c r="E363" s="17"/>
      <c r="F363" s="17"/>
      <c r="G363" s="17"/>
      <c r="H363" s="17"/>
      <c r="I363" s="17"/>
      <c r="J363" s="17"/>
      <c r="K363" s="17"/>
      <c r="L363" s="17"/>
      <c r="M363" s="17"/>
      <c r="N363" s="17"/>
      <c r="O363" s="17"/>
      <c r="P363" s="17"/>
      <c r="Q363" s="17"/>
    </row>
    <row r="364" spans="1:17" ht="11.25" customHeight="1">
      <c r="A364" s="17"/>
      <c r="B364" s="17"/>
      <c r="C364" s="17"/>
      <c r="D364" s="17"/>
      <c r="E364" s="17"/>
      <c r="F364" s="17"/>
      <c r="G364" s="17"/>
      <c r="H364" s="17"/>
      <c r="I364" s="17"/>
      <c r="J364" s="17"/>
      <c r="K364" s="17"/>
      <c r="L364" s="17"/>
      <c r="M364" s="17"/>
      <c r="N364" s="17"/>
      <c r="O364" s="17"/>
      <c r="P364" s="17"/>
      <c r="Q364" s="17"/>
    </row>
    <row r="365" spans="1:17" ht="11.25" customHeight="1">
      <c r="A365" s="17"/>
      <c r="B365" s="17"/>
      <c r="C365" s="17"/>
      <c r="D365" s="17"/>
      <c r="E365" s="17"/>
      <c r="F365" s="17"/>
      <c r="G365" s="17"/>
      <c r="H365" s="17"/>
      <c r="I365" s="17"/>
      <c r="J365" s="17"/>
      <c r="K365" s="17"/>
      <c r="L365" s="17"/>
      <c r="M365" s="17"/>
      <c r="N365" s="17"/>
      <c r="O365" s="17"/>
      <c r="P365" s="17"/>
      <c r="Q365" s="17"/>
    </row>
    <row r="366" spans="1:17" ht="11.25" customHeight="1">
      <c r="A366" s="17"/>
      <c r="B366" s="17"/>
      <c r="C366" s="17"/>
      <c r="D366" s="17"/>
      <c r="E366" s="17"/>
      <c r="F366" s="17"/>
      <c r="G366" s="17"/>
      <c r="H366" s="17"/>
      <c r="I366" s="17"/>
      <c r="J366" s="17"/>
      <c r="K366" s="17"/>
      <c r="L366" s="17"/>
      <c r="M366" s="17"/>
      <c r="N366" s="17"/>
      <c r="O366" s="17"/>
      <c r="P366" s="17"/>
      <c r="Q366" s="17"/>
    </row>
    <row r="367" spans="1:17" ht="11.25" customHeight="1">
      <c r="A367" s="17"/>
      <c r="B367" s="17"/>
      <c r="C367" s="17"/>
      <c r="D367" s="17"/>
      <c r="E367" s="17"/>
      <c r="F367" s="17"/>
      <c r="G367" s="17"/>
      <c r="H367" s="17"/>
      <c r="I367" s="17"/>
      <c r="J367" s="17"/>
      <c r="K367" s="17"/>
      <c r="L367" s="17"/>
      <c r="M367" s="17"/>
      <c r="N367" s="17"/>
      <c r="O367" s="17"/>
      <c r="P367" s="17"/>
      <c r="Q367" s="17"/>
    </row>
    <row r="368" spans="1:17" ht="11.25" customHeight="1">
      <c r="A368" s="17"/>
      <c r="B368" s="17"/>
      <c r="C368" s="17"/>
      <c r="D368" s="17"/>
      <c r="E368" s="17"/>
      <c r="F368" s="17"/>
      <c r="G368" s="17"/>
      <c r="H368" s="17"/>
      <c r="I368" s="17"/>
      <c r="J368" s="17"/>
      <c r="K368" s="17"/>
      <c r="L368" s="17"/>
      <c r="M368" s="17"/>
      <c r="N368" s="17"/>
      <c r="O368" s="17"/>
      <c r="P368" s="17"/>
      <c r="Q368" s="17"/>
    </row>
    <row r="369" spans="1:17" ht="11.25" customHeight="1">
      <c r="A369" s="17"/>
      <c r="B369" s="17"/>
      <c r="C369" s="17"/>
      <c r="D369" s="17"/>
      <c r="E369" s="17"/>
      <c r="F369" s="17"/>
      <c r="G369" s="17"/>
      <c r="H369" s="17"/>
      <c r="I369" s="17"/>
      <c r="J369" s="17"/>
      <c r="K369" s="17"/>
      <c r="L369" s="17"/>
      <c r="M369" s="17"/>
      <c r="N369" s="17"/>
      <c r="O369" s="17"/>
      <c r="P369" s="17"/>
      <c r="Q369" s="17"/>
    </row>
    <row r="370" spans="1:17" ht="11.25" customHeight="1">
      <c r="A370" s="17"/>
      <c r="B370" s="17"/>
      <c r="C370" s="17"/>
      <c r="D370" s="17"/>
      <c r="E370" s="17"/>
      <c r="F370" s="17"/>
      <c r="G370" s="17"/>
      <c r="H370" s="17"/>
      <c r="I370" s="17"/>
      <c r="J370" s="17"/>
      <c r="K370" s="17"/>
      <c r="L370" s="17"/>
      <c r="M370" s="17"/>
      <c r="N370" s="17"/>
      <c r="O370" s="17"/>
      <c r="P370" s="17"/>
      <c r="Q370" s="17"/>
    </row>
    <row r="371" spans="1:17" ht="11.25" customHeight="1">
      <c r="A371" s="17"/>
      <c r="B371" s="17"/>
      <c r="C371" s="17"/>
      <c r="D371" s="17"/>
      <c r="E371" s="17"/>
      <c r="F371" s="17"/>
      <c r="G371" s="17"/>
      <c r="H371" s="17"/>
      <c r="I371" s="17"/>
      <c r="J371" s="17"/>
      <c r="K371" s="17"/>
      <c r="L371" s="17"/>
      <c r="M371" s="17"/>
      <c r="N371" s="17"/>
      <c r="O371" s="17"/>
      <c r="P371" s="17"/>
      <c r="Q371" s="17"/>
    </row>
    <row r="372" spans="1:17" ht="11.25" customHeight="1">
      <c r="A372" s="17"/>
      <c r="B372" s="17"/>
      <c r="C372" s="17"/>
      <c r="D372" s="17"/>
      <c r="E372" s="17"/>
      <c r="F372" s="17"/>
      <c r="G372" s="17"/>
      <c r="H372" s="17"/>
      <c r="I372" s="17"/>
      <c r="J372" s="17"/>
      <c r="K372" s="17"/>
      <c r="L372" s="17"/>
      <c r="M372" s="17"/>
      <c r="N372" s="17"/>
      <c r="O372" s="17"/>
      <c r="P372" s="17"/>
      <c r="Q372" s="17"/>
    </row>
    <row r="373" spans="1:17" ht="11.25" customHeight="1">
      <c r="A373" s="17"/>
      <c r="B373" s="17"/>
      <c r="C373" s="17"/>
      <c r="D373" s="17"/>
      <c r="E373" s="17"/>
      <c r="F373" s="17"/>
      <c r="G373" s="17"/>
      <c r="H373" s="17"/>
      <c r="I373" s="17"/>
      <c r="J373" s="17"/>
      <c r="K373" s="17"/>
      <c r="L373" s="17"/>
      <c r="M373" s="17"/>
      <c r="N373" s="17"/>
      <c r="O373" s="17"/>
      <c r="P373" s="17"/>
      <c r="Q373" s="17"/>
    </row>
    <row r="374" spans="1:17" ht="11.25" customHeight="1">
      <c r="A374" s="17"/>
      <c r="B374" s="17"/>
      <c r="C374" s="17"/>
      <c r="D374" s="17"/>
      <c r="E374" s="17"/>
      <c r="F374" s="17"/>
      <c r="G374" s="17"/>
      <c r="H374" s="17"/>
      <c r="I374" s="17"/>
      <c r="J374" s="17"/>
      <c r="K374" s="17"/>
      <c r="L374" s="17"/>
      <c r="M374" s="17"/>
      <c r="N374" s="17"/>
      <c r="O374" s="17"/>
      <c r="P374" s="17"/>
      <c r="Q374" s="17"/>
    </row>
    <row r="375" spans="1:17" ht="11.25" customHeight="1">
      <c r="A375" s="17"/>
      <c r="B375" s="17"/>
      <c r="C375" s="17"/>
      <c r="D375" s="17"/>
      <c r="E375" s="17"/>
      <c r="F375" s="17"/>
      <c r="G375" s="17"/>
      <c r="H375" s="17"/>
      <c r="I375" s="17"/>
      <c r="J375" s="17"/>
      <c r="K375" s="17"/>
      <c r="L375" s="17"/>
      <c r="M375" s="17"/>
      <c r="N375" s="17"/>
      <c r="O375" s="17"/>
      <c r="P375" s="17"/>
      <c r="Q375" s="17"/>
    </row>
    <row r="376" spans="1:17" ht="11.25" customHeight="1">
      <c r="A376" s="17"/>
      <c r="B376" s="17"/>
      <c r="C376" s="17"/>
      <c r="D376" s="17"/>
      <c r="E376" s="17"/>
      <c r="F376" s="17"/>
      <c r="G376" s="17"/>
      <c r="H376" s="17"/>
      <c r="I376" s="17"/>
      <c r="J376" s="17"/>
      <c r="K376" s="17"/>
      <c r="L376" s="17"/>
      <c r="M376" s="17"/>
      <c r="N376" s="17"/>
      <c r="O376" s="17"/>
      <c r="P376" s="17"/>
      <c r="Q376" s="17"/>
    </row>
    <row r="377" spans="1:17" ht="11.25" customHeight="1">
      <c r="A377" s="17"/>
      <c r="B377" s="17"/>
      <c r="C377" s="17"/>
      <c r="D377" s="17"/>
      <c r="E377" s="17"/>
      <c r="F377" s="17"/>
      <c r="G377" s="17"/>
      <c r="H377" s="17"/>
      <c r="I377" s="17"/>
      <c r="J377" s="17"/>
      <c r="K377" s="17"/>
      <c r="L377" s="17"/>
      <c r="M377" s="17"/>
      <c r="N377" s="17"/>
      <c r="O377" s="17"/>
      <c r="P377" s="17"/>
      <c r="Q377" s="17"/>
    </row>
    <row r="378" spans="1:17" ht="11.25" customHeight="1">
      <c r="A378" s="17"/>
      <c r="B378" s="17"/>
      <c r="C378" s="17"/>
      <c r="D378" s="17"/>
      <c r="E378" s="17"/>
      <c r="F378" s="17"/>
      <c r="G378" s="17"/>
      <c r="H378" s="17"/>
      <c r="I378" s="17"/>
      <c r="J378" s="17"/>
      <c r="K378" s="17"/>
      <c r="L378" s="17"/>
      <c r="M378" s="17"/>
      <c r="N378" s="17"/>
      <c r="O378" s="17"/>
      <c r="P378" s="17"/>
      <c r="Q378" s="17"/>
    </row>
    <row r="379" spans="1:17" ht="11.25" customHeight="1">
      <c r="A379" s="17"/>
      <c r="B379" s="17"/>
      <c r="C379" s="17"/>
      <c r="D379" s="17"/>
      <c r="E379" s="17"/>
      <c r="F379" s="17"/>
      <c r="G379" s="17"/>
      <c r="H379" s="17"/>
      <c r="I379" s="17"/>
      <c r="J379" s="17"/>
      <c r="K379" s="17"/>
      <c r="L379" s="17"/>
      <c r="M379" s="17"/>
      <c r="N379" s="17"/>
      <c r="O379" s="17"/>
      <c r="P379" s="17"/>
      <c r="Q379" s="17"/>
    </row>
    <row r="380" spans="1:17" ht="11.25" customHeight="1">
      <c r="A380" s="17"/>
      <c r="B380" s="17"/>
      <c r="C380" s="17"/>
      <c r="D380" s="17"/>
      <c r="E380" s="17"/>
      <c r="F380" s="17"/>
      <c r="G380" s="17"/>
      <c r="H380" s="17"/>
      <c r="I380" s="17"/>
      <c r="J380" s="17"/>
      <c r="K380" s="17"/>
      <c r="L380" s="17"/>
      <c r="M380" s="17"/>
      <c r="N380" s="17"/>
      <c r="O380" s="17"/>
      <c r="P380" s="17"/>
      <c r="Q380" s="17"/>
    </row>
    <row r="381" spans="1:17" ht="11.25" customHeight="1">
      <c r="A381" s="17"/>
      <c r="B381" s="17"/>
      <c r="C381" s="17"/>
      <c r="D381" s="17"/>
      <c r="E381" s="17"/>
      <c r="F381" s="17"/>
      <c r="G381" s="17"/>
      <c r="H381" s="17"/>
      <c r="I381" s="17"/>
      <c r="J381" s="17"/>
      <c r="K381" s="17"/>
      <c r="L381" s="17"/>
      <c r="M381" s="17"/>
      <c r="N381" s="17"/>
      <c r="O381" s="17"/>
      <c r="P381" s="17"/>
      <c r="Q381" s="17"/>
    </row>
    <row r="382" spans="1:17" ht="11.25" customHeight="1">
      <c r="A382" s="17"/>
      <c r="B382" s="17"/>
      <c r="C382" s="17"/>
      <c r="D382" s="17"/>
      <c r="E382" s="17"/>
      <c r="F382" s="17"/>
      <c r="G382" s="17"/>
      <c r="H382" s="17"/>
      <c r="I382" s="17"/>
      <c r="J382" s="17"/>
      <c r="K382" s="17"/>
      <c r="L382" s="17"/>
      <c r="M382" s="17"/>
      <c r="N382" s="17"/>
      <c r="O382" s="17"/>
      <c r="P382" s="17"/>
      <c r="Q382" s="17"/>
    </row>
    <row r="383" spans="1:17" ht="11.25" customHeight="1">
      <c r="A383" s="17"/>
      <c r="B383" s="17"/>
      <c r="C383" s="17"/>
      <c r="D383" s="17"/>
      <c r="E383" s="17"/>
      <c r="F383" s="17"/>
      <c r="G383" s="17"/>
      <c r="H383" s="17"/>
      <c r="I383" s="17"/>
      <c r="J383" s="17"/>
      <c r="K383" s="17"/>
      <c r="L383" s="17"/>
      <c r="M383" s="17"/>
      <c r="N383" s="17"/>
      <c r="O383" s="17"/>
      <c r="P383" s="17"/>
      <c r="Q383" s="17"/>
    </row>
    <row r="384" spans="1:17" ht="11.25" customHeight="1">
      <c r="A384" s="17"/>
      <c r="B384" s="17"/>
      <c r="C384" s="17"/>
      <c r="D384" s="17"/>
      <c r="E384" s="17"/>
      <c r="F384" s="17"/>
      <c r="G384" s="17"/>
      <c r="H384" s="17"/>
      <c r="I384" s="17"/>
      <c r="J384" s="17"/>
      <c r="K384" s="17"/>
      <c r="L384" s="17"/>
      <c r="M384" s="17"/>
      <c r="N384" s="17"/>
      <c r="O384" s="17"/>
      <c r="P384" s="17"/>
      <c r="Q384" s="17"/>
    </row>
    <row r="385" spans="1:17" ht="11.25" customHeight="1">
      <c r="A385" s="17"/>
      <c r="B385" s="17"/>
      <c r="C385" s="17"/>
      <c r="D385" s="17"/>
      <c r="E385" s="17"/>
      <c r="F385" s="17"/>
      <c r="G385" s="17"/>
      <c r="H385" s="17"/>
      <c r="I385" s="17"/>
      <c r="J385" s="17"/>
      <c r="K385" s="17"/>
      <c r="L385" s="17"/>
      <c r="M385" s="17"/>
      <c r="N385" s="17"/>
      <c r="O385" s="17"/>
      <c r="P385" s="17"/>
      <c r="Q385" s="17"/>
    </row>
    <row r="386" spans="1:17" ht="11.25" customHeight="1">
      <c r="A386" s="17"/>
      <c r="B386" s="17"/>
      <c r="C386" s="17"/>
      <c r="D386" s="17"/>
      <c r="E386" s="17"/>
      <c r="F386" s="17"/>
      <c r="G386" s="17"/>
      <c r="H386" s="17"/>
      <c r="I386" s="17"/>
      <c r="J386" s="17"/>
      <c r="K386" s="17"/>
      <c r="L386" s="17"/>
      <c r="M386" s="17"/>
      <c r="N386" s="17"/>
      <c r="O386" s="17"/>
      <c r="P386" s="17"/>
      <c r="Q386" s="17"/>
    </row>
    <row r="387" spans="1:17" ht="11.25" customHeight="1">
      <c r="A387" s="17"/>
      <c r="B387" s="17"/>
      <c r="C387" s="17"/>
      <c r="D387" s="17"/>
      <c r="E387" s="17"/>
      <c r="F387" s="17"/>
      <c r="G387" s="17"/>
      <c r="H387" s="17"/>
      <c r="I387" s="17"/>
      <c r="J387" s="17"/>
      <c r="K387" s="17"/>
      <c r="L387" s="17"/>
      <c r="M387" s="17"/>
      <c r="N387" s="17"/>
      <c r="O387" s="17"/>
      <c r="P387" s="17"/>
      <c r="Q387" s="17"/>
    </row>
    <row r="388" spans="1:17" ht="11.25" customHeight="1">
      <c r="A388" s="17"/>
      <c r="B388" s="17"/>
      <c r="C388" s="17"/>
      <c r="D388" s="17"/>
      <c r="E388" s="17"/>
      <c r="F388" s="17"/>
      <c r="G388" s="17"/>
      <c r="H388" s="17"/>
      <c r="I388" s="17"/>
      <c r="J388" s="17"/>
      <c r="K388" s="17"/>
      <c r="L388" s="17"/>
      <c r="M388" s="17"/>
      <c r="N388" s="17"/>
      <c r="O388" s="17"/>
      <c r="P388" s="17"/>
      <c r="Q388" s="17"/>
    </row>
    <row r="389" spans="1:17" ht="11.25" customHeight="1">
      <c r="A389" s="17"/>
      <c r="B389" s="17"/>
      <c r="C389" s="17"/>
      <c r="D389" s="17"/>
      <c r="E389" s="17"/>
      <c r="F389" s="17"/>
      <c r="G389" s="17"/>
      <c r="H389" s="17"/>
      <c r="I389" s="17"/>
      <c r="J389" s="17"/>
      <c r="K389" s="17"/>
      <c r="L389" s="17"/>
      <c r="M389" s="17"/>
      <c r="N389" s="17"/>
      <c r="O389" s="17"/>
      <c r="P389" s="17"/>
      <c r="Q389" s="17"/>
    </row>
    <row r="390" spans="1:17" ht="11.25" customHeight="1">
      <c r="A390" s="17"/>
      <c r="B390" s="17"/>
      <c r="C390" s="17"/>
      <c r="D390" s="17"/>
      <c r="E390" s="17"/>
      <c r="F390" s="17"/>
      <c r="G390" s="17"/>
      <c r="H390" s="17"/>
      <c r="I390" s="17"/>
      <c r="J390" s="17"/>
      <c r="K390" s="17"/>
      <c r="L390" s="17"/>
      <c r="M390" s="17"/>
      <c r="N390" s="17"/>
      <c r="O390" s="17"/>
      <c r="P390" s="17"/>
      <c r="Q390" s="17"/>
    </row>
    <row r="391" spans="1:17" ht="11.25" customHeight="1">
      <c r="A391" s="17"/>
      <c r="B391" s="17"/>
      <c r="C391" s="17"/>
      <c r="D391" s="17"/>
      <c r="E391" s="17"/>
      <c r="F391" s="17"/>
      <c r="G391" s="17"/>
      <c r="H391" s="17"/>
      <c r="I391" s="17"/>
      <c r="J391" s="17"/>
      <c r="K391" s="17"/>
      <c r="L391" s="17"/>
      <c r="M391" s="17"/>
      <c r="N391" s="17"/>
      <c r="O391" s="17"/>
      <c r="P391" s="17"/>
      <c r="Q391" s="17"/>
    </row>
    <row r="392" spans="1:17" ht="11.25" customHeight="1">
      <c r="A392" s="17"/>
      <c r="B392" s="17"/>
      <c r="C392" s="17"/>
      <c r="D392" s="17"/>
      <c r="E392" s="17"/>
      <c r="F392" s="17"/>
      <c r="G392" s="17"/>
      <c r="H392" s="17"/>
      <c r="I392" s="17"/>
      <c r="J392" s="17"/>
      <c r="K392" s="17"/>
      <c r="L392" s="17"/>
      <c r="M392" s="17"/>
      <c r="N392" s="17"/>
      <c r="O392" s="17"/>
      <c r="P392" s="17"/>
      <c r="Q392" s="17"/>
    </row>
    <row r="393" spans="1:17" ht="11.25" customHeight="1">
      <c r="A393" s="17"/>
      <c r="B393" s="17"/>
      <c r="C393" s="17"/>
      <c r="D393" s="17"/>
      <c r="E393" s="17"/>
      <c r="F393" s="17"/>
      <c r="G393" s="17"/>
      <c r="H393" s="17"/>
      <c r="I393" s="17"/>
      <c r="J393" s="17"/>
      <c r="K393" s="17"/>
      <c r="L393" s="17"/>
      <c r="M393" s="17"/>
      <c r="N393" s="17"/>
      <c r="O393" s="17"/>
      <c r="P393" s="17"/>
      <c r="Q393" s="17"/>
    </row>
    <row r="394" spans="1:17" ht="11.25" customHeight="1">
      <c r="A394" s="17"/>
      <c r="B394" s="17"/>
      <c r="C394" s="17"/>
      <c r="D394" s="17"/>
      <c r="E394" s="17"/>
      <c r="F394" s="17"/>
      <c r="G394" s="17"/>
      <c r="H394" s="17"/>
      <c r="I394" s="17"/>
      <c r="J394" s="17"/>
      <c r="K394" s="17"/>
      <c r="L394" s="17"/>
      <c r="M394" s="17"/>
      <c r="N394" s="17"/>
      <c r="O394" s="17"/>
      <c r="P394" s="17"/>
      <c r="Q394" s="17"/>
    </row>
    <row r="395" spans="1:17" ht="11.25" customHeight="1">
      <c r="A395" s="17"/>
      <c r="B395" s="17"/>
      <c r="C395" s="17"/>
      <c r="D395" s="17"/>
      <c r="E395" s="17"/>
      <c r="F395" s="17"/>
      <c r="G395" s="17"/>
      <c r="H395" s="17"/>
      <c r="I395" s="17"/>
      <c r="J395" s="17"/>
      <c r="K395" s="17"/>
      <c r="L395" s="17"/>
      <c r="M395" s="17"/>
      <c r="N395" s="17"/>
      <c r="O395" s="17"/>
      <c r="P395" s="17"/>
      <c r="Q395" s="17"/>
    </row>
    <row r="396" spans="1:17" ht="11.25" customHeight="1">
      <c r="A396" s="17"/>
      <c r="B396" s="17"/>
      <c r="C396" s="17"/>
      <c r="D396" s="17"/>
      <c r="E396" s="17"/>
      <c r="F396" s="17"/>
      <c r="G396" s="17"/>
      <c r="H396" s="17"/>
      <c r="I396" s="17"/>
      <c r="J396" s="17"/>
      <c r="K396" s="17"/>
      <c r="L396" s="17"/>
      <c r="M396" s="17"/>
      <c r="N396" s="17"/>
      <c r="O396" s="17"/>
      <c r="P396" s="17"/>
      <c r="Q396" s="17"/>
    </row>
    <row r="397" spans="1:17" ht="11.25" customHeight="1">
      <c r="A397" s="17"/>
      <c r="B397" s="17"/>
      <c r="C397" s="17"/>
      <c r="D397" s="17"/>
      <c r="E397" s="17"/>
      <c r="F397" s="17"/>
      <c r="G397" s="17"/>
      <c r="H397" s="17"/>
      <c r="I397" s="17"/>
      <c r="J397" s="17"/>
      <c r="K397" s="17"/>
      <c r="L397" s="17"/>
      <c r="M397" s="17"/>
      <c r="N397" s="17"/>
      <c r="O397" s="17"/>
      <c r="P397" s="17"/>
      <c r="Q397" s="17"/>
    </row>
    <row r="398" spans="1:17" ht="11.25" customHeight="1">
      <c r="A398" s="17"/>
      <c r="B398" s="17"/>
      <c r="C398" s="17"/>
      <c r="D398" s="17"/>
      <c r="E398" s="17"/>
      <c r="F398" s="17"/>
      <c r="G398" s="17"/>
      <c r="H398" s="17"/>
      <c r="I398" s="17"/>
      <c r="J398" s="17"/>
      <c r="K398" s="17"/>
      <c r="L398" s="17"/>
      <c r="M398" s="17"/>
      <c r="N398" s="17"/>
      <c r="O398" s="17"/>
      <c r="P398" s="17"/>
      <c r="Q398" s="17"/>
    </row>
    <row r="399" spans="1:17" ht="11.25" customHeight="1">
      <c r="A399" s="17"/>
      <c r="B399" s="17"/>
      <c r="C399" s="17"/>
      <c r="D399" s="17"/>
      <c r="E399" s="17"/>
      <c r="F399" s="17"/>
      <c r="G399" s="17"/>
      <c r="H399" s="17"/>
      <c r="I399" s="17"/>
      <c r="J399" s="17"/>
      <c r="K399" s="17"/>
      <c r="L399" s="17"/>
      <c r="M399" s="17"/>
      <c r="N399" s="17"/>
      <c r="O399" s="17"/>
      <c r="P399" s="17"/>
      <c r="Q399" s="17"/>
    </row>
    <row r="400" spans="1:17" ht="11.25" customHeight="1">
      <c r="A400" s="17"/>
      <c r="B400" s="17"/>
      <c r="C400" s="17"/>
      <c r="D400" s="17"/>
      <c r="E400" s="17"/>
      <c r="F400" s="17"/>
      <c r="G400" s="17"/>
      <c r="H400" s="17"/>
      <c r="I400" s="17"/>
      <c r="J400" s="17"/>
      <c r="K400" s="17"/>
      <c r="L400" s="17"/>
      <c r="M400" s="17"/>
      <c r="N400" s="17"/>
      <c r="O400" s="17"/>
      <c r="P400" s="17"/>
      <c r="Q400" s="17"/>
    </row>
    <row r="401" spans="1:17" ht="11.25" customHeight="1">
      <c r="A401" s="17"/>
      <c r="B401" s="17"/>
      <c r="C401" s="17"/>
      <c r="D401" s="17"/>
      <c r="E401" s="17"/>
      <c r="F401" s="17"/>
      <c r="G401" s="17"/>
      <c r="H401" s="17"/>
      <c r="I401" s="17"/>
      <c r="J401" s="17"/>
      <c r="K401" s="17"/>
      <c r="L401" s="17"/>
      <c r="M401" s="17"/>
      <c r="N401" s="17"/>
      <c r="O401" s="17"/>
      <c r="P401" s="17"/>
      <c r="Q401" s="17"/>
    </row>
    <row r="402" spans="1:17" ht="11.25" customHeight="1">
      <c r="A402" s="17"/>
      <c r="B402" s="17"/>
      <c r="C402" s="17"/>
      <c r="D402" s="17"/>
      <c r="E402" s="17"/>
      <c r="F402" s="17"/>
      <c r="G402" s="17"/>
      <c r="H402" s="17"/>
      <c r="I402" s="17"/>
      <c r="J402" s="17"/>
      <c r="K402" s="17"/>
      <c r="L402" s="17"/>
      <c r="M402" s="17"/>
      <c r="N402" s="17"/>
      <c r="O402" s="17"/>
      <c r="P402" s="17"/>
      <c r="Q402" s="17"/>
    </row>
    <row r="403" spans="1:17" ht="11.25" customHeight="1">
      <c r="A403" s="17"/>
      <c r="B403" s="17"/>
      <c r="C403" s="17"/>
      <c r="D403" s="17"/>
      <c r="E403" s="17"/>
      <c r="F403" s="17"/>
      <c r="G403" s="17"/>
      <c r="H403" s="17"/>
      <c r="I403" s="17"/>
      <c r="J403" s="17"/>
      <c r="K403" s="17"/>
      <c r="L403" s="17"/>
      <c r="M403" s="17"/>
      <c r="N403" s="17"/>
      <c r="O403" s="17"/>
      <c r="P403" s="17"/>
      <c r="Q403" s="17"/>
    </row>
    <row r="404" spans="1:17" ht="11.25" customHeight="1">
      <c r="A404" s="17"/>
      <c r="B404" s="17"/>
      <c r="C404" s="17"/>
      <c r="D404" s="17"/>
      <c r="E404" s="17"/>
      <c r="F404" s="17"/>
      <c r="G404" s="17"/>
      <c r="H404" s="17"/>
      <c r="I404" s="17"/>
      <c r="J404" s="17"/>
      <c r="K404" s="17"/>
      <c r="L404" s="17"/>
      <c r="M404" s="17"/>
      <c r="N404" s="17"/>
      <c r="O404" s="17"/>
      <c r="P404" s="17"/>
      <c r="Q404" s="17"/>
    </row>
    <row r="405" spans="1:17" ht="11.25" customHeight="1">
      <c r="A405" s="17"/>
      <c r="B405" s="17"/>
      <c r="C405" s="17"/>
      <c r="D405" s="17"/>
      <c r="E405" s="17"/>
      <c r="F405" s="17"/>
      <c r="G405" s="17"/>
      <c r="H405" s="17"/>
      <c r="I405" s="17"/>
      <c r="J405" s="17"/>
      <c r="K405" s="17"/>
      <c r="L405" s="17"/>
      <c r="M405" s="17"/>
      <c r="N405" s="17"/>
      <c r="O405" s="17"/>
      <c r="P405" s="17"/>
      <c r="Q405" s="17"/>
    </row>
    <row r="406" spans="1:17" ht="11.25" customHeight="1">
      <c r="A406" s="17"/>
      <c r="B406" s="17"/>
      <c r="C406" s="17"/>
      <c r="D406" s="17"/>
      <c r="E406" s="17"/>
      <c r="F406" s="17"/>
      <c r="G406" s="17"/>
      <c r="H406" s="17"/>
      <c r="I406" s="17"/>
      <c r="J406" s="17"/>
      <c r="K406" s="17"/>
      <c r="L406" s="17"/>
      <c r="M406" s="17"/>
      <c r="N406" s="17"/>
      <c r="O406" s="17"/>
      <c r="P406" s="17"/>
      <c r="Q406" s="17"/>
    </row>
    <row r="407" spans="1:17" ht="11.25" customHeight="1">
      <c r="A407" s="17"/>
      <c r="B407" s="17"/>
      <c r="C407" s="17"/>
      <c r="D407" s="17"/>
      <c r="E407" s="17"/>
      <c r="F407" s="17"/>
      <c r="G407" s="17"/>
      <c r="H407" s="17"/>
      <c r="I407" s="17"/>
      <c r="J407" s="17"/>
      <c r="K407" s="17"/>
      <c r="L407" s="17"/>
      <c r="M407" s="17"/>
      <c r="N407" s="17"/>
      <c r="O407" s="17"/>
      <c r="P407" s="17"/>
      <c r="Q407" s="17"/>
    </row>
    <row r="408" spans="1:17" ht="11.25" customHeight="1">
      <c r="A408" s="17"/>
      <c r="B408" s="17"/>
      <c r="C408" s="17"/>
      <c r="D408" s="17"/>
      <c r="E408" s="17"/>
      <c r="F408" s="17"/>
      <c r="G408" s="17"/>
      <c r="H408" s="17"/>
      <c r="I408" s="17"/>
      <c r="J408" s="17"/>
      <c r="K408" s="17"/>
      <c r="L408" s="17"/>
      <c r="M408" s="17"/>
      <c r="N408" s="17"/>
      <c r="O408" s="17"/>
      <c r="P408" s="17"/>
      <c r="Q408" s="17"/>
    </row>
    <row r="409" spans="1:17" ht="11.25" customHeight="1">
      <c r="A409" s="17"/>
      <c r="B409" s="17"/>
      <c r="C409" s="17"/>
      <c r="D409" s="17"/>
      <c r="E409" s="17"/>
      <c r="F409" s="17"/>
      <c r="G409" s="17"/>
      <c r="H409" s="17"/>
      <c r="I409" s="17"/>
      <c r="J409" s="17"/>
      <c r="K409" s="17"/>
      <c r="L409" s="17"/>
      <c r="M409" s="17"/>
      <c r="N409" s="17"/>
      <c r="O409" s="17"/>
      <c r="P409" s="17"/>
      <c r="Q409" s="17"/>
    </row>
    <row r="410" spans="1:17" ht="11.25" customHeight="1">
      <c r="A410" s="17"/>
      <c r="B410" s="17"/>
      <c r="C410" s="17"/>
      <c r="D410" s="17"/>
      <c r="E410" s="17"/>
      <c r="F410" s="17"/>
      <c r="G410" s="17"/>
      <c r="H410" s="17"/>
      <c r="I410" s="17"/>
      <c r="J410" s="17"/>
      <c r="K410" s="17"/>
      <c r="L410" s="17"/>
      <c r="M410" s="17"/>
      <c r="N410" s="17"/>
      <c r="O410" s="17"/>
      <c r="P410" s="17"/>
      <c r="Q410" s="17"/>
    </row>
    <row r="411" spans="1:17" ht="11.25" customHeight="1">
      <c r="A411" s="17"/>
      <c r="B411" s="17"/>
      <c r="C411" s="17"/>
      <c r="D411" s="17"/>
      <c r="E411" s="17"/>
      <c r="F411" s="17"/>
      <c r="G411" s="17"/>
      <c r="H411" s="17"/>
      <c r="I411" s="17"/>
      <c r="J411" s="17"/>
      <c r="K411" s="17"/>
      <c r="L411" s="17"/>
      <c r="M411" s="17"/>
      <c r="N411" s="17"/>
      <c r="O411" s="17"/>
      <c r="P411" s="17"/>
      <c r="Q411" s="17"/>
    </row>
    <row r="412" spans="1:17" ht="11.25" customHeight="1">
      <c r="A412" s="17"/>
      <c r="B412" s="17"/>
      <c r="C412" s="17"/>
      <c r="D412" s="17"/>
      <c r="E412" s="17"/>
      <c r="F412" s="17"/>
      <c r="G412" s="17"/>
      <c r="H412" s="17"/>
      <c r="I412" s="17"/>
      <c r="J412" s="17"/>
      <c r="K412" s="17"/>
      <c r="L412" s="17"/>
      <c r="M412" s="17"/>
      <c r="N412" s="17"/>
      <c r="O412" s="17"/>
      <c r="P412" s="17"/>
      <c r="Q412" s="17"/>
    </row>
    <row r="413" spans="1:17" ht="11.25" customHeight="1">
      <c r="A413" s="17"/>
      <c r="B413" s="17"/>
      <c r="C413" s="17"/>
      <c r="D413" s="17"/>
      <c r="E413" s="17"/>
      <c r="F413" s="17"/>
      <c r="G413" s="17"/>
      <c r="H413" s="17"/>
      <c r="I413" s="17"/>
      <c r="J413" s="17"/>
      <c r="K413" s="17"/>
      <c r="L413" s="17"/>
      <c r="M413" s="17"/>
      <c r="N413" s="17"/>
      <c r="O413" s="17"/>
      <c r="P413" s="17"/>
      <c r="Q413" s="17"/>
    </row>
    <row r="414" spans="1:17" ht="11.25" customHeight="1">
      <c r="A414" s="17"/>
      <c r="B414" s="17"/>
      <c r="C414" s="17"/>
      <c r="D414" s="17"/>
      <c r="E414" s="17"/>
      <c r="F414" s="17"/>
      <c r="G414" s="17"/>
      <c r="H414" s="17"/>
      <c r="I414" s="17"/>
      <c r="J414" s="17"/>
      <c r="K414" s="17"/>
      <c r="L414" s="17"/>
      <c r="M414" s="17"/>
      <c r="N414" s="17"/>
      <c r="O414" s="17"/>
      <c r="P414" s="17"/>
      <c r="Q414" s="17"/>
    </row>
    <row r="415" spans="1:17" ht="11.25" customHeight="1">
      <c r="A415" s="17"/>
      <c r="B415" s="17"/>
      <c r="C415" s="17"/>
      <c r="D415" s="17"/>
      <c r="E415" s="17"/>
      <c r="F415" s="17"/>
      <c r="G415" s="17"/>
      <c r="H415" s="17"/>
      <c r="I415" s="17"/>
      <c r="J415" s="17"/>
      <c r="K415" s="17"/>
      <c r="L415" s="17"/>
      <c r="M415" s="17"/>
      <c r="N415" s="17"/>
      <c r="O415" s="17"/>
      <c r="P415" s="17"/>
      <c r="Q415" s="17"/>
    </row>
    <row r="416" spans="1:17" ht="11.25" customHeight="1">
      <c r="A416" s="17"/>
      <c r="B416" s="17"/>
      <c r="C416" s="17"/>
      <c r="D416" s="17"/>
      <c r="E416" s="17"/>
      <c r="F416" s="17"/>
      <c r="G416" s="17"/>
      <c r="H416" s="17"/>
      <c r="I416" s="17"/>
      <c r="J416" s="17"/>
      <c r="K416" s="17"/>
      <c r="L416" s="17"/>
      <c r="M416" s="17"/>
      <c r="N416" s="17"/>
      <c r="O416" s="17"/>
      <c r="P416" s="17"/>
      <c r="Q416" s="17"/>
    </row>
    <row r="417" spans="1:17" ht="11.25" customHeight="1">
      <c r="A417" s="17"/>
      <c r="B417" s="17"/>
      <c r="C417" s="17"/>
      <c r="D417" s="17"/>
      <c r="E417" s="17"/>
      <c r="F417" s="17"/>
      <c r="G417" s="17"/>
      <c r="H417" s="17"/>
      <c r="I417" s="17"/>
      <c r="J417" s="17"/>
      <c r="K417" s="17"/>
      <c r="L417" s="17"/>
      <c r="M417" s="17"/>
      <c r="N417" s="17"/>
      <c r="O417" s="17"/>
      <c r="P417" s="17"/>
      <c r="Q417" s="17"/>
    </row>
    <row r="418" spans="1:17" ht="11.25" customHeight="1">
      <c r="A418" s="17"/>
      <c r="B418" s="17"/>
      <c r="C418" s="17"/>
      <c r="D418" s="17"/>
      <c r="E418" s="17"/>
      <c r="F418" s="17"/>
      <c r="G418" s="17"/>
      <c r="H418" s="17"/>
      <c r="I418" s="17"/>
      <c r="J418" s="17"/>
      <c r="K418" s="17"/>
      <c r="L418" s="17"/>
      <c r="M418" s="17"/>
      <c r="N418" s="17"/>
      <c r="O418" s="17"/>
      <c r="P418" s="17"/>
      <c r="Q418" s="17"/>
    </row>
    <row r="419" spans="1:17" ht="11.25" customHeight="1">
      <c r="A419" s="17"/>
      <c r="B419" s="17"/>
      <c r="C419" s="17"/>
      <c r="D419" s="17"/>
      <c r="E419" s="17"/>
      <c r="F419" s="17"/>
      <c r="G419" s="17"/>
      <c r="H419" s="17"/>
      <c r="I419" s="17"/>
      <c r="J419" s="17"/>
      <c r="K419" s="17"/>
      <c r="L419" s="17"/>
      <c r="M419" s="17"/>
      <c r="N419" s="17"/>
      <c r="O419" s="17"/>
      <c r="P419" s="17"/>
      <c r="Q419" s="17"/>
    </row>
    <row r="420" spans="1:17" ht="11.25" customHeight="1">
      <c r="A420" s="17"/>
      <c r="B420" s="17"/>
      <c r="C420" s="17"/>
      <c r="D420" s="17"/>
      <c r="E420" s="17"/>
      <c r="F420" s="17"/>
      <c r="G420" s="17"/>
      <c r="H420" s="17"/>
      <c r="I420" s="17"/>
      <c r="J420" s="17"/>
      <c r="K420" s="17"/>
      <c r="L420" s="17"/>
      <c r="M420" s="17"/>
      <c r="N420" s="17"/>
      <c r="O420" s="17"/>
      <c r="P420" s="17"/>
      <c r="Q420" s="17"/>
    </row>
    <row r="421" spans="1:17" ht="11.25" customHeight="1">
      <c r="A421" s="17"/>
      <c r="B421" s="17"/>
      <c r="C421" s="17"/>
      <c r="D421" s="17"/>
      <c r="E421" s="17"/>
      <c r="F421" s="17"/>
      <c r="G421" s="17"/>
      <c r="H421" s="17"/>
      <c r="I421" s="17"/>
      <c r="J421" s="17"/>
      <c r="K421" s="17"/>
      <c r="L421" s="17"/>
      <c r="M421" s="17"/>
      <c r="N421" s="17"/>
      <c r="O421" s="17"/>
      <c r="P421" s="17"/>
      <c r="Q421" s="17"/>
    </row>
    <row r="422" spans="1:17" ht="11.25" customHeight="1">
      <c r="A422" s="17"/>
      <c r="B422" s="17"/>
      <c r="C422" s="17"/>
      <c r="D422" s="17"/>
      <c r="E422" s="17"/>
      <c r="F422" s="17"/>
      <c r="G422" s="17"/>
      <c r="H422" s="17"/>
      <c r="I422" s="17"/>
      <c r="J422" s="17"/>
      <c r="K422" s="17"/>
      <c r="L422" s="17"/>
      <c r="M422" s="17"/>
      <c r="N422" s="17"/>
      <c r="O422" s="17"/>
      <c r="P422" s="17"/>
      <c r="Q422" s="17"/>
    </row>
    <row r="423" spans="1:17" ht="11.25" customHeight="1">
      <c r="A423" s="17"/>
      <c r="B423" s="17"/>
      <c r="C423" s="17"/>
      <c r="D423" s="17"/>
      <c r="E423" s="17"/>
      <c r="F423" s="17"/>
      <c r="G423" s="17"/>
      <c r="H423" s="17"/>
      <c r="I423" s="17"/>
      <c r="J423" s="17"/>
      <c r="K423" s="17"/>
      <c r="L423" s="17"/>
      <c r="M423" s="17"/>
      <c r="N423" s="17"/>
      <c r="O423" s="17"/>
      <c r="P423" s="17"/>
      <c r="Q423" s="17"/>
    </row>
    <row r="424" spans="1:17" ht="11.25" customHeight="1">
      <c r="A424" s="17"/>
      <c r="B424" s="17"/>
      <c r="C424" s="17"/>
      <c r="D424" s="17"/>
      <c r="E424" s="17"/>
      <c r="F424" s="17"/>
      <c r="G424" s="17"/>
      <c r="H424" s="17"/>
      <c r="I424" s="17"/>
      <c r="J424" s="17"/>
      <c r="K424" s="17"/>
      <c r="L424" s="17"/>
      <c r="M424" s="17"/>
      <c r="N424" s="17"/>
      <c r="O424" s="17"/>
      <c r="P424" s="17"/>
      <c r="Q424" s="17"/>
    </row>
    <row r="425" spans="1:17" ht="11.25" customHeight="1">
      <c r="A425" s="17"/>
      <c r="B425" s="17"/>
      <c r="C425" s="17"/>
      <c r="D425" s="17"/>
      <c r="E425" s="17"/>
      <c r="F425" s="17"/>
      <c r="G425" s="17"/>
      <c r="H425" s="17"/>
      <c r="I425" s="17"/>
      <c r="J425" s="17"/>
      <c r="K425" s="17"/>
      <c r="L425" s="17"/>
      <c r="M425" s="17"/>
      <c r="N425" s="17"/>
      <c r="O425" s="17"/>
      <c r="P425" s="17"/>
      <c r="Q425" s="17"/>
    </row>
    <row r="426" spans="1:17" ht="11.25" customHeight="1">
      <c r="A426" s="17"/>
      <c r="B426" s="17"/>
      <c r="C426" s="17"/>
      <c r="D426" s="17"/>
      <c r="E426" s="17"/>
      <c r="F426" s="17"/>
      <c r="G426" s="17"/>
      <c r="H426" s="17"/>
      <c r="I426" s="17"/>
      <c r="J426" s="17"/>
      <c r="K426" s="17"/>
      <c r="L426" s="17"/>
      <c r="M426" s="17"/>
      <c r="N426" s="17"/>
      <c r="O426" s="17"/>
      <c r="P426" s="17"/>
      <c r="Q426" s="17"/>
    </row>
    <row r="427" spans="1:17" ht="11.25" customHeight="1">
      <c r="A427" s="17"/>
      <c r="B427" s="17"/>
      <c r="C427" s="17"/>
      <c r="D427" s="17"/>
      <c r="E427" s="17"/>
      <c r="F427" s="17"/>
      <c r="G427" s="17"/>
      <c r="H427" s="17"/>
      <c r="I427" s="17"/>
      <c r="J427" s="17"/>
      <c r="K427" s="17"/>
      <c r="L427" s="17"/>
      <c r="M427" s="17"/>
      <c r="N427" s="17"/>
      <c r="O427" s="17"/>
      <c r="P427" s="17"/>
      <c r="Q427" s="17"/>
    </row>
    <row r="428" spans="1:17" ht="11.25" customHeight="1">
      <c r="A428" s="17"/>
      <c r="B428" s="17"/>
      <c r="C428" s="17"/>
      <c r="D428" s="17"/>
      <c r="E428" s="17"/>
      <c r="F428" s="17"/>
      <c r="G428" s="17"/>
      <c r="H428" s="17"/>
      <c r="I428" s="17"/>
      <c r="J428" s="17"/>
      <c r="K428" s="17"/>
      <c r="L428" s="17"/>
      <c r="M428" s="17"/>
      <c r="N428" s="17"/>
      <c r="O428" s="17"/>
      <c r="P428" s="17"/>
      <c r="Q428" s="17"/>
    </row>
    <row r="429" spans="1:17" ht="11.25" customHeight="1">
      <c r="A429" s="17"/>
      <c r="B429" s="17"/>
      <c r="C429" s="17"/>
      <c r="D429" s="17"/>
      <c r="E429" s="17"/>
      <c r="F429" s="17"/>
      <c r="G429" s="17"/>
      <c r="H429" s="17"/>
      <c r="I429" s="17"/>
      <c r="J429" s="17"/>
      <c r="K429" s="17"/>
      <c r="L429" s="17"/>
      <c r="M429" s="17"/>
      <c r="N429" s="17"/>
      <c r="O429" s="17"/>
      <c r="P429" s="17"/>
      <c r="Q429" s="17"/>
    </row>
    <row r="430" spans="1:17" ht="11.25" customHeight="1">
      <c r="A430" s="17"/>
      <c r="B430" s="17"/>
      <c r="C430" s="17"/>
      <c r="D430" s="17"/>
      <c r="E430" s="17"/>
      <c r="F430" s="17"/>
      <c r="G430" s="17"/>
      <c r="H430" s="17"/>
      <c r="I430" s="17"/>
      <c r="J430" s="17"/>
      <c r="K430" s="17"/>
      <c r="L430" s="17"/>
      <c r="M430" s="17"/>
      <c r="N430" s="17"/>
      <c r="O430" s="17"/>
      <c r="P430" s="17"/>
      <c r="Q430" s="17"/>
    </row>
    <row r="431" spans="1:17" ht="11.25" customHeight="1">
      <c r="A431" s="17"/>
      <c r="B431" s="17"/>
      <c r="C431" s="17"/>
      <c r="D431" s="17"/>
      <c r="E431" s="17"/>
      <c r="F431" s="17"/>
      <c r="G431" s="17"/>
      <c r="H431" s="17"/>
      <c r="I431" s="17"/>
      <c r="J431" s="17"/>
      <c r="K431" s="17"/>
      <c r="L431" s="17"/>
      <c r="M431" s="17"/>
      <c r="N431" s="17"/>
      <c r="O431" s="17"/>
      <c r="P431" s="17"/>
      <c r="Q431" s="17"/>
    </row>
    <row r="432" spans="1:17" ht="11.25" customHeight="1">
      <c r="A432" s="17"/>
      <c r="B432" s="17"/>
      <c r="C432" s="17"/>
      <c r="D432" s="17"/>
      <c r="E432" s="17"/>
      <c r="F432" s="17"/>
      <c r="G432" s="17"/>
      <c r="H432" s="17"/>
      <c r="I432" s="17"/>
      <c r="J432" s="17"/>
      <c r="K432" s="17"/>
      <c r="L432" s="17"/>
      <c r="M432" s="17"/>
      <c r="N432" s="17"/>
      <c r="O432" s="17"/>
      <c r="P432" s="17"/>
      <c r="Q432" s="17"/>
    </row>
    <row r="433" spans="1:17" ht="11.25" customHeight="1">
      <c r="A433" s="17"/>
      <c r="B433" s="17"/>
      <c r="C433" s="17"/>
      <c r="D433" s="17"/>
      <c r="E433" s="17"/>
      <c r="F433" s="17"/>
      <c r="G433" s="17"/>
      <c r="H433" s="17"/>
      <c r="I433" s="17"/>
      <c r="J433" s="17"/>
      <c r="K433" s="17"/>
      <c r="L433" s="17"/>
      <c r="M433" s="17"/>
      <c r="N433" s="17"/>
      <c r="O433" s="17"/>
      <c r="P433" s="17"/>
      <c r="Q433" s="17"/>
    </row>
    <row r="434" spans="1:17" ht="11.25" customHeight="1">
      <c r="A434" s="17"/>
      <c r="B434" s="17"/>
      <c r="C434" s="17"/>
      <c r="D434" s="17"/>
      <c r="E434" s="17"/>
      <c r="F434" s="17"/>
      <c r="G434" s="17"/>
      <c r="H434" s="17"/>
      <c r="I434" s="17"/>
      <c r="J434" s="17"/>
      <c r="K434" s="17"/>
      <c r="L434" s="17"/>
      <c r="M434" s="17"/>
      <c r="N434" s="17"/>
      <c r="O434" s="17"/>
      <c r="P434" s="17"/>
      <c r="Q434" s="17"/>
    </row>
    <row r="435" spans="1:17" ht="11.25" customHeight="1">
      <c r="A435" s="17"/>
      <c r="B435" s="17"/>
      <c r="C435" s="17"/>
      <c r="D435" s="17"/>
      <c r="E435" s="17"/>
      <c r="F435" s="17"/>
      <c r="G435" s="17"/>
      <c r="H435" s="17"/>
      <c r="I435" s="17"/>
      <c r="J435" s="17"/>
      <c r="K435" s="17"/>
      <c r="L435" s="17"/>
      <c r="M435" s="17"/>
      <c r="N435" s="17"/>
      <c r="O435" s="17"/>
      <c r="P435" s="17"/>
      <c r="Q435" s="17"/>
    </row>
    <row r="436" spans="1:17" ht="11.25" customHeight="1">
      <c r="A436" s="17"/>
      <c r="B436" s="17"/>
      <c r="C436" s="17"/>
      <c r="D436" s="17"/>
      <c r="E436" s="17"/>
      <c r="F436" s="17"/>
      <c r="G436" s="17"/>
      <c r="H436" s="17"/>
      <c r="I436" s="17"/>
      <c r="J436" s="17"/>
      <c r="K436" s="17"/>
      <c r="L436" s="17"/>
      <c r="M436" s="17"/>
      <c r="N436" s="17"/>
      <c r="O436" s="17"/>
      <c r="P436" s="17"/>
      <c r="Q436" s="17"/>
    </row>
    <row r="437" spans="1:17" ht="11.25" customHeight="1">
      <c r="A437" s="17"/>
      <c r="B437" s="17"/>
      <c r="C437" s="17"/>
      <c r="D437" s="17"/>
      <c r="E437" s="17"/>
      <c r="F437" s="17"/>
      <c r="G437" s="17"/>
      <c r="H437" s="17"/>
      <c r="I437" s="17"/>
      <c r="J437" s="17"/>
      <c r="K437" s="17"/>
      <c r="L437" s="17"/>
      <c r="M437" s="17"/>
      <c r="N437" s="17"/>
      <c r="O437" s="17"/>
      <c r="P437" s="17"/>
      <c r="Q437" s="17"/>
    </row>
    <row r="438" spans="1:17" ht="11.25" customHeight="1">
      <c r="A438" s="17"/>
      <c r="B438" s="17"/>
      <c r="C438" s="17"/>
      <c r="D438" s="17"/>
      <c r="E438" s="17"/>
      <c r="F438" s="17"/>
      <c r="G438" s="17"/>
      <c r="H438" s="17"/>
      <c r="I438" s="17"/>
      <c r="J438" s="17"/>
      <c r="K438" s="17"/>
      <c r="L438" s="17"/>
      <c r="M438" s="17"/>
      <c r="N438" s="17"/>
      <c r="O438" s="17"/>
      <c r="P438" s="17"/>
      <c r="Q438" s="17"/>
    </row>
    <row r="439" spans="1:17" ht="11.25" customHeight="1">
      <c r="A439" s="17"/>
      <c r="B439" s="17"/>
      <c r="C439" s="17"/>
      <c r="D439" s="17"/>
      <c r="E439" s="17"/>
      <c r="F439" s="17"/>
      <c r="G439" s="17"/>
      <c r="H439" s="17"/>
      <c r="I439" s="17"/>
      <c r="J439" s="17"/>
      <c r="K439" s="17"/>
      <c r="L439" s="17"/>
      <c r="M439" s="17"/>
      <c r="N439" s="17"/>
      <c r="O439" s="17"/>
      <c r="P439" s="17"/>
      <c r="Q439" s="17"/>
    </row>
    <row r="440" spans="1:17" ht="11.25" customHeight="1">
      <c r="A440" s="17"/>
      <c r="B440" s="17"/>
      <c r="C440" s="17"/>
      <c r="D440" s="17"/>
      <c r="E440" s="17"/>
      <c r="F440" s="17"/>
      <c r="G440" s="17"/>
      <c r="H440" s="17"/>
      <c r="I440" s="17"/>
      <c r="J440" s="17"/>
      <c r="K440" s="17"/>
      <c r="L440" s="17"/>
      <c r="M440" s="17"/>
      <c r="N440" s="17"/>
      <c r="O440" s="17"/>
      <c r="P440" s="17"/>
      <c r="Q440" s="17"/>
    </row>
    <row r="441" spans="1:17" ht="11.25" customHeight="1">
      <c r="A441" s="17"/>
      <c r="B441" s="17"/>
      <c r="C441" s="17"/>
      <c r="D441" s="17"/>
      <c r="E441" s="17"/>
      <c r="F441" s="17"/>
      <c r="G441" s="17"/>
      <c r="H441" s="17"/>
      <c r="I441" s="17"/>
      <c r="J441" s="17"/>
      <c r="K441" s="17"/>
      <c r="L441" s="17"/>
      <c r="M441" s="17"/>
      <c r="N441" s="17"/>
      <c r="O441" s="17"/>
      <c r="P441" s="17"/>
      <c r="Q441" s="17"/>
    </row>
    <row r="442" spans="1:17" ht="11.25" customHeight="1">
      <c r="A442" s="17"/>
      <c r="B442" s="17"/>
      <c r="C442" s="17"/>
      <c r="D442" s="17"/>
      <c r="E442" s="17"/>
      <c r="F442" s="17"/>
      <c r="G442" s="17"/>
      <c r="H442" s="17"/>
      <c r="I442" s="17"/>
      <c r="J442" s="17"/>
      <c r="K442" s="17"/>
      <c r="L442" s="17"/>
      <c r="M442" s="17"/>
      <c r="N442" s="17"/>
      <c r="O442" s="17"/>
      <c r="P442" s="17"/>
      <c r="Q442" s="17"/>
    </row>
    <row r="443" spans="1:17" ht="11.25" customHeight="1">
      <c r="A443" s="17"/>
      <c r="B443" s="17"/>
      <c r="C443" s="17"/>
      <c r="D443" s="17"/>
      <c r="E443" s="17"/>
      <c r="F443" s="17"/>
      <c r="G443" s="17"/>
      <c r="H443" s="17"/>
      <c r="I443" s="17"/>
      <c r="J443" s="17"/>
      <c r="K443" s="17"/>
      <c r="L443" s="17"/>
      <c r="M443" s="17"/>
      <c r="N443" s="17"/>
      <c r="O443" s="17"/>
      <c r="P443" s="17"/>
      <c r="Q443" s="17"/>
    </row>
    <row r="444" spans="1:17" ht="11.25" customHeight="1">
      <c r="A444" s="17"/>
      <c r="B444" s="17"/>
      <c r="C444" s="17"/>
      <c r="D444" s="17"/>
      <c r="E444" s="17"/>
      <c r="F444" s="17"/>
      <c r="G444" s="17"/>
      <c r="H444" s="17"/>
      <c r="I444" s="17"/>
      <c r="J444" s="17"/>
      <c r="K444" s="17"/>
      <c r="L444" s="17"/>
      <c r="M444" s="17"/>
      <c r="N444" s="17"/>
      <c r="O444" s="17"/>
      <c r="P444" s="17"/>
      <c r="Q444" s="17"/>
    </row>
    <row r="445" spans="1:17" ht="11.25" customHeight="1">
      <c r="A445" s="17"/>
      <c r="B445" s="17"/>
      <c r="C445" s="17"/>
      <c r="D445" s="17"/>
      <c r="E445" s="17"/>
      <c r="F445" s="17"/>
      <c r="G445" s="17"/>
      <c r="H445" s="17"/>
      <c r="I445" s="17"/>
      <c r="J445" s="17"/>
      <c r="K445" s="17"/>
      <c r="L445" s="17"/>
      <c r="M445" s="17"/>
      <c r="N445" s="17"/>
      <c r="O445" s="17"/>
      <c r="P445" s="17"/>
      <c r="Q445" s="17"/>
    </row>
    <row r="446" spans="1:17" ht="11.25" customHeight="1">
      <c r="A446" s="17"/>
      <c r="B446" s="17"/>
      <c r="C446" s="17"/>
      <c r="D446" s="17"/>
      <c r="E446" s="17"/>
      <c r="F446" s="17"/>
      <c r="G446" s="17"/>
      <c r="H446" s="17"/>
      <c r="I446" s="17"/>
      <c r="J446" s="17"/>
      <c r="K446" s="17"/>
      <c r="L446" s="17"/>
      <c r="M446" s="17"/>
      <c r="N446" s="17"/>
      <c r="O446" s="17"/>
      <c r="P446" s="17"/>
      <c r="Q446" s="17"/>
    </row>
    <row r="447" spans="1:17" ht="11.25" customHeight="1">
      <c r="A447" s="17"/>
      <c r="B447" s="17"/>
      <c r="C447" s="17"/>
      <c r="D447" s="17"/>
      <c r="E447" s="17"/>
      <c r="F447" s="17"/>
      <c r="G447" s="17"/>
      <c r="H447" s="17"/>
      <c r="I447" s="17"/>
      <c r="J447" s="17"/>
      <c r="K447" s="17"/>
      <c r="L447" s="17"/>
      <c r="M447" s="17"/>
      <c r="N447" s="17"/>
      <c r="O447" s="17"/>
      <c r="P447" s="17"/>
      <c r="Q447" s="17"/>
    </row>
    <row r="448" spans="1:17" ht="11.25" customHeight="1">
      <c r="A448" s="17"/>
      <c r="B448" s="17"/>
      <c r="C448" s="17"/>
      <c r="D448" s="17"/>
      <c r="E448" s="17"/>
      <c r="F448" s="17"/>
      <c r="G448" s="17"/>
      <c r="H448" s="17"/>
      <c r="I448" s="17"/>
      <c r="J448" s="17"/>
      <c r="K448" s="17"/>
      <c r="L448" s="17"/>
      <c r="M448" s="17"/>
      <c r="N448" s="17"/>
      <c r="O448" s="17"/>
      <c r="P448" s="17"/>
      <c r="Q448" s="17"/>
    </row>
    <row r="449" spans="1:17" ht="11.25" customHeight="1">
      <c r="A449" s="17"/>
      <c r="B449" s="17"/>
      <c r="C449" s="17"/>
      <c r="D449" s="17"/>
      <c r="E449" s="17"/>
      <c r="F449" s="17"/>
      <c r="G449" s="17"/>
      <c r="H449" s="17"/>
      <c r="I449" s="17"/>
      <c r="J449" s="17"/>
      <c r="K449" s="17"/>
      <c r="L449" s="17"/>
      <c r="M449" s="17"/>
      <c r="N449" s="17"/>
      <c r="O449" s="17"/>
      <c r="P449" s="17"/>
      <c r="Q449" s="17"/>
    </row>
    <row r="450" spans="1:17" ht="11.25" customHeight="1">
      <c r="A450" s="17"/>
      <c r="B450" s="17"/>
      <c r="C450" s="17"/>
      <c r="D450" s="17"/>
      <c r="E450" s="17"/>
      <c r="F450" s="17"/>
      <c r="G450" s="17"/>
      <c r="H450" s="17"/>
      <c r="I450" s="17"/>
      <c r="J450" s="17"/>
      <c r="K450" s="17"/>
      <c r="L450" s="17"/>
      <c r="M450" s="17"/>
      <c r="N450" s="17"/>
      <c r="O450" s="17"/>
      <c r="P450" s="17"/>
      <c r="Q450" s="17"/>
    </row>
    <row r="451" spans="1:17" ht="11.25" customHeight="1">
      <c r="A451" s="17"/>
      <c r="B451" s="17"/>
      <c r="C451" s="17"/>
      <c r="D451" s="17"/>
      <c r="E451" s="17"/>
      <c r="F451" s="17"/>
      <c r="G451" s="17"/>
      <c r="H451" s="17"/>
      <c r="I451" s="17"/>
      <c r="J451" s="17"/>
      <c r="K451" s="17"/>
      <c r="L451" s="17"/>
      <c r="M451" s="17"/>
      <c r="N451" s="17"/>
      <c r="O451" s="17"/>
      <c r="P451" s="17"/>
      <c r="Q451" s="17"/>
    </row>
    <row r="452" spans="1:17" ht="11.25" customHeight="1">
      <c r="A452" s="17"/>
      <c r="B452" s="17"/>
      <c r="C452" s="17"/>
      <c r="D452" s="17"/>
      <c r="E452" s="17"/>
      <c r="F452" s="17"/>
      <c r="G452" s="17"/>
      <c r="H452" s="17"/>
      <c r="I452" s="17"/>
      <c r="J452" s="17"/>
      <c r="K452" s="17"/>
      <c r="L452" s="17"/>
      <c r="M452" s="17"/>
      <c r="N452" s="17"/>
      <c r="O452" s="17"/>
      <c r="P452" s="17"/>
      <c r="Q452" s="17"/>
    </row>
    <row r="453" spans="1:17" ht="11.25" customHeight="1">
      <c r="A453" s="17"/>
      <c r="B453" s="17"/>
      <c r="C453" s="17"/>
      <c r="D453" s="17"/>
      <c r="E453" s="17"/>
      <c r="F453" s="17"/>
      <c r="G453" s="17"/>
      <c r="H453" s="17"/>
      <c r="I453" s="17"/>
      <c r="J453" s="17"/>
      <c r="K453" s="17"/>
      <c r="L453" s="17"/>
      <c r="M453" s="17"/>
      <c r="N453" s="17"/>
      <c r="O453" s="17"/>
      <c r="P453" s="17"/>
      <c r="Q453" s="17"/>
    </row>
    <row r="454" spans="1:17" ht="11.25" customHeight="1">
      <c r="A454" s="17"/>
      <c r="B454" s="17"/>
      <c r="C454" s="17"/>
      <c r="D454" s="17"/>
      <c r="E454" s="17"/>
      <c r="F454" s="17"/>
      <c r="G454" s="17"/>
      <c r="H454" s="17"/>
      <c r="I454" s="17"/>
      <c r="J454" s="17"/>
      <c r="K454" s="17"/>
      <c r="L454" s="17"/>
      <c r="M454" s="17"/>
      <c r="N454" s="17"/>
      <c r="O454" s="17"/>
      <c r="P454" s="17"/>
      <c r="Q454" s="17"/>
    </row>
    <row r="455" spans="1:17" ht="11.25" customHeight="1">
      <c r="A455" s="17"/>
      <c r="B455" s="17"/>
      <c r="C455" s="17"/>
      <c r="D455" s="17"/>
      <c r="E455" s="17"/>
      <c r="F455" s="17"/>
      <c r="G455" s="17"/>
      <c r="H455" s="17"/>
      <c r="I455" s="17"/>
      <c r="J455" s="17"/>
      <c r="K455" s="17"/>
      <c r="L455" s="17"/>
      <c r="M455" s="17"/>
      <c r="N455" s="17"/>
      <c r="O455" s="17"/>
      <c r="P455" s="17"/>
      <c r="Q455" s="17"/>
    </row>
    <row r="456" spans="1:17" ht="11.25" customHeight="1">
      <c r="A456" s="17"/>
      <c r="B456" s="17"/>
      <c r="C456" s="17"/>
      <c r="D456" s="17"/>
      <c r="E456" s="17"/>
      <c r="F456" s="17"/>
      <c r="G456" s="17"/>
      <c r="H456" s="17"/>
      <c r="I456" s="17"/>
      <c r="J456" s="17"/>
      <c r="K456" s="17"/>
      <c r="L456" s="17"/>
      <c r="M456" s="17"/>
      <c r="N456" s="17"/>
      <c r="O456" s="17"/>
      <c r="P456" s="17"/>
      <c r="Q456" s="17"/>
    </row>
    <row r="457" spans="1:17" ht="11.25" customHeight="1">
      <c r="A457" s="17"/>
      <c r="B457" s="17"/>
      <c r="C457" s="17"/>
      <c r="D457" s="17"/>
      <c r="E457" s="17"/>
      <c r="F457" s="17"/>
      <c r="G457" s="17"/>
      <c r="H457" s="17"/>
      <c r="I457" s="17"/>
      <c r="J457" s="17"/>
      <c r="K457" s="17"/>
      <c r="L457" s="17"/>
      <c r="M457" s="17"/>
      <c r="N457" s="17"/>
      <c r="O457" s="17"/>
      <c r="P457" s="17"/>
      <c r="Q457" s="17"/>
    </row>
    <row r="458" spans="1:17" ht="11.25" customHeight="1">
      <c r="A458" s="17"/>
      <c r="B458" s="17"/>
      <c r="C458" s="17"/>
      <c r="D458" s="17"/>
      <c r="E458" s="17"/>
      <c r="F458" s="17"/>
      <c r="G458" s="17"/>
      <c r="H458" s="17"/>
      <c r="I458" s="17"/>
      <c r="J458" s="17"/>
      <c r="K458" s="17"/>
      <c r="L458" s="17"/>
      <c r="M458" s="17"/>
      <c r="N458" s="17"/>
      <c r="O458" s="17"/>
      <c r="P458" s="17"/>
      <c r="Q458" s="17"/>
    </row>
    <row r="459" spans="1:17" ht="11.25" customHeight="1">
      <c r="A459" s="17"/>
      <c r="B459" s="17"/>
      <c r="C459" s="17"/>
      <c r="D459" s="17"/>
      <c r="E459" s="17"/>
      <c r="F459" s="17"/>
      <c r="G459" s="17"/>
      <c r="H459" s="17"/>
      <c r="I459" s="17"/>
      <c r="J459" s="17"/>
      <c r="K459" s="17"/>
      <c r="L459" s="17"/>
      <c r="M459" s="17"/>
      <c r="N459" s="17"/>
      <c r="O459" s="17"/>
      <c r="P459" s="17"/>
      <c r="Q459" s="17"/>
    </row>
    <row r="460" spans="1:17" ht="11.25" customHeight="1">
      <c r="A460" s="17"/>
      <c r="B460" s="17"/>
      <c r="C460" s="17"/>
      <c r="D460" s="17"/>
      <c r="E460" s="17"/>
      <c r="F460" s="17"/>
      <c r="G460" s="17"/>
      <c r="H460" s="17"/>
      <c r="I460" s="17"/>
      <c r="J460" s="17"/>
      <c r="K460" s="17"/>
      <c r="L460" s="17"/>
      <c r="M460" s="17"/>
      <c r="N460" s="17"/>
      <c r="O460" s="17"/>
      <c r="P460" s="17"/>
      <c r="Q460" s="17"/>
    </row>
    <row r="461" spans="1:17" ht="11.25" customHeight="1">
      <c r="A461" s="17"/>
      <c r="B461" s="17"/>
      <c r="C461" s="17"/>
      <c r="D461" s="17"/>
      <c r="E461" s="17"/>
      <c r="F461" s="17"/>
      <c r="G461" s="17"/>
      <c r="H461" s="17"/>
      <c r="I461" s="17"/>
      <c r="J461" s="17"/>
      <c r="K461" s="17"/>
      <c r="L461" s="17"/>
      <c r="M461" s="17"/>
      <c r="N461" s="17"/>
      <c r="O461" s="17"/>
      <c r="P461" s="17"/>
      <c r="Q461" s="17"/>
    </row>
    <row r="462" spans="1:17" ht="11.25" customHeight="1">
      <c r="A462" s="17"/>
      <c r="B462" s="17"/>
      <c r="C462" s="17"/>
      <c r="D462" s="17"/>
      <c r="E462" s="17"/>
      <c r="F462" s="17"/>
      <c r="G462" s="17"/>
      <c r="H462" s="17"/>
      <c r="I462" s="17"/>
      <c r="J462" s="17"/>
      <c r="K462" s="17"/>
      <c r="L462" s="17"/>
      <c r="M462" s="17"/>
      <c r="N462" s="17"/>
      <c r="O462" s="17"/>
      <c r="P462" s="17"/>
      <c r="Q462" s="17"/>
    </row>
    <row r="463" spans="1:17" ht="11.25" customHeight="1">
      <c r="A463" s="17"/>
      <c r="B463" s="17"/>
      <c r="C463" s="17"/>
      <c r="D463" s="17"/>
      <c r="E463" s="17"/>
      <c r="F463" s="17"/>
      <c r="G463" s="17"/>
      <c r="H463" s="17"/>
      <c r="I463" s="17"/>
      <c r="J463" s="17"/>
      <c r="K463" s="17"/>
      <c r="L463" s="17"/>
      <c r="M463" s="17"/>
      <c r="N463" s="17"/>
      <c r="O463" s="17"/>
      <c r="P463" s="17"/>
      <c r="Q463" s="17"/>
    </row>
    <row r="464" spans="1:17" ht="11.25" customHeight="1">
      <c r="A464" s="17"/>
      <c r="B464" s="17"/>
      <c r="C464" s="17"/>
      <c r="D464" s="17"/>
      <c r="E464" s="17"/>
      <c r="F464" s="17"/>
      <c r="G464" s="17"/>
      <c r="H464" s="17"/>
      <c r="I464" s="17"/>
      <c r="J464" s="17"/>
      <c r="K464" s="17"/>
      <c r="L464" s="17"/>
      <c r="M464" s="17"/>
      <c r="N464" s="17"/>
      <c r="O464" s="17"/>
      <c r="P464" s="17"/>
      <c r="Q464" s="17"/>
    </row>
    <row r="465" spans="1:17" ht="11.25" customHeight="1">
      <c r="A465" s="17"/>
      <c r="B465" s="17"/>
      <c r="C465" s="17"/>
      <c r="D465" s="17"/>
      <c r="E465" s="17"/>
      <c r="F465" s="17"/>
      <c r="G465" s="17"/>
      <c r="H465" s="17"/>
      <c r="I465" s="17"/>
      <c r="J465" s="17"/>
      <c r="K465" s="17"/>
      <c r="L465" s="17"/>
      <c r="M465" s="17"/>
      <c r="N465" s="17"/>
      <c r="O465" s="17"/>
      <c r="P465" s="17"/>
      <c r="Q465" s="17"/>
    </row>
    <row r="466" spans="1:17" ht="11.25" customHeight="1">
      <c r="A466" s="17"/>
      <c r="B466" s="17"/>
      <c r="C466" s="17"/>
      <c r="D466" s="17"/>
      <c r="E466" s="17"/>
      <c r="F466" s="17"/>
      <c r="G466" s="17"/>
      <c r="H466" s="17"/>
      <c r="I466" s="17"/>
      <c r="J466" s="17"/>
      <c r="K466" s="17"/>
      <c r="L466" s="17"/>
      <c r="M466" s="17"/>
      <c r="N466" s="17"/>
      <c r="O466" s="17"/>
      <c r="P466" s="17"/>
      <c r="Q466" s="17"/>
    </row>
    <row r="467" spans="1:17" ht="11.25" customHeight="1">
      <c r="A467" s="17"/>
      <c r="B467" s="17"/>
      <c r="C467" s="17"/>
      <c r="D467" s="17"/>
      <c r="E467" s="17"/>
      <c r="F467" s="17"/>
      <c r="G467" s="17"/>
      <c r="H467" s="17"/>
      <c r="I467" s="17"/>
      <c r="J467" s="17"/>
      <c r="K467" s="17"/>
      <c r="L467" s="17"/>
      <c r="M467" s="17"/>
      <c r="N467" s="17"/>
      <c r="O467" s="17"/>
      <c r="P467" s="17"/>
      <c r="Q467" s="17"/>
    </row>
    <row r="468" spans="1:17" ht="11.25" customHeight="1">
      <c r="A468" s="17"/>
      <c r="B468" s="17"/>
      <c r="C468" s="17"/>
      <c r="D468" s="17"/>
      <c r="E468" s="17"/>
      <c r="F468" s="17"/>
      <c r="G468" s="17"/>
      <c r="H468" s="17"/>
      <c r="I468" s="17"/>
      <c r="J468" s="17"/>
      <c r="K468" s="17"/>
      <c r="L468" s="17"/>
      <c r="M468" s="17"/>
      <c r="N468" s="17"/>
      <c r="O468" s="17"/>
      <c r="P468" s="17"/>
      <c r="Q468" s="17"/>
    </row>
    <row r="469" spans="1:17" ht="11.25" customHeight="1">
      <c r="A469" s="17"/>
      <c r="B469" s="17"/>
      <c r="C469" s="17"/>
      <c r="D469" s="17"/>
      <c r="E469" s="17"/>
      <c r="F469" s="17"/>
      <c r="G469" s="17"/>
      <c r="H469" s="17"/>
      <c r="I469" s="17"/>
      <c r="J469" s="17"/>
      <c r="K469" s="17"/>
      <c r="L469" s="17"/>
      <c r="M469" s="17"/>
      <c r="N469" s="17"/>
      <c r="O469" s="17"/>
      <c r="P469" s="17"/>
      <c r="Q469" s="17"/>
    </row>
    <row r="470" spans="1:17" ht="11.25" customHeight="1">
      <c r="A470" s="17"/>
      <c r="B470" s="17"/>
      <c r="C470" s="17"/>
      <c r="D470" s="17"/>
      <c r="E470" s="17"/>
      <c r="F470" s="17"/>
      <c r="G470" s="17"/>
      <c r="H470" s="17"/>
      <c r="I470" s="17"/>
      <c r="J470" s="17"/>
      <c r="K470" s="17"/>
      <c r="L470" s="17"/>
      <c r="M470" s="17"/>
      <c r="N470" s="17"/>
      <c r="O470" s="17"/>
      <c r="P470" s="17"/>
      <c r="Q470" s="17"/>
    </row>
    <row r="471" spans="1:17" ht="11.25" customHeight="1">
      <c r="A471" s="17"/>
      <c r="B471" s="17"/>
      <c r="C471" s="17"/>
      <c r="D471" s="17"/>
      <c r="E471" s="17"/>
      <c r="F471" s="17"/>
      <c r="G471" s="17"/>
      <c r="H471" s="17"/>
      <c r="I471" s="17"/>
      <c r="J471" s="17"/>
      <c r="K471" s="17"/>
      <c r="L471" s="17"/>
      <c r="M471" s="17"/>
      <c r="N471" s="17"/>
      <c r="O471" s="17"/>
      <c r="P471" s="17"/>
      <c r="Q471" s="17"/>
    </row>
    <row r="472" spans="1:17" ht="11.25" customHeight="1">
      <c r="A472" s="17"/>
      <c r="B472" s="17"/>
      <c r="C472" s="17"/>
      <c r="D472" s="17"/>
      <c r="E472" s="17"/>
      <c r="F472" s="17"/>
      <c r="G472" s="17"/>
      <c r="H472" s="17"/>
      <c r="I472" s="17"/>
      <c r="J472" s="17"/>
      <c r="K472" s="17"/>
      <c r="L472" s="17"/>
      <c r="M472" s="17"/>
      <c r="N472" s="17"/>
      <c r="O472" s="17"/>
      <c r="P472" s="17"/>
      <c r="Q472" s="17"/>
    </row>
    <row r="473" spans="1:17" ht="11.25" customHeight="1">
      <c r="A473" s="17"/>
      <c r="B473" s="17"/>
      <c r="C473" s="17"/>
      <c r="D473" s="17"/>
      <c r="E473" s="17"/>
      <c r="F473" s="17"/>
      <c r="G473" s="17"/>
      <c r="H473" s="17"/>
      <c r="I473" s="17"/>
      <c r="J473" s="17"/>
      <c r="K473" s="17"/>
      <c r="L473" s="17"/>
      <c r="M473" s="17"/>
      <c r="N473" s="17"/>
      <c r="O473" s="17"/>
      <c r="P473" s="17"/>
      <c r="Q473" s="17"/>
    </row>
    <row r="474" spans="1:17" ht="11.25" customHeight="1">
      <c r="A474" s="17"/>
      <c r="B474" s="17"/>
      <c r="C474" s="17"/>
      <c r="D474" s="17"/>
      <c r="E474" s="17"/>
      <c r="F474" s="17"/>
      <c r="G474" s="17"/>
      <c r="H474" s="17"/>
      <c r="I474" s="17"/>
      <c r="J474" s="17"/>
      <c r="K474" s="17"/>
      <c r="L474" s="17"/>
      <c r="M474" s="17"/>
      <c r="N474" s="17"/>
      <c r="O474" s="17"/>
      <c r="P474" s="17"/>
      <c r="Q474" s="17"/>
    </row>
    <row r="475" spans="1:17" ht="11.25" customHeight="1">
      <c r="A475" s="17"/>
      <c r="B475" s="17"/>
      <c r="C475" s="17"/>
      <c r="D475" s="17"/>
      <c r="E475" s="17"/>
      <c r="F475" s="17"/>
      <c r="G475" s="17"/>
      <c r="H475" s="17"/>
      <c r="I475" s="17"/>
      <c r="J475" s="17"/>
      <c r="K475" s="17"/>
      <c r="L475" s="17"/>
      <c r="M475" s="17"/>
      <c r="N475" s="17"/>
      <c r="O475" s="17"/>
      <c r="P475" s="17"/>
      <c r="Q475" s="17"/>
    </row>
    <row r="476" spans="1:17" ht="11.25" customHeight="1">
      <c r="A476" s="17"/>
      <c r="B476" s="17"/>
      <c r="C476" s="17"/>
      <c r="D476" s="17"/>
      <c r="E476" s="17"/>
      <c r="F476" s="17"/>
      <c r="G476" s="17"/>
      <c r="H476" s="17"/>
      <c r="I476" s="17"/>
      <c r="J476" s="17"/>
      <c r="K476" s="17"/>
      <c r="L476" s="17"/>
      <c r="M476" s="17"/>
      <c r="N476" s="17"/>
      <c r="O476" s="17"/>
      <c r="P476" s="17"/>
      <c r="Q476" s="17"/>
    </row>
    <row r="477" spans="1:17" ht="11.25" customHeight="1">
      <c r="A477" s="17"/>
      <c r="B477" s="17"/>
      <c r="C477" s="17"/>
      <c r="D477" s="17"/>
      <c r="E477" s="17"/>
      <c r="F477" s="17"/>
      <c r="G477" s="17"/>
      <c r="H477" s="17"/>
      <c r="I477" s="17"/>
      <c r="J477" s="17"/>
      <c r="K477" s="17"/>
      <c r="L477" s="17"/>
      <c r="M477" s="17"/>
      <c r="N477" s="17"/>
      <c r="O477" s="17"/>
      <c r="P477" s="17"/>
      <c r="Q477" s="17"/>
    </row>
    <row r="478" spans="1:17" ht="11.25" customHeight="1">
      <c r="A478" s="17"/>
      <c r="B478" s="17"/>
      <c r="C478" s="17"/>
      <c r="D478" s="17"/>
      <c r="E478" s="17"/>
      <c r="F478" s="17"/>
      <c r="G478" s="17"/>
      <c r="H478" s="17"/>
      <c r="I478" s="17"/>
      <c r="J478" s="17"/>
      <c r="K478" s="17"/>
      <c r="L478" s="17"/>
      <c r="M478" s="17"/>
      <c r="N478" s="17"/>
      <c r="O478" s="17"/>
      <c r="P478" s="17"/>
      <c r="Q478" s="17"/>
    </row>
    <row r="479" spans="1:17" ht="11.25" customHeight="1">
      <c r="A479" s="17"/>
      <c r="B479" s="17"/>
      <c r="C479" s="17"/>
      <c r="D479" s="17"/>
      <c r="E479" s="17"/>
      <c r="F479" s="17"/>
      <c r="G479" s="17"/>
      <c r="H479" s="17"/>
      <c r="I479" s="17"/>
      <c r="J479" s="17"/>
      <c r="K479" s="17"/>
      <c r="L479" s="17"/>
      <c r="M479" s="17"/>
      <c r="N479" s="17"/>
      <c r="O479" s="17"/>
      <c r="P479" s="17"/>
      <c r="Q479" s="17"/>
    </row>
    <row r="480" spans="1:17" ht="11.25" customHeight="1">
      <c r="A480" s="17"/>
      <c r="B480" s="17"/>
      <c r="C480" s="17"/>
      <c r="D480" s="17"/>
      <c r="E480" s="17"/>
      <c r="F480" s="17"/>
      <c r="G480" s="17"/>
      <c r="H480" s="17"/>
      <c r="I480" s="17"/>
      <c r="J480" s="17"/>
      <c r="K480" s="17"/>
      <c r="L480" s="17"/>
      <c r="M480" s="17"/>
      <c r="N480" s="17"/>
      <c r="O480" s="17"/>
      <c r="P480" s="17"/>
      <c r="Q480" s="17"/>
    </row>
    <row r="481" spans="1:17" ht="11.25" customHeight="1">
      <c r="A481" s="17"/>
      <c r="B481" s="17"/>
      <c r="C481" s="17"/>
      <c r="D481" s="17"/>
      <c r="E481" s="17"/>
      <c r="F481" s="17"/>
      <c r="G481" s="17"/>
      <c r="H481" s="17"/>
      <c r="I481" s="17"/>
      <c r="J481" s="17"/>
      <c r="K481" s="17"/>
      <c r="L481" s="17"/>
      <c r="M481" s="17"/>
      <c r="N481" s="17"/>
      <c r="O481" s="17"/>
      <c r="P481" s="17"/>
      <c r="Q481" s="17"/>
    </row>
    <row r="482" spans="1:17" ht="11.25" customHeight="1">
      <c r="A482" s="17"/>
      <c r="B482" s="17"/>
      <c r="C482" s="17"/>
      <c r="D482" s="17"/>
      <c r="E482" s="17"/>
      <c r="F482" s="17"/>
      <c r="G482" s="17"/>
      <c r="H482" s="17"/>
      <c r="I482" s="17"/>
      <c r="J482" s="17"/>
      <c r="K482" s="17"/>
      <c r="L482" s="17"/>
      <c r="M482" s="17"/>
      <c r="N482" s="17"/>
      <c r="O482" s="17"/>
      <c r="P482" s="17"/>
      <c r="Q482" s="17"/>
    </row>
    <row r="483" spans="1:17" ht="11.25" customHeight="1">
      <c r="A483" s="17"/>
      <c r="B483" s="17"/>
      <c r="C483" s="17"/>
      <c r="D483" s="17"/>
      <c r="E483" s="17"/>
      <c r="F483" s="17"/>
      <c r="G483" s="17"/>
      <c r="H483" s="17"/>
      <c r="I483" s="17"/>
      <c r="J483" s="17"/>
      <c r="K483" s="17"/>
      <c r="L483" s="17"/>
      <c r="M483" s="17"/>
      <c r="N483" s="17"/>
      <c r="O483" s="17"/>
      <c r="P483" s="17"/>
      <c r="Q483" s="17"/>
    </row>
    <row r="484" spans="1:17" ht="11.25" customHeight="1">
      <c r="A484" s="17"/>
      <c r="B484" s="17"/>
      <c r="C484" s="17"/>
      <c r="D484" s="17"/>
      <c r="E484" s="17"/>
      <c r="F484" s="17"/>
      <c r="G484" s="17"/>
      <c r="H484" s="17"/>
      <c r="I484" s="17"/>
      <c r="J484" s="17"/>
      <c r="K484" s="17"/>
      <c r="L484" s="17"/>
      <c r="M484" s="17"/>
      <c r="N484" s="17"/>
      <c r="O484" s="17"/>
      <c r="P484" s="17"/>
      <c r="Q484" s="17"/>
    </row>
    <row r="485" spans="1:17" ht="11.25" customHeight="1">
      <c r="A485" s="17"/>
      <c r="B485" s="17"/>
      <c r="C485" s="17"/>
      <c r="D485" s="17"/>
      <c r="E485" s="17"/>
      <c r="F485" s="17"/>
      <c r="G485" s="17"/>
      <c r="H485" s="17"/>
      <c r="I485" s="17"/>
      <c r="J485" s="17"/>
      <c r="K485" s="17"/>
      <c r="L485" s="17"/>
      <c r="M485" s="17"/>
      <c r="N485" s="17"/>
      <c r="O485" s="17"/>
      <c r="P485" s="17"/>
      <c r="Q485" s="17"/>
    </row>
    <row r="486" spans="1:17" ht="11.25" customHeight="1">
      <c r="A486" s="17"/>
      <c r="B486" s="17"/>
      <c r="C486" s="17"/>
      <c r="D486" s="17"/>
      <c r="E486" s="17"/>
      <c r="F486" s="17"/>
      <c r="G486" s="17"/>
      <c r="H486" s="17"/>
      <c r="I486" s="17"/>
      <c r="J486" s="17"/>
      <c r="K486" s="17"/>
      <c r="L486" s="17"/>
      <c r="M486" s="17"/>
      <c r="N486" s="17"/>
      <c r="O486" s="17"/>
      <c r="P486" s="17"/>
      <c r="Q486" s="17"/>
    </row>
    <row r="487" spans="1:17" ht="11.25" customHeight="1">
      <c r="A487" s="17"/>
      <c r="B487" s="17"/>
      <c r="C487" s="17"/>
      <c r="D487" s="17"/>
      <c r="E487" s="17"/>
      <c r="F487" s="17"/>
      <c r="G487" s="17"/>
      <c r="H487" s="17"/>
      <c r="I487" s="17"/>
      <c r="J487" s="17"/>
      <c r="K487" s="17"/>
      <c r="L487" s="17"/>
      <c r="M487" s="17"/>
      <c r="N487" s="17"/>
      <c r="O487" s="17"/>
      <c r="P487" s="17"/>
      <c r="Q487" s="17"/>
    </row>
    <row r="488" spans="1:17" ht="11.25" customHeight="1">
      <c r="A488" s="17"/>
      <c r="B488" s="17"/>
      <c r="C488" s="17"/>
      <c r="D488" s="17"/>
      <c r="E488" s="17"/>
      <c r="F488" s="17"/>
      <c r="G488" s="17"/>
      <c r="H488" s="17"/>
      <c r="I488" s="17"/>
      <c r="J488" s="17"/>
      <c r="K488" s="17"/>
      <c r="L488" s="17"/>
      <c r="M488" s="17"/>
      <c r="N488" s="17"/>
      <c r="O488" s="17"/>
      <c r="P488" s="17"/>
      <c r="Q488" s="17"/>
    </row>
    <row r="489" spans="1:17" ht="11.25" customHeight="1">
      <c r="A489" s="17"/>
      <c r="B489" s="17"/>
      <c r="C489" s="17"/>
      <c r="D489" s="17"/>
      <c r="E489" s="17"/>
      <c r="F489" s="17"/>
      <c r="G489" s="17"/>
      <c r="H489" s="17"/>
      <c r="I489" s="17"/>
      <c r="J489" s="17"/>
      <c r="K489" s="17"/>
      <c r="L489" s="17"/>
      <c r="M489" s="17"/>
      <c r="N489" s="17"/>
      <c r="O489" s="17"/>
      <c r="P489" s="17"/>
      <c r="Q489" s="17"/>
    </row>
    <row r="490" spans="1:17" ht="11.25" customHeight="1">
      <c r="A490" s="17"/>
      <c r="B490" s="17"/>
      <c r="C490" s="17"/>
      <c r="D490" s="17"/>
      <c r="E490" s="17"/>
      <c r="F490" s="17"/>
      <c r="G490" s="17"/>
      <c r="H490" s="17"/>
      <c r="I490" s="17"/>
      <c r="J490" s="17"/>
      <c r="K490" s="17"/>
      <c r="L490" s="17"/>
      <c r="M490" s="17"/>
      <c r="N490" s="17"/>
      <c r="O490" s="17"/>
      <c r="P490" s="17"/>
      <c r="Q490" s="17"/>
    </row>
    <row r="491" spans="1:17" ht="11.25" customHeight="1">
      <c r="A491" s="17"/>
      <c r="B491" s="17"/>
      <c r="C491" s="17"/>
      <c r="D491" s="17"/>
      <c r="E491" s="17"/>
      <c r="F491" s="17"/>
      <c r="G491" s="17"/>
      <c r="H491" s="17"/>
      <c r="I491" s="17"/>
      <c r="J491" s="17"/>
      <c r="K491" s="17"/>
      <c r="L491" s="17"/>
      <c r="M491" s="17"/>
      <c r="N491" s="17"/>
      <c r="O491" s="17"/>
      <c r="P491" s="17"/>
      <c r="Q491" s="17"/>
    </row>
    <row r="492" spans="1:17" ht="11.25" customHeight="1">
      <c r="A492" s="17"/>
      <c r="B492" s="17"/>
      <c r="C492" s="17"/>
      <c r="D492" s="17"/>
      <c r="E492" s="17"/>
      <c r="F492" s="17"/>
      <c r="G492" s="17"/>
      <c r="H492" s="17"/>
      <c r="I492" s="17"/>
      <c r="J492" s="17"/>
      <c r="K492" s="17"/>
      <c r="L492" s="17"/>
      <c r="M492" s="17"/>
      <c r="N492" s="17"/>
      <c r="O492" s="17"/>
      <c r="P492" s="17"/>
      <c r="Q492" s="17"/>
    </row>
    <row r="493" spans="1:17" ht="11.25" customHeight="1">
      <c r="A493" s="17"/>
      <c r="B493" s="17"/>
      <c r="C493" s="17"/>
      <c r="D493" s="17"/>
      <c r="E493" s="17"/>
      <c r="F493" s="17"/>
      <c r="G493" s="17"/>
      <c r="H493" s="17"/>
      <c r="I493" s="17"/>
      <c r="J493" s="17"/>
      <c r="K493" s="17"/>
      <c r="L493" s="17"/>
      <c r="M493" s="17"/>
      <c r="N493" s="17"/>
      <c r="O493" s="17"/>
      <c r="P493" s="17"/>
      <c r="Q493" s="17"/>
    </row>
    <row r="494" spans="1:17" ht="11.25" customHeight="1">
      <c r="A494" s="17"/>
      <c r="B494" s="17"/>
      <c r="C494" s="17"/>
      <c r="D494" s="17"/>
      <c r="E494" s="17"/>
      <c r="F494" s="17"/>
      <c r="G494" s="17"/>
      <c r="H494" s="17"/>
      <c r="I494" s="17"/>
      <c r="J494" s="17"/>
      <c r="K494" s="17"/>
      <c r="L494" s="17"/>
      <c r="M494" s="17"/>
      <c r="N494" s="17"/>
      <c r="O494" s="17"/>
      <c r="P494" s="17"/>
      <c r="Q494" s="17"/>
    </row>
    <row r="495" spans="1:17" ht="11.25" customHeight="1">
      <c r="A495" s="17"/>
      <c r="B495" s="17"/>
      <c r="C495" s="17"/>
      <c r="D495" s="17"/>
      <c r="E495" s="17"/>
      <c r="F495" s="17"/>
      <c r="G495" s="17"/>
      <c r="H495" s="17"/>
      <c r="I495" s="17"/>
      <c r="J495" s="17"/>
      <c r="K495" s="17"/>
      <c r="L495" s="17"/>
      <c r="M495" s="17"/>
      <c r="N495" s="17"/>
      <c r="O495" s="17"/>
      <c r="P495" s="17"/>
      <c r="Q495" s="17"/>
    </row>
    <row r="496" spans="1:17" ht="11.25" customHeight="1">
      <c r="A496" s="17"/>
      <c r="B496" s="17"/>
      <c r="C496" s="17"/>
      <c r="D496" s="17"/>
      <c r="E496" s="17"/>
      <c r="F496" s="17"/>
      <c r="G496" s="17"/>
      <c r="H496" s="17"/>
      <c r="I496" s="17"/>
      <c r="J496" s="17"/>
      <c r="K496" s="17"/>
      <c r="L496" s="17"/>
      <c r="M496" s="17"/>
      <c r="N496" s="17"/>
      <c r="O496" s="17"/>
      <c r="P496" s="17"/>
      <c r="Q496" s="17"/>
    </row>
    <row r="497" spans="1:17" ht="11.25" customHeight="1">
      <c r="A497" s="17"/>
      <c r="B497" s="17"/>
      <c r="C497" s="17"/>
      <c r="D497" s="17"/>
      <c r="E497" s="17"/>
      <c r="F497" s="17"/>
      <c r="G497" s="17"/>
      <c r="H497" s="17"/>
      <c r="I497" s="17"/>
      <c r="J497" s="17"/>
      <c r="K497" s="17"/>
      <c r="L497" s="17"/>
      <c r="M497" s="17"/>
      <c r="N497" s="17"/>
      <c r="O497" s="17"/>
      <c r="P497" s="17"/>
      <c r="Q497" s="17"/>
    </row>
    <row r="498" spans="1:17" ht="11.25" customHeight="1">
      <c r="A498" s="17"/>
      <c r="B498" s="17"/>
      <c r="C498" s="17"/>
      <c r="D498" s="17"/>
      <c r="E498" s="17"/>
      <c r="F498" s="17"/>
      <c r="G498" s="17"/>
      <c r="H498" s="17"/>
      <c r="I498" s="17"/>
      <c r="J498" s="17"/>
      <c r="K498" s="17"/>
      <c r="L498" s="17"/>
      <c r="M498" s="17"/>
      <c r="N498" s="17"/>
      <c r="O498" s="17"/>
      <c r="P498" s="17"/>
      <c r="Q498" s="17"/>
    </row>
    <row r="499" spans="1:17" ht="11.25" customHeight="1">
      <c r="A499" s="17"/>
      <c r="B499" s="17"/>
      <c r="C499" s="17"/>
      <c r="D499" s="17"/>
      <c r="E499" s="17"/>
      <c r="F499" s="17"/>
      <c r="G499" s="17"/>
      <c r="H499" s="17"/>
      <c r="I499" s="17"/>
      <c r="J499" s="17"/>
      <c r="K499" s="17"/>
      <c r="L499" s="17"/>
      <c r="M499" s="17"/>
      <c r="N499" s="17"/>
      <c r="O499" s="17"/>
      <c r="P499" s="17"/>
      <c r="Q499" s="17"/>
    </row>
    <row r="500" spans="1:17" ht="11.25" customHeight="1">
      <c r="A500" s="17"/>
      <c r="B500" s="17"/>
      <c r="C500" s="17"/>
      <c r="D500" s="17"/>
      <c r="E500" s="17"/>
      <c r="F500" s="17"/>
      <c r="G500" s="17"/>
      <c r="H500" s="17"/>
      <c r="I500" s="17"/>
      <c r="J500" s="17"/>
      <c r="K500" s="17"/>
      <c r="L500" s="17"/>
      <c r="M500" s="17"/>
      <c r="N500" s="17"/>
      <c r="O500" s="17"/>
      <c r="P500" s="17"/>
      <c r="Q500" s="17"/>
    </row>
    <row r="501" spans="1:17" ht="11.25" customHeight="1">
      <c r="A501" s="17"/>
      <c r="B501" s="17"/>
      <c r="C501" s="17"/>
      <c r="D501" s="17"/>
      <c r="E501" s="17"/>
      <c r="F501" s="17"/>
      <c r="G501" s="17"/>
      <c r="H501" s="17"/>
      <c r="I501" s="17"/>
      <c r="J501" s="17"/>
      <c r="K501" s="17"/>
      <c r="L501" s="17"/>
      <c r="M501" s="17"/>
      <c r="N501" s="17"/>
      <c r="O501" s="17"/>
      <c r="P501" s="17"/>
      <c r="Q501" s="17"/>
    </row>
    <row r="502" spans="1:17" ht="11.25" customHeight="1">
      <c r="A502" s="17"/>
      <c r="B502" s="17"/>
      <c r="C502" s="17"/>
      <c r="D502" s="17"/>
      <c r="E502" s="17"/>
      <c r="F502" s="17"/>
      <c r="G502" s="17"/>
      <c r="H502" s="17"/>
      <c r="I502" s="17"/>
      <c r="J502" s="17"/>
      <c r="K502" s="17"/>
      <c r="L502" s="17"/>
      <c r="M502" s="17"/>
      <c r="N502" s="17"/>
      <c r="O502" s="17"/>
      <c r="P502" s="17"/>
      <c r="Q502" s="17"/>
    </row>
    <row r="503" spans="1:17" ht="11.25" customHeight="1">
      <c r="A503" s="17"/>
      <c r="B503" s="17"/>
      <c r="C503" s="17"/>
      <c r="D503" s="17"/>
      <c r="E503" s="17"/>
      <c r="F503" s="17"/>
      <c r="G503" s="17"/>
      <c r="H503" s="17"/>
      <c r="I503" s="17"/>
      <c r="J503" s="17"/>
      <c r="K503" s="17"/>
      <c r="L503" s="17"/>
      <c r="M503" s="17"/>
      <c r="N503" s="17"/>
      <c r="O503" s="17"/>
      <c r="P503" s="17"/>
      <c r="Q503" s="17"/>
    </row>
    <row r="504" spans="1:17" ht="11.25" customHeight="1">
      <c r="A504" s="17"/>
      <c r="B504" s="17"/>
      <c r="C504" s="17"/>
      <c r="D504" s="17"/>
      <c r="E504" s="17"/>
      <c r="F504" s="17"/>
      <c r="G504" s="17"/>
      <c r="H504" s="17"/>
      <c r="I504" s="17"/>
      <c r="J504" s="17"/>
      <c r="K504" s="17"/>
      <c r="L504" s="17"/>
      <c r="M504" s="17"/>
      <c r="N504" s="17"/>
      <c r="O504" s="17"/>
      <c r="P504" s="17"/>
      <c r="Q504" s="17"/>
    </row>
    <row r="505" spans="1:17" ht="11.25" customHeight="1">
      <c r="A505" s="17"/>
      <c r="B505" s="17"/>
      <c r="C505" s="17"/>
      <c r="D505" s="17"/>
      <c r="E505" s="17"/>
      <c r="F505" s="17"/>
      <c r="G505" s="17"/>
      <c r="H505" s="17"/>
      <c r="I505" s="17"/>
      <c r="J505" s="17"/>
      <c r="K505" s="17"/>
      <c r="L505" s="17"/>
      <c r="M505" s="17"/>
      <c r="N505" s="17"/>
      <c r="O505" s="17"/>
      <c r="P505" s="17"/>
      <c r="Q505" s="17"/>
    </row>
    <row r="506" spans="1:17" ht="11.25" customHeight="1">
      <c r="A506" s="17"/>
      <c r="B506" s="17"/>
      <c r="C506" s="17"/>
      <c r="D506" s="17"/>
      <c r="E506" s="17"/>
      <c r="F506" s="17"/>
      <c r="G506" s="17"/>
      <c r="H506" s="17"/>
      <c r="I506" s="17"/>
      <c r="J506" s="17"/>
      <c r="K506" s="17"/>
      <c r="L506" s="17"/>
      <c r="M506" s="17"/>
      <c r="N506" s="17"/>
      <c r="O506" s="17"/>
      <c r="P506" s="17"/>
      <c r="Q506" s="17"/>
    </row>
    <row r="507" spans="1:17" ht="11.25" customHeight="1">
      <c r="A507" s="17"/>
      <c r="B507" s="17"/>
      <c r="C507" s="17"/>
      <c r="D507" s="17"/>
      <c r="E507" s="17"/>
      <c r="F507" s="17"/>
      <c r="G507" s="17"/>
      <c r="H507" s="17"/>
      <c r="I507" s="17"/>
      <c r="J507" s="17"/>
      <c r="K507" s="17"/>
      <c r="L507" s="17"/>
      <c r="M507" s="17"/>
      <c r="N507" s="17"/>
      <c r="O507" s="17"/>
      <c r="P507" s="17"/>
      <c r="Q507" s="17"/>
    </row>
    <row r="508" spans="1:17" ht="11.25" customHeight="1">
      <c r="A508" s="17"/>
      <c r="B508" s="17"/>
      <c r="C508" s="17"/>
      <c r="D508" s="17"/>
      <c r="E508" s="17"/>
      <c r="F508" s="17"/>
      <c r="G508" s="17"/>
      <c r="H508" s="17"/>
      <c r="I508" s="17"/>
      <c r="J508" s="17"/>
      <c r="K508" s="17"/>
      <c r="L508" s="17"/>
      <c r="M508" s="17"/>
      <c r="N508" s="17"/>
      <c r="O508" s="17"/>
      <c r="P508" s="17"/>
      <c r="Q508" s="17"/>
    </row>
    <row r="509" spans="1:17" ht="11.25" customHeight="1">
      <c r="A509" s="17"/>
      <c r="B509" s="17"/>
      <c r="C509" s="17"/>
      <c r="D509" s="17"/>
      <c r="E509" s="17"/>
      <c r="F509" s="17"/>
      <c r="G509" s="17"/>
      <c r="H509" s="17"/>
      <c r="I509" s="17"/>
      <c r="J509" s="17"/>
      <c r="K509" s="17"/>
      <c r="L509" s="17"/>
      <c r="M509" s="17"/>
      <c r="N509" s="17"/>
      <c r="O509" s="17"/>
      <c r="P509" s="17"/>
      <c r="Q509" s="17"/>
    </row>
    <row r="510" spans="1:17" ht="11.25" customHeight="1">
      <c r="A510" s="17"/>
      <c r="B510" s="17"/>
      <c r="C510" s="17"/>
      <c r="D510" s="17"/>
      <c r="E510" s="17"/>
      <c r="F510" s="17"/>
      <c r="G510" s="17"/>
      <c r="H510" s="17"/>
      <c r="I510" s="17"/>
      <c r="J510" s="17"/>
      <c r="K510" s="17"/>
      <c r="L510" s="17"/>
      <c r="M510" s="17"/>
      <c r="N510" s="17"/>
      <c r="O510" s="17"/>
      <c r="P510" s="17"/>
      <c r="Q510" s="17"/>
    </row>
    <row r="511" spans="1:17" ht="11.25" customHeight="1">
      <c r="A511" s="17"/>
      <c r="B511" s="17"/>
      <c r="C511" s="17"/>
      <c r="D511" s="17"/>
      <c r="E511" s="17"/>
      <c r="F511" s="17"/>
      <c r="G511" s="17"/>
      <c r="H511" s="17"/>
      <c r="I511" s="17"/>
      <c r="J511" s="17"/>
      <c r="K511" s="17"/>
      <c r="L511" s="17"/>
      <c r="M511" s="17"/>
      <c r="N511" s="17"/>
      <c r="O511" s="17"/>
      <c r="P511" s="17"/>
      <c r="Q511" s="17"/>
    </row>
    <row r="512" spans="1:17" ht="11.25" customHeight="1">
      <c r="A512" s="17"/>
      <c r="B512" s="17"/>
      <c r="C512" s="17"/>
      <c r="D512" s="17"/>
      <c r="E512" s="17"/>
      <c r="F512" s="17"/>
      <c r="G512" s="17"/>
      <c r="H512" s="17"/>
      <c r="I512" s="17"/>
      <c r="J512" s="17"/>
      <c r="K512" s="17"/>
      <c r="L512" s="17"/>
      <c r="M512" s="17"/>
      <c r="N512" s="17"/>
      <c r="O512" s="17"/>
      <c r="P512" s="17"/>
      <c r="Q512" s="17"/>
    </row>
    <row r="513" spans="1:17" ht="11.25" customHeight="1">
      <c r="A513" s="17"/>
      <c r="B513" s="17"/>
      <c r="C513" s="17"/>
      <c r="D513" s="17"/>
      <c r="E513" s="17"/>
      <c r="F513" s="17"/>
      <c r="G513" s="17"/>
      <c r="H513" s="17"/>
      <c r="I513" s="17"/>
      <c r="J513" s="17"/>
      <c r="K513" s="17"/>
      <c r="L513" s="17"/>
      <c r="M513" s="17"/>
      <c r="N513" s="17"/>
      <c r="O513" s="17"/>
      <c r="P513" s="17"/>
      <c r="Q513" s="17"/>
    </row>
    <row r="514" spans="1:17" ht="11.25" customHeight="1">
      <c r="A514" s="17"/>
      <c r="B514" s="17"/>
      <c r="C514" s="17"/>
      <c r="D514" s="17"/>
      <c r="E514" s="17"/>
      <c r="F514" s="17"/>
      <c r="G514" s="17"/>
      <c r="H514" s="17"/>
      <c r="I514" s="17"/>
      <c r="J514" s="17"/>
      <c r="K514" s="17"/>
      <c r="L514" s="17"/>
      <c r="M514" s="17"/>
      <c r="N514" s="17"/>
      <c r="O514" s="17"/>
      <c r="P514" s="17"/>
      <c r="Q514" s="17"/>
    </row>
    <row r="515" spans="1:17" ht="11.25" customHeight="1">
      <c r="A515" s="17"/>
      <c r="B515" s="17"/>
      <c r="C515" s="17"/>
      <c r="D515" s="17"/>
      <c r="E515" s="17"/>
      <c r="F515" s="17"/>
      <c r="G515" s="17"/>
      <c r="H515" s="17"/>
      <c r="I515" s="17"/>
      <c r="J515" s="17"/>
      <c r="K515" s="17"/>
      <c r="L515" s="17"/>
      <c r="M515" s="17"/>
      <c r="N515" s="17"/>
      <c r="O515" s="17"/>
      <c r="P515" s="17"/>
      <c r="Q515" s="17"/>
    </row>
    <row r="516" spans="1:17" ht="11.25" customHeight="1">
      <c r="A516" s="17"/>
      <c r="B516" s="17"/>
      <c r="C516" s="17"/>
      <c r="D516" s="17"/>
      <c r="E516" s="17"/>
      <c r="F516" s="17"/>
      <c r="G516" s="17"/>
      <c r="H516" s="17"/>
      <c r="I516" s="17"/>
      <c r="J516" s="17"/>
      <c r="K516" s="17"/>
      <c r="L516" s="17"/>
      <c r="M516" s="17"/>
      <c r="N516" s="17"/>
      <c r="O516" s="17"/>
      <c r="P516" s="17"/>
      <c r="Q516" s="17"/>
    </row>
    <row r="517" spans="1:17" ht="11.25" customHeight="1">
      <c r="A517" s="17"/>
      <c r="B517" s="17"/>
      <c r="C517" s="17"/>
      <c r="D517" s="17"/>
      <c r="E517" s="17"/>
      <c r="F517" s="17"/>
      <c r="G517" s="17"/>
      <c r="H517" s="17"/>
      <c r="I517" s="17"/>
      <c r="J517" s="17"/>
      <c r="K517" s="17"/>
      <c r="L517" s="17"/>
      <c r="M517" s="17"/>
      <c r="N517" s="17"/>
      <c r="O517" s="17"/>
      <c r="P517" s="17"/>
      <c r="Q517" s="17"/>
    </row>
    <row r="518" spans="1:17" ht="11.25" customHeight="1">
      <c r="A518" s="17"/>
      <c r="B518" s="17"/>
      <c r="C518" s="17"/>
      <c r="D518" s="17"/>
      <c r="E518" s="17"/>
      <c r="F518" s="17"/>
      <c r="G518" s="17"/>
      <c r="H518" s="17"/>
      <c r="I518" s="17"/>
      <c r="J518" s="17"/>
      <c r="K518" s="17"/>
      <c r="L518" s="17"/>
      <c r="M518" s="17"/>
      <c r="N518" s="17"/>
      <c r="O518" s="17"/>
      <c r="P518" s="17"/>
      <c r="Q518" s="17"/>
    </row>
    <row r="519" spans="1:17" ht="11.25" customHeight="1">
      <c r="A519" s="17"/>
      <c r="B519" s="17"/>
      <c r="C519" s="17"/>
      <c r="D519" s="17"/>
      <c r="E519" s="17"/>
      <c r="F519" s="17"/>
      <c r="G519" s="17"/>
      <c r="H519" s="17"/>
      <c r="I519" s="17"/>
      <c r="J519" s="17"/>
      <c r="K519" s="17"/>
      <c r="L519" s="17"/>
      <c r="M519" s="17"/>
      <c r="N519" s="17"/>
      <c r="O519" s="17"/>
      <c r="P519" s="17"/>
      <c r="Q519" s="17"/>
    </row>
    <row r="520" spans="1:17" ht="11.25" customHeight="1">
      <c r="A520" s="17"/>
      <c r="B520" s="17"/>
      <c r="C520" s="17"/>
      <c r="D520" s="17"/>
      <c r="E520" s="17"/>
      <c r="F520" s="17"/>
      <c r="G520" s="17"/>
      <c r="H520" s="17"/>
      <c r="I520" s="17"/>
      <c r="J520" s="17"/>
      <c r="K520" s="17"/>
      <c r="L520" s="17"/>
      <c r="M520" s="17"/>
      <c r="N520" s="17"/>
      <c r="O520" s="17"/>
      <c r="P520" s="17"/>
      <c r="Q520" s="17"/>
    </row>
    <row r="521" spans="1:17" ht="11.25" customHeight="1">
      <c r="A521" s="17"/>
      <c r="B521" s="17"/>
      <c r="C521" s="17"/>
      <c r="D521" s="17"/>
      <c r="E521" s="17"/>
      <c r="F521" s="17"/>
      <c r="G521" s="17"/>
      <c r="H521" s="17"/>
      <c r="I521" s="17"/>
      <c r="J521" s="17"/>
      <c r="K521" s="17"/>
      <c r="L521" s="17"/>
      <c r="M521" s="17"/>
      <c r="N521" s="17"/>
      <c r="O521" s="17"/>
      <c r="P521" s="17"/>
      <c r="Q521" s="17"/>
    </row>
    <row r="522" spans="1:17" ht="11.25" customHeight="1">
      <c r="A522" s="17"/>
      <c r="B522" s="17"/>
      <c r="C522" s="17"/>
      <c r="D522" s="17"/>
      <c r="E522" s="17"/>
      <c r="F522" s="17"/>
      <c r="G522" s="17"/>
      <c r="H522" s="17"/>
      <c r="I522" s="17"/>
      <c r="J522" s="17"/>
      <c r="K522" s="17"/>
      <c r="L522" s="17"/>
      <c r="M522" s="17"/>
      <c r="N522" s="17"/>
      <c r="O522" s="17"/>
      <c r="P522" s="17"/>
      <c r="Q522" s="17"/>
    </row>
    <row r="523" spans="1:17" ht="11.25" customHeight="1">
      <c r="A523" s="17"/>
      <c r="B523" s="17"/>
      <c r="C523" s="17"/>
      <c r="D523" s="17"/>
      <c r="E523" s="17"/>
      <c r="F523" s="17"/>
      <c r="G523" s="17"/>
      <c r="H523" s="17"/>
      <c r="I523" s="17"/>
      <c r="J523" s="17"/>
      <c r="K523" s="17"/>
      <c r="L523" s="17"/>
      <c r="M523" s="17"/>
      <c r="N523" s="17"/>
      <c r="O523" s="17"/>
      <c r="P523" s="17"/>
      <c r="Q523" s="17"/>
    </row>
    <row r="524" spans="1:17" ht="11.25" customHeight="1">
      <c r="A524" s="17"/>
      <c r="B524" s="17"/>
      <c r="C524" s="17"/>
      <c r="D524" s="17"/>
      <c r="E524" s="17"/>
      <c r="F524" s="17"/>
      <c r="G524" s="17"/>
      <c r="H524" s="17"/>
      <c r="I524" s="17"/>
      <c r="J524" s="17"/>
      <c r="K524" s="17"/>
      <c r="L524" s="17"/>
      <c r="M524" s="17"/>
      <c r="N524" s="17"/>
      <c r="O524" s="17"/>
      <c r="P524" s="17"/>
      <c r="Q524" s="17"/>
    </row>
    <row r="525" spans="1:17" ht="11.25" customHeight="1">
      <c r="A525" s="17"/>
      <c r="B525" s="17"/>
      <c r="C525" s="17"/>
      <c r="D525" s="17"/>
      <c r="E525" s="17"/>
      <c r="F525" s="17"/>
      <c r="G525" s="17"/>
      <c r="H525" s="17"/>
      <c r="I525" s="17"/>
      <c r="J525" s="17"/>
      <c r="K525" s="17"/>
      <c r="L525" s="17"/>
      <c r="M525" s="17"/>
      <c r="N525" s="17"/>
      <c r="O525" s="17"/>
      <c r="P525" s="17"/>
      <c r="Q525" s="17"/>
    </row>
    <row r="526" spans="1:17" ht="11.25" customHeight="1">
      <c r="A526" s="17"/>
      <c r="B526" s="17"/>
      <c r="C526" s="17"/>
      <c r="D526" s="17"/>
      <c r="E526" s="17"/>
      <c r="F526" s="17"/>
      <c r="G526" s="17"/>
      <c r="H526" s="17"/>
      <c r="I526" s="17"/>
      <c r="J526" s="17"/>
      <c r="K526" s="17"/>
      <c r="L526" s="17"/>
      <c r="M526" s="17"/>
      <c r="N526" s="17"/>
      <c r="O526" s="17"/>
      <c r="P526" s="17"/>
      <c r="Q526" s="17"/>
    </row>
    <row r="527" spans="1:17" ht="11.25" customHeight="1">
      <c r="A527" s="17"/>
      <c r="B527" s="17"/>
      <c r="C527" s="17"/>
      <c r="D527" s="17"/>
      <c r="E527" s="17"/>
      <c r="F527" s="17"/>
      <c r="G527" s="17"/>
      <c r="H527" s="17"/>
      <c r="I527" s="17"/>
      <c r="J527" s="17"/>
      <c r="K527" s="17"/>
      <c r="L527" s="17"/>
      <c r="M527" s="17"/>
      <c r="N527" s="17"/>
      <c r="O527" s="17"/>
      <c r="P527" s="17"/>
      <c r="Q527" s="17"/>
    </row>
    <row r="528" spans="1:17" ht="11.25" customHeight="1">
      <c r="A528" s="17"/>
      <c r="B528" s="17"/>
      <c r="C528" s="17"/>
      <c r="D528" s="17"/>
      <c r="E528" s="17"/>
      <c r="F528" s="17"/>
      <c r="G528" s="17"/>
      <c r="H528" s="17"/>
      <c r="I528" s="17"/>
      <c r="J528" s="17"/>
      <c r="K528" s="17"/>
      <c r="L528" s="17"/>
      <c r="M528" s="17"/>
      <c r="N528" s="17"/>
      <c r="O528" s="17"/>
      <c r="P528" s="17"/>
      <c r="Q528" s="17"/>
    </row>
    <row r="529" spans="1:17" ht="11.25" customHeight="1">
      <c r="A529" s="17"/>
      <c r="B529" s="17"/>
      <c r="C529" s="17"/>
      <c r="D529" s="17"/>
      <c r="E529" s="17"/>
      <c r="F529" s="17"/>
      <c r="G529" s="17"/>
      <c r="H529" s="17"/>
      <c r="I529" s="17"/>
      <c r="J529" s="17"/>
      <c r="K529" s="17"/>
      <c r="L529" s="17"/>
      <c r="M529" s="17"/>
      <c r="N529" s="17"/>
      <c r="O529" s="17"/>
      <c r="P529" s="17"/>
      <c r="Q529" s="17"/>
    </row>
    <row r="530" spans="1:17" ht="11.25" customHeight="1">
      <c r="A530" s="17"/>
      <c r="B530" s="17"/>
      <c r="C530" s="17"/>
      <c r="D530" s="17"/>
      <c r="E530" s="17"/>
      <c r="F530" s="17"/>
      <c r="G530" s="17"/>
      <c r="H530" s="17"/>
      <c r="I530" s="17"/>
      <c r="J530" s="17"/>
      <c r="K530" s="17"/>
      <c r="L530" s="17"/>
      <c r="M530" s="17"/>
      <c r="N530" s="17"/>
      <c r="O530" s="17"/>
      <c r="P530" s="17"/>
      <c r="Q530" s="17"/>
    </row>
    <row r="531" spans="1:17" ht="11.25" customHeight="1">
      <c r="A531" s="17"/>
      <c r="B531" s="17"/>
      <c r="C531" s="17"/>
      <c r="D531" s="17"/>
      <c r="E531" s="17"/>
      <c r="F531" s="17"/>
      <c r="G531" s="17"/>
      <c r="H531" s="17"/>
      <c r="I531" s="17"/>
      <c r="J531" s="17"/>
      <c r="K531" s="17"/>
      <c r="L531" s="17"/>
      <c r="M531" s="17"/>
      <c r="N531" s="17"/>
      <c r="O531" s="17"/>
      <c r="P531" s="17"/>
      <c r="Q531" s="17"/>
    </row>
    <row r="532" spans="1:17" ht="11.25" customHeight="1">
      <c r="A532" s="17"/>
      <c r="B532" s="17"/>
      <c r="C532" s="17"/>
      <c r="D532" s="17"/>
      <c r="E532" s="17"/>
      <c r="F532" s="17"/>
      <c r="G532" s="17"/>
      <c r="H532" s="17"/>
      <c r="I532" s="17"/>
      <c r="J532" s="17"/>
      <c r="K532" s="17"/>
      <c r="L532" s="17"/>
      <c r="M532" s="17"/>
      <c r="N532" s="17"/>
      <c r="O532" s="17"/>
      <c r="P532" s="17"/>
      <c r="Q532" s="17"/>
    </row>
    <row r="533" spans="1:17" ht="11.25" customHeight="1">
      <c r="A533" s="17"/>
      <c r="B533" s="17"/>
      <c r="C533" s="17"/>
      <c r="D533" s="17"/>
      <c r="E533" s="17"/>
      <c r="F533" s="17"/>
      <c r="G533" s="17"/>
      <c r="H533" s="17"/>
      <c r="I533" s="17"/>
      <c r="J533" s="17"/>
      <c r="K533" s="17"/>
      <c r="L533" s="17"/>
      <c r="M533" s="17"/>
      <c r="N533" s="17"/>
      <c r="O533" s="17"/>
      <c r="P533" s="17"/>
      <c r="Q533" s="17"/>
    </row>
    <row r="534" spans="1:17" ht="11.25" customHeight="1">
      <c r="A534" s="17"/>
      <c r="B534" s="17"/>
      <c r="C534" s="17"/>
      <c r="D534" s="17"/>
      <c r="E534" s="17"/>
      <c r="F534" s="17"/>
      <c r="G534" s="17"/>
      <c r="H534" s="17"/>
      <c r="I534" s="17"/>
      <c r="J534" s="17"/>
      <c r="K534" s="17"/>
      <c r="L534" s="17"/>
      <c r="M534" s="17"/>
      <c r="N534" s="17"/>
      <c r="O534" s="17"/>
      <c r="P534" s="17"/>
      <c r="Q534" s="17"/>
    </row>
    <row r="535" spans="1:17" ht="11.25" customHeight="1">
      <c r="A535" s="17"/>
      <c r="B535" s="17"/>
      <c r="C535" s="17"/>
      <c r="D535" s="17"/>
      <c r="E535" s="17"/>
      <c r="F535" s="17"/>
      <c r="G535" s="17"/>
      <c r="H535" s="17"/>
      <c r="I535" s="17"/>
      <c r="J535" s="17"/>
      <c r="K535" s="17"/>
      <c r="L535" s="17"/>
      <c r="M535" s="17"/>
      <c r="N535" s="17"/>
      <c r="O535" s="17"/>
      <c r="P535" s="17"/>
      <c r="Q535" s="17"/>
    </row>
    <row r="536" spans="1:17" ht="11.25" customHeight="1">
      <c r="A536" s="17"/>
      <c r="B536" s="17"/>
      <c r="C536" s="17"/>
      <c r="D536" s="17"/>
      <c r="E536" s="17"/>
      <c r="F536" s="17"/>
      <c r="G536" s="17"/>
      <c r="H536" s="17"/>
      <c r="I536" s="17"/>
      <c r="J536" s="17"/>
      <c r="K536" s="17"/>
      <c r="L536" s="17"/>
      <c r="M536" s="17"/>
      <c r="N536" s="17"/>
      <c r="O536" s="17"/>
      <c r="P536" s="17"/>
      <c r="Q536" s="17"/>
    </row>
    <row r="537" spans="1:17" ht="11.25" customHeight="1">
      <c r="A537" s="17"/>
      <c r="B537" s="17"/>
      <c r="C537" s="17"/>
      <c r="D537" s="17"/>
      <c r="E537" s="17"/>
      <c r="F537" s="17"/>
      <c r="G537" s="17"/>
      <c r="H537" s="17"/>
      <c r="I537" s="17"/>
      <c r="J537" s="17"/>
      <c r="K537" s="17"/>
      <c r="L537" s="17"/>
      <c r="M537" s="17"/>
      <c r="N537" s="17"/>
      <c r="O537" s="17"/>
      <c r="P537" s="17"/>
      <c r="Q537" s="17"/>
    </row>
    <row r="538" spans="1:17" ht="11.25" customHeight="1">
      <c r="A538" s="17"/>
      <c r="B538" s="17"/>
      <c r="C538" s="17"/>
      <c r="D538" s="17"/>
      <c r="E538" s="17"/>
      <c r="F538" s="17"/>
      <c r="G538" s="17"/>
      <c r="H538" s="17"/>
      <c r="I538" s="17"/>
      <c r="J538" s="17"/>
      <c r="K538" s="17"/>
      <c r="L538" s="17"/>
      <c r="M538" s="17"/>
      <c r="N538" s="17"/>
      <c r="O538" s="17"/>
      <c r="P538" s="17"/>
      <c r="Q538" s="17"/>
    </row>
    <row r="539" spans="1:17" ht="11.25" customHeight="1">
      <c r="A539" s="17"/>
      <c r="B539" s="17"/>
      <c r="C539" s="17"/>
      <c r="D539" s="17"/>
      <c r="E539" s="17"/>
      <c r="F539" s="17"/>
      <c r="G539" s="17"/>
      <c r="H539" s="17"/>
      <c r="I539" s="17"/>
      <c r="J539" s="17"/>
      <c r="K539" s="17"/>
      <c r="L539" s="17"/>
      <c r="M539" s="17"/>
      <c r="N539" s="17"/>
      <c r="O539" s="17"/>
      <c r="P539" s="17"/>
      <c r="Q539" s="17"/>
    </row>
    <row r="540" spans="1:17" ht="11.25" customHeight="1">
      <c r="A540" s="17"/>
      <c r="B540" s="17"/>
      <c r="C540" s="17"/>
      <c r="D540" s="17"/>
      <c r="E540" s="17"/>
      <c r="F540" s="17"/>
      <c r="G540" s="17"/>
      <c r="H540" s="17"/>
      <c r="I540" s="17"/>
      <c r="J540" s="17"/>
      <c r="K540" s="17"/>
      <c r="L540" s="17"/>
      <c r="M540" s="17"/>
      <c r="N540" s="17"/>
      <c r="O540" s="17"/>
      <c r="P540" s="17"/>
      <c r="Q540" s="17"/>
    </row>
    <row r="541" spans="1:17" ht="11.25" customHeight="1">
      <c r="A541" s="17"/>
      <c r="B541" s="17"/>
      <c r="C541" s="17"/>
      <c r="D541" s="17"/>
      <c r="E541" s="17"/>
      <c r="F541" s="17"/>
      <c r="G541" s="17"/>
      <c r="H541" s="17"/>
      <c r="I541" s="17"/>
      <c r="J541" s="17"/>
      <c r="K541" s="17"/>
      <c r="L541" s="17"/>
      <c r="M541" s="17"/>
      <c r="N541" s="17"/>
      <c r="O541" s="17"/>
      <c r="P541" s="17"/>
      <c r="Q541" s="17"/>
    </row>
    <row r="542" spans="1:17" ht="11.25" customHeight="1">
      <c r="A542" s="17"/>
      <c r="B542" s="17"/>
      <c r="C542" s="17"/>
      <c r="D542" s="17"/>
      <c r="E542" s="17"/>
      <c r="F542" s="17"/>
      <c r="G542" s="17"/>
      <c r="H542" s="17"/>
      <c r="I542" s="17"/>
      <c r="J542" s="17"/>
      <c r="K542" s="17"/>
      <c r="L542" s="17"/>
      <c r="M542" s="17"/>
      <c r="N542" s="17"/>
      <c r="O542" s="17"/>
      <c r="P542" s="17"/>
      <c r="Q542" s="17"/>
    </row>
    <row r="543" spans="1:17" ht="11.25" customHeight="1">
      <c r="A543" s="17"/>
      <c r="B543" s="17"/>
      <c r="C543" s="17"/>
      <c r="D543" s="17"/>
      <c r="E543" s="17"/>
      <c r="F543" s="17"/>
      <c r="G543" s="17"/>
      <c r="H543" s="17"/>
      <c r="I543" s="17"/>
      <c r="J543" s="17"/>
      <c r="K543" s="17"/>
      <c r="L543" s="17"/>
      <c r="M543" s="17"/>
      <c r="N543" s="17"/>
      <c r="O543" s="17"/>
      <c r="P543" s="17"/>
      <c r="Q543" s="17"/>
    </row>
    <row r="544" spans="1:17" ht="11.25" customHeight="1">
      <c r="A544" s="17"/>
      <c r="B544" s="17"/>
      <c r="C544" s="17"/>
      <c r="D544" s="17"/>
      <c r="E544" s="17"/>
      <c r="F544" s="17"/>
      <c r="G544" s="17"/>
      <c r="H544" s="17"/>
      <c r="I544" s="17"/>
      <c r="J544" s="17"/>
      <c r="K544" s="17"/>
      <c r="L544" s="17"/>
      <c r="M544" s="17"/>
      <c r="N544" s="17"/>
      <c r="O544" s="17"/>
      <c r="P544" s="17"/>
      <c r="Q544" s="17"/>
    </row>
    <row r="545" spans="1:17" ht="11.25" customHeight="1">
      <c r="A545" s="17"/>
      <c r="B545" s="17"/>
      <c r="C545" s="17"/>
      <c r="D545" s="17"/>
      <c r="E545" s="17"/>
      <c r="F545" s="17"/>
      <c r="G545" s="17"/>
      <c r="H545" s="17"/>
      <c r="I545" s="17"/>
      <c r="J545" s="17"/>
      <c r="K545" s="17"/>
      <c r="L545" s="17"/>
      <c r="M545" s="17"/>
      <c r="N545" s="17"/>
      <c r="O545" s="17"/>
      <c r="P545" s="17"/>
      <c r="Q545" s="17"/>
    </row>
    <row r="546" spans="1:17" ht="11.25" customHeight="1">
      <c r="A546" s="17"/>
      <c r="B546" s="17"/>
      <c r="C546" s="17"/>
      <c r="D546" s="17"/>
      <c r="E546" s="17"/>
      <c r="F546" s="17"/>
      <c r="G546" s="17"/>
      <c r="H546" s="17"/>
      <c r="I546" s="17"/>
      <c r="J546" s="17"/>
      <c r="K546" s="17"/>
      <c r="L546" s="17"/>
      <c r="M546" s="17"/>
      <c r="N546" s="17"/>
      <c r="O546" s="17"/>
      <c r="P546" s="17"/>
      <c r="Q546" s="17"/>
    </row>
    <row r="547" spans="1:17" ht="11.25" customHeight="1">
      <c r="A547" s="17"/>
      <c r="B547" s="17"/>
      <c r="C547" s="17"/>
      <c r="D547" s="17"/>
      <c r="E547" s="17"/>
      <c r="F547" s="17"/>
      <c r="G547" s="17"/>
      <c r="H547" s="17"/>
      <c r="I547" s="17"/>
      <c r="J547" s="17"/>
      <c r="K547" s="17"/>
      <c r="L547" s="17"/>
      <c r="M547" s="17"/>
      <c r="N547" s="17"/>
      <c r="O547" s="17"/>
      <c r="P547" s="17"/>
      <c r="Q547" s="17"/>
    </row>
    <row r="548" spans="1:17" ht="11.25" customHeight="1">
      <c r="A548" s="17"/>
      <c r="B548" s="17"/>
      <c r="C548" s="17"/>
      <c r="D548" s="17"/>
      <c r="E548" s="17"/>
      <c r="F548" s="17"/>
      <c r="G548" s="17"/>
      <c r="H548" s="17"/>
      <c r="I548" s="17"/>
      <c r="J548" s="17"/>
      <c r="K548" s="17"/>
      <c r="L548" s="17"/>
      <c r="M548" s="17"/>
      <c r="N548" s="17"/>
      <c r="O548" s="17"/>
      <c r="P548" s="17"/>
      <c r="Q548" s="17"/>
    </row>
    <row r="549" spans="1:17" ht="11.25" customHeight="1">
      <c r="A549" s="17"/>
      <c r="B549" s="17"/>
      <c r="C549" s="17"/>
      <c r="D549" s="17"/>
      <c r="E549" s="17"/>
      <c r="F549" s="17"/>
      <c r="G549" s="17"/>
      <c r="H549" s="17"/>
      <c r="I549" s="17"/>
      <c r="J549" s="17"/>
      <c r="K549" s="17"/>
      <c r="L549" s="17"/>
      <c r="M549" s="17"/>
      <c r="N549" s="17"/>
      <c r="O549" s="17"/>
      <c r="P549" s="17"/>
      <c r="Q549" s="17"/>
    </row>
    <row r="550" spans="1:17" ht="11.25" customHeight="1">
      <c r="A550" s="17"/>
      <c r="B550" s="17"/>
      <c r="C550" s="17"/>
      <c r="D550" s="17"/>
      <c r="E550" s="17"/>
      <c r="F550" s="17"/>
      <c r="G550" s="17"/>
      <c r="H550" s="17"/>
      <c r="I550" s="17"/>
      <c r="J550" s="17"/>
      <c r="K550" s="17"/>
      <c r="L550" s="17"/>
      <c r="M550" s="17"/>
      <c r="N550" s="17"/>
      <c r="O550" s="17"/>
      <c r="P550" s="17"/>
      <c r="Q550" s="17"/>
    </row>
    <row r="551" spans="1:17" ht="11.25" customHeight="1">
      <c r="A551" s="17"/>
      <c r="B551" s="17"/>
      <c r="C551" s="17"/>
      <c r="D551" s="17"/>
      <c r="E551" s="17"/>
      <c r="F551" s="17"/>
      <c r="G551" s="17"/>
      <c r="H551" s="17"/>
      <c r="I551" s="17"/>
      <c r="J551" s="17"/>
      <c r="K551" s="17"/>
      <c r="L551" s="17"/>
      <c r="M551" s="17"/>
      <c r="N551" s="17"/>
      <c r="O551" s="17"/>
      <c r="P551" s="17"/>
      <c r="Q551" s="17"/>
    </row>
    <row r="552" spans="1:17" ht="11.25" customHeight="1">
      <c r="A552" s="17"/>
      <c r="B552" s="17"/>
      <c r="C552" s="17"/>
      <c r="D552" s="17"/>
      <c r="E552" s="17"/>
      <c r="F552" s="17"/>
      <c r="G552" s="17"/>
      <c r="H552" s="17"/>
      <c r="I552" s="17"/>
      <c r="J552" s="17"/>
      <c r="K552" s="17"/>
      <c r="L552" s="17"/>
      <c r="M552" s="17"/>
      <c r="N552" s="17"/>
      <c r="O552" s="17"/>
      <c r="P552" s="17"/>
      <c r="Q552" s="17"/>
    </row>
    <row r="553" spans="1:17" ht="11.25" customHeight="1">
      <c r="A553" s="17"/>
      <c r="B553" s="17"/>
      <c r="C553" s="17"/>
      <c r="D553" s="17"/>
      <c r="E553" s="17"/>
      <c r="F553" s="17"/>
      <c r="G553" s="17"/>
      <c r="H553" s="17"/>
      <c r="I553" s="17"/>
      <c r="J553" s="17"/>
      <c r="K553" s="17"/>
      <c r="L553" s="17"/>
      <c r="M553" s="17"/>
      <c r="N553" s="17"/>
      <c r="O553" s="17"/>
      <c r="P553" s="17"/>
      <c r="Q553" s="17"/>
    </row>
    <row r="554" spans="1:17" ht="11.25" customHeight="1">
      <c r="A554" s="17"/>
      <c r="B554" s="17"/>
      <c r="C554" s="17"/>
      <c r="D554" s="17"/>
      <c r="E554" s="17"/>
      <c r="F554" s="17"/>
      <c r="G554" s="17"/>
      <c r="H554" s="17"/>
      <c r="I554" s="17"/>
      <c r="J554" s="17"/>
      <c r="K554" s="17"/>
      <c r="L554" s="17"/>
      <c r="M554" s="17"/>
      <c r="N554" s="17"/>
      <c r="O554" s="17"/>
      <c r="P554" s="17"/>
      <c r="Q554" s="17"/>
    </row>
    <row r="555" spans="1:17" ht="11.25" customHeight="1">
      <c r="A555" s="17"/>
      <c r="B555" s="17"/>
      <c r="C555" s="17"/>
      <c r="D555" s="17"/>
      <c r="E555" s="17"/>
      <c r="F555" s="17"/>
      <c r="G555" s="17"/>
      <c r="H555" s="17"/>
      <c r="I555" s="17"/>
      <c r="J555" s="17"/>
      <c r="K555" s="17"/>
      <c r="L555" s="17"/>
      <c r="M555" s="17"/>
      <c r="N555" s="17"/>
      <c r="O555" s="17"/>
      <c r="P555" s="17"/>
      <c r="Q555" s="17"/>
    </row>
    <row r="556" spans="1:17" ht="11.25" customHeight="1">
      <c r="A556" s="17"/>
      <c r="B556" s="17"/>
      <c r="C556" s="17"/>
      <c r="D556" s="17"/>
      <c r="E556" s="17"/>
      <c r="F556" s="17"/>
      <c r="G556" s="17"/>
      <c r="H556" s="17"/>
      <c r="I556" s="17"/>
      <c r="J556" s="17"/>
      <c r="K556" s="17"/>
      <c r="L556" s="17"/>
      <c r="M556" s="17"/>
      <c r="N556" s="17"/>
      <c r="O556" s="17"/>
      <c r="P556" s="17"/>
      <c r="Q556" s="17"/>
    </row>
    <row r="557" spans="1:17" ht="11.25" customHeight="1">
      <c r="A557" s="17"/>
      <c r="B557" s="17"/>
      <c r="C557" s="17"/>
      <c r="D557" s="17"/>
      <c r="E557" s="17"/>
      <c r="F557" s="17"/>
      <c r="G557" s="17"/>
      <c r="H557" s="17"/>
      <c r="I557" s="17"/>
      <c r="J557" s="17"/>
      <c r="K557" s="17"/>
      <c r="L557" s="17"/>
      <c r="M557" s="17"/>
      <c r="N557" s="17"/>
      <c r="O557" s="17"/>
      <c r="P557" s="17"/>
      <c r="Q557" s="17"/>
    </row>
    <row r="558" spans="1:17" ht="11.25" customHeight="1">
      <c r="A558" s="17"/>
      <c r="B558" s="17"/>
      <c r="C558" s="17"/>
      <c r="D558" s="17"/>
      <c r="E558" s="17"/>
      <c r="F558" s="17"/>
      <c r="G558" s="17"/>
      <c r="H558" s="17"/>
      <c r="I558" s="17"/>
      <c r="J558" s="17"/>
      <c r="K558" s="17"/>
      <c r="L558" s="17"/>
      <c r="M558" s="17"/>
      <c r="N558" s="17"/>
      <c r="O558" s="17"/>
      <c r="P558" s="17"/>
      <c r="Q558" s="17"/>
    </row>
    <row r="559" spans="1:17" ht="11.25" customHeight="1">
      <c r="A559" s="17"/>
      <c r="B559" s="17"/>
      <c r="C559" s="17"/>
      <c r="D559" s="17"/>
      <c r="E559" s="17"/>
      <c r="F559" s="17"/>
      <c r="G559" s="17"/>
      <c r="H559" s="17"/>
      <c r="I559" s="17"/>
      <c r="J559" s="17"/>
      <c r="K559" s="17"/>
      <c r="L559" s="17"/>
      <c r="M559" s="17"/>
      <c r="N559" s="17"/>
      <c r="O559" s="17"/>
      <c r="P559" s="17"/>
      <c r="Q559" s="17"/>
    </row>
    <row r="560" spans="1:17" ht="11.25" customHeight="1">
      <c r="A560" s="17"/>
      <c r="B560" s="17"/>
      <c r="C560" s="17"/>
      <c r="D560" s="17"/>
      <c r="E560" s="17"/>
      <c r="F560" s="17"/>
      <c r="G560" s="17"/>
      <c r="H560" s="17"/>
      <c r="I560" s="17"/>
      <c r="J560" s="17"/>
      <c r="K560" s="17"/>
      <c r="L560" s="17"/>
      <c r="M560" s="17"/>
      <c r="N560" s="17"/>
      <c r="O560" s="17"/>
      <c r="P560" s="17"/>
      <c r="Q560" s="17"/>
    </row>
    <row r="561" spans="1:17" ht="11.25" customHeight="1">
      <c r="A561" s="17"/>
      <c r="B561" s="17"/>
      <c r="C561" s="17"/>
      <c r="D561" s="17"/>
      <c r="E561" s="17"/>
      <c r="F561" s="17"/>
      <c r="G561" s="17"/>
      <c r="H561" s="17"/>
      <c r="I561" s="17"/>
      <c r="J561" s="17"/>
      <c r="K561" s="17"/>
      <c r="L561" s="17"/>
      <c r="M561" s="17"/>
      <c r="N561" s="17"/>
      <c r="O561" s="17"/>
      <c r="P561" s="17"/>
      <c r="Q561" s="17"/>
    </row>
    <row r="562" spans="1:17" ht="11.25" customHeight="1">
      <c r="A562" s="17"/>
      <c r="B562" s="17"/>
      <c r="C562" s="17"/>
      <c r="D562" s="17"/>
      <c r="E562" s="17"/>
      <c r="F562" s="17"/>
      <c r="G562" s="17"/>
      <c r="H562" s="17"/>
      <c r="I562" s="17"/>
      <c r="J562" s="17"/>
      <c r="K562" s="17"/>
      <c r="L562" s="17"/>
      <c r="M562" s="17"/>
      <c r="N562" s="17"/>
      <c r="O562" s="17"/>
      <c r="P562" s="17"/>
      <c r="Q562" s="17"/>
    </row>
    <row r="563" spans="1:17" ht="11.25" customHeight="1">
      <c r="A563" s="17"/>
      <c r="B563" s="17"/>
      <c r="C563" s="17"/>
      <c r="D563" s="17"/>
      <c r="E563" s="17"/>
      <c r="F563" s="17"/>
      <c r="G563" s="17"/>
      <c r="H563" s="17"/>
      <c r="I563" s="17"/>
      <c r="J563" s="17"/>
      <c r="K563" s="17"/>
      <c r="L563" s="17"/>
      <c r="M563" s="17"/>
      <c r="N563" s="17"/>
      <c r="O563" s="17"/>
      <c r="P563" s="17"/>
      <c r="Q563" s="17"/>
    </row>
    <row r="564" spans="1:17" ht="11.25" customHeight="1">
      <c r="A564" s="17"/>
      <c r="B564" s="17"/>
      <c r="C564" s="17"/>
      <c r="D564" s="17"/>
      <c r="E564" s="17"/>
      <c r="F564" s="17"/>
      <c r="G564" s="17"/>
      <c r="H564" s="17"/>
      <c r="I564" s="17"/>
      <c r="J564" s="17"/>
      <c r="K564" s="17"/>
      <c r="L564" s="17"/>
      <c r="M564" s="17"/>
      <c r="N564" s="17"/>
      <c r="O564" s="17"/>
      <c r="P564" s="17"/>
      <c r="Q564" s="17"/>
    </row>
    <row r="565" spans="1:17" ht="11.25" customHeight="1">
      <c r="A565" s="17"/>
      <c r="B565" s="17"/>
      <c r="C565" s="17"/>
      <c r="D565" s="17"/>
      <c r="E565" s="17"/>
      <c r="F565" s="17"/>
      <c r="G565" s="17"/>
      <c r="H565" s="17"/>
      <c r="I565" s="17"/>
      <c r="J565" s="17"/>
      <c r="K565" s="17"/>
      <c r="L565" s="17"/>
      <c r="M565" s="17"/>
      <c r="N565" s="17"/>
      <c r="O565" s="17"/>
      <c r="P565" s="17"/>
      <c r="Q565" s="17"/>
    </row>
    <row r="566" spans="1:17" ht="11.25" customHeight="1">
      <c r="A566" s="17"/>
      <c r="B566" s="17"/>
      <c r="C566" s="17"/>
      <c r="D566" s="17"/>
      <c r="E566" s="17"/>
      <c r="F566" s="17"/>
      <c r="G566" s="17"/>
      <c r="H566" s="17"/>
      <c r="I566" s="17"/>
      <c r="J566" s="17"/>
      <c r="K566" s="17"/>
      <c r="L566" s="17"/>
      <c r="M566" s="17"/>
      <c r="N566" s="17"/>
      <c r="O566" s="17"/>
      <c r="P566" s="17"/>
      <c r="Q566" s="17"/>
    </row>
    <row r="567" spans="1:17" ht="11.25" customHeight="1">
      <c r="A567" s="17"/>
      <c r="B567" s="17"/>
      <c r="C567" s="17"/>
      <c r="D567" s="17"/>
      <c r="E567" s="17"/>
      <c r="F567" s="17"/>
      <c r="G567" s="17"/>
      <c r="H567" s="17"/>
      <c r="I567" s="17"/>
      <c r="J567" s="17"/>
      <c r="K567" s="17"/>
      <c r="L567" s="17"/>
      <c r="M567" s="17"/>
      <c r="N567" s="17"/>
      <c r="O567" s="17"/>
      <c r="P567" s="17"/>
      <c r="Q567" s="17"/>
    </row>
    <row r="568" spans="1:17" ht="11.25" customHeight="1">
      <c r="A568" s="17"/>
      <c r="B568" s="17"/>
      <c r="C568" s="17"/>
      <c r="D568" s="17"/>
      <c r="E568" s="17"/>
      <c r="F568" s="17"/>
      <c r="G568" s="17"/>
      <c r="H568" s="17"/>
      <c r="I568" s="17"/>
      <c r="J568" s="17"/>
      <c r="K568" s="17"/>
      <c r="L568" s="17"/>
      <c r="M568" s="17"/>
      <c r="N568" s="17"/>
      <c r="O568" s="17"/>
      <c r="P568" s="17"/>
      <c r="Q568" s="17"/>
    </row>
    <row r="569" spans="1:17" ht="11.25" customHeight="1">
      <c r="A569" s="17"/>
      <c r="B569" s="17"/>
      <c r="C569" s="17"/>
      <c r="D569" s="17"/>
      <c r="E569" s="17"/>
      <c r="F569" s="17"/>
      <c r="G569" s="17"/>
      <c r="H569" s="17"/>
      <c r="I569" s="17"/>
      <c r="J569" s="17"/>
      <c r="K569" s="17"/>
      <c r="L569" s="17"/>
      <c r="M569" s="17"/>
      <c r="N569" s="17"/>
      <c r="O569" s="17"/>
      <c r="P569" s="17"/>
      <c r="Q569" s="17"/>
    </row>
    <row r="570" spans="1:17" ht="11.25" customHeight="1">
      <c r="A570" s="17"/>
      <c r="B570" s="17"/>
      <c r="C570" s="17"/>
      <c r="D570" s="17"/>
      <c r="E570" s="17"/>
      <c r="F570" s="17"/>
      <c r="G570" s="17"/>
      <c r="H570" s="17"/>
      <c r="I570" s="17"/>
      <c r="J570" s="17"/>
      <c r="K570" s="17"/>
      <c r="L570" s="17"/>
      <c r="M570" s="17"/>
      <c r="N570" s="17"/>
      <c r="O570" s="17"/>
      <c r="P570" s="17"/>
      <c r="Q570" s="17"/>
    </row>
    <row r="571" spans="1:17" ht="11.25" customHeight="1">
      <c r="A571" s="17"/>
      <c r="B571" s="17"/>
      <c r="C571" s="17"/>
      <c r="D571" s="17"/>
      <c r="E571" s="17"/>
      <c r="F571" s="17"/>
      <c r="G571" s="17"/>
      <c r="H571" s="17"/>
      <c r="I571" s="17"/>
      <c r="J571" s="17"/>
      <c r="K571" s="17"/>
      <c r="L571" s="17"/>
      <c r="M571" s="17"/>
      <c r="N571" s="17"/>
      <c r="O571" s="17"/>
      <c r="P571" s="17"/>
      <c r="Q571" s="17"/>
    </row>
    <row r="572" spans="1:17" ht="11.25" customHeight="1">
      <c r="A572" s="17"/>
      <c r="B572" s="17"/>
      <c r="C572" s="17"/>
      <c r="D572" s="17"/>
      <c r="E572" s="17"/>
      <c r="F572" s="17"/>
      <c r="G572" s="17"/>
      <c r="H572" s="17"/>
      <c r="I572" s="17"/>
      <c r="J572" s="17"/>
      <c r="K572" s="17"/>
      <c r="L572" s="17"/>
      <c r="M572" s="17"/>
      <c r="N572" s="17"/>
      <c r="O572" s="17"/>
      <c r="P572" s="17"/>
      <c r="Q572" s="17"/>
    </row>
    <row r="573" spans="1:17" ht="11.25" customHeight="1">
      <c r="A573" s="17"/>
      <c r="B573" s="17"/>
      <c r="C573" s="17"/>
      <c r="D573" s="17"/>
      <c r="E573" s="17"/>
      <c r="F573" s="17"/>
      <c r="G573" s="17"/>
      <c r="H573" s="17"/>
      <c r="I573" s="17"/>
      <c r="J573" s="17"/>
      <c r="K573" s="17"/>
      <c r="L573" s="17"/>
      <c r="M573" s="17"/>
      <c r="N573" s="17"/>
      <c r="O573" s="17"/>
      <c r="P573" s="17"/>
      <c r="Q573" s="17"/>
    </row>
    <row r="574" spans="1:17" ht="11.25" customHeight="1">
      <c r="A574" s="17"/>
      <c r="B574" s="17"/>
      <c r="C574" s="17"/>
      <c r="D574" s="17"/>
      <c r="E574" s="17"/>
      <c r="F574" s="17"/>
      <c r="G574" s="17"/>
      <c r="H574" s="17"/>
      <c r="I574" s="17"/>
      <c r="J574" s="17"/>
      <c r="K574" s="17"/>
      <c r="L574" s="17"/>
      <c r="M574" s="17"/>
      <c r="N574" s="17"/>
      <c r="O574" s="17"/>
      <c r="P574" s="17"/>
      <c r="Q574" s="17"/>
    </row>
    <row r="575" spans="1:17" ht="11.25" customHeight="1">
      <c r="A575" s="17"/>
      <c r="B575" s="17"/>
      <c r="C575" s="17"/>
      <c r="D575" s="17"/>
      <c r="E575" s="17"/>
      <c r="F575" s="17"/>
      <c r="G575" s="17"/>
      <c r="H575" s="17"/>
      <c r="I575" s="17"/>
      <c r="J575" s="17"/>
      <c r="K575" s="17"/>
      <c r="L575" s="17"/>
      <c r="M575" s="17"/>
      <c r="N575" s="17"/>
      <c r="O575" s="17"/>
      <c r="P575" s="17"/>
      <c r="Q575" s="17"/>
    </row>
    <row r="576" spans="1:17" ht="11.25" customHeight="1">
      <c r="A576" s="17"/>
      <c r="B576" s="17"/>
      <c r="C576" s="17"/>
      <c r="D576" s="17"/>
      <c r="E576" s="17"/>
      <c r="F576" s="17"/>
      <c r="G576" s="17"/>
      <c r="H576" s="17"/>
      <c r="I576" s="17"/>
      <c r="J576" s="17"/>
      <c r="K576" s="17"/>
      <c r="L576" s="17"/>
      <c r="M576" s="17"/>
      <c r="N576" s="17"/>
      <c r="O576" s="17"/>
      <c r="P576" s="17"/>
      <c r="Q576" s="17"/>
    </row>
    <row r="577" spans="1:17" ht="11.25" customHeight="1">
      <c r="A577" s="17"/>
      <c r="B577" s="17"/>
      <c r="C577" s="17"/>
      <c r="D577" s="17"/>
      <c r="E577" s="17"/>
      <c r="F577" s="17"/>
      <c r="G577" s="17"/>
      <c r="H577" s="17"/>
      <c r="I577" s="17"/>
      <c r="J577" s="17"/>
      <c r="K577" s="17"/>
      <c r="L577" s="17"/>
      <c r="M577" s="17"/>
      <c r="N577" s="17"/>
      <c r="O577" s="17"/>
      <c r="P577" s="17"/>
      <c r="Q577" s="17"/>
    </row>
    <row r="578" spans="1:17" ht="11.25" customHeight="1">
      <c r="A578" s="17"/>
      <c r="B578" s="17"/>
      <c r="C578" s="17"/>
      <c r="D578" s="17"/>
      <c r="E578" s="17"/>
      <c r="F578" s="17"/>
      <c r="G578" s="17"/>
      <c r="H578" s="17"/>
      <c r="I578" s="17"/>
      <c r="J578" s="17"/>
      <c r="K578" s="17"/>
      <c r="L578" s="17"/>
      <c r="M578" s="17"/>
      <c r="N578" s="17"/>
      <c r="O578" s="17"/>
      <c r="P578" s="17"/>
      <c r="Q578" s="17"/>
    </row>
    <row r="579" spans="1:17" ht="11.25" customHeight="1">
      <c r="A579" s="17"/>
      <c r="B579" s="17"/>
      <c r="C579" s="17"/>
      <c r="D579" s="17"/>
      <c r="E579" s="17"/>
      <c r="F579" s="17"/>
      <c r="G579" s="17"/>
      <c r="H579" s="17"/>
      <c r="I579" s="17"/>
      <c r="J579" s="17"/>
      <c r="K579" s="17"/>
      <c r="L579" s="17"/>
      <c r="M579" s="17"/>
      <c r="N579" s="17"/>
      <c r="O579" s="17"/>
      <c r="P579" s="17"/>
      <c r="Q579" s="17"/>
    </row>
    <row r="580" spans="1:17" ht="11.25" customHeight="1">
      <c r="A580" s="17"/>
      <c r="B580" s="17"/>
      <c r="C580" s="17"/>
      <c r="D580" s="17"/>
      <c r="E580" s="17"/>
      <c r="F580" s="17"/>
      <c r="G580" s="17"/>
      <c r="H580" s="17"/>
      <c r="I580" s="17"/>
      <c r="J580" s="17"/>
      <c r="K580" s="17"/>
      <c r="L580" s="17"/>
      <c r="M580" s="17"/>
      <c r="N580" s="17"/>
      <c r="O580" s="17"/>
      <c r="P580" s="17"/>
      <c r="Q580" s="17"/>
    </row>
    <row r="581" spans="1:17" ht="11.25" customHeight="1">
      <c r="A581" s="17"/>
      <c r="B581" s="17"/>
      <c r="C581" s="17"/>
      <c r="D581" s="17"/>
      <c r="E581" s="17"/>
      <c r="F581" s="17"/>
      <c r="G581" s="17"/>
      <c r="H581" s="17"/>
      <c r="I581" s="17"/>
      <c r="J581" s="17"/>
      <c r="K581" s="17"/>
      <c r="L581" s="17"/>
      <c r="M581" s="17"/>
      <c r="N581" s="17"/>
      <c r="O581" s="17"/>
      <c r="P581" s="17"/>
      <c r="Q581" s="17"/>
    </row>
    <row r="582" spans="1:17" ht="11.25" customHeight="1">
      <c r="A582" s="17"/>
      <c r="B582" s="17"/>
      <c r="C582" s="17"/>
      <c r="D582" s="17"/>
      <c r="E582" s="17"/>
      <c r="F582" s="17"/>
      <c r="G582" s="17"/>
      <c r="H582" s="17"/>
      <c r="I582" s="17"/>
      <c r="J582" s="17"/>
      <c r="K582" s="17"/>
      <c r="L582" s="17"/>
      <c r="M582" s="17"/>
      <c r="N582" s="17"/>
      <c r="O582" s="17"/>
      <c r="P582" s="17"/>
      <c r="Q582" s="17"/>
    </row>
    <row r="583" spans="1:17" ht="11.25" customHeight="1">
      <c r="A583" s="17"/>
      <c r="B583" s="17"/>
      <c r="C583" s="17"/>
      <c r="D583" s="17"/>
      <c r="E583" s="17"/>
      <c r="F583" s="17"/>
      <c r="G583" s="17"/>
      <c r="H583" s="17"/>
      <c r="I583" s="17"/>
      <c r="J583" s="17"/>
      <c r="K583" s="17"/>
      <c r="L583" s="17"/>
      <c r="M583" s="17"/>
      <c r="N583" s="17"/>
      <c r="O583" s="17"/>
      <c r="P583" s="17"/>
      <c r="Q583" s="17"/>
    </row>
    <row r="584" spans="1:17" ht="11.25" customHeight="1">
      <c r="A584" s="17"/>
      <c r="B584" s="17"/>
      <c r="C584" s="17"/>
      <c r="D584" s="17"/>
      <c r="E584" s="17"/>
      <c r="F584" s="17"/>
      <c r="G584" s="17"/>
      <c r="H584" s="17"/>
      <c r="I584" s="17"/>
      <c r="J584" s="17"/>
      <c r="K584" s="17"/>
      <c r="L584" s="17"/>
      <c r="M584" s="17"/>
      <c r="N584" s="17"/>
      <c r="O584" s="17"/>
      <c r="P584" s="17"/>
      <c r="Q584" s="17"/>
    </row>
    <row r="585" spans="1:17" ht="11.25" customHeight="1">
      <c r="A585" s="17"/>
      <c r="B585" s="17"/>
      <c r="C585" s="17"/>
      <c r="D585" s="17"/>
      <c r="E585" s="17"/>
      <c r="F585" s="17"/>
      <c r="G585" s="17"/>
      <c r="H585" s="17"/>
      <c r="I585" s="17"/>
      <c r="J585" s="17"/>
      <c r="K585" s="17"/>
      <c r="L585" s="17"/>
      <c r="M585" s="17"/>
      <c r="N585" s="17"/>
      <c r="O585" s="17"/>
      <c r="P585" s="17"/>
      <c r="Q585" s="17"/>
    </row>
    <row r="586" spans="1:17" ht="11.25" customHeight="1">
      <c r="A586" s="17"/>
      <c r="B586" s="17"/>
      <c r="C586" s="17"/>
      <c r="D586" s="17"/>
      <c r="E586" s="17"/>
      <c r="F586" s="17"/>
      <c r="G586" s="17"/>
      <c r="H586" s="17"/>
      <c r="I586" s="17"/>
      <c r="J586" s="17"/>
      <c r="K586" s="17"/>
      <c r="L586" s="17"/>
      <c r="M586" s="17"/>
      <c r="N586" s="17"/>
      <c r="O586" s="17"/>
      <c r="P586" s="17"/>
      <c r="Q586" s="17"/>
    </row>
    <row r="587" spans="1:17" ht="11.25" customHeight="1">
      <c r="A587" s="17"/>
      <c r="B587" s="17"/>
      <c r="C587" s="17"/>
      <c r="D587" s="17"/>
      <c r="E587" s="17"/>
      <c r="F587" s="17"/>
      <c r="G587" s="17"/>
      <c r="H587" s="17"/>
      <c r="I587" s="17"/>
      <c r="J587" s="17"/>
      <c r="K587" s="17"/>
      <c r="L587" s="17"/>
      <c r="M587" s="17"/>
      <c r="N587" s="17"/>
      <c r="O587" s="17"/>
      <c r="P587" s="17"/>
      <c r="Q587" s="17"/>
    </row>
    <row r="588" spans="1:17" ht="11.25" customHeight="1">
      <c r="A588" s="17"/>
      <c r="B588" s="17"/>
      <c r="C588" s="17"/>
      <c r="D588" s="17"/>
      <c r="E588" s="17"/>
      <c r="F588" s="17"/>
      <c r="G588" s="17"/>
      <c r="H588" s="17"/>
      <c r="I588" s="17"/>
      <c r="J588" s="17"/>
      <c r="K588" s="17"/>
      <c r="L588" s="17"/>
      <c r="M588" s="17"/>
      <c r="N588" s="17"/>
      <c r="O588" s="17"/>
      <c r="P588" s="17"/>
      <c r="Q588" s="17"/>
    </row>
    <row r="589" spans="1:17" ht="11.25" customHeight="1">
      <c r="A589" s="17"/>
      <c r="B589" s="17"/>
      <c r="C589" s="17"/>
      <c r="D589" s="17"/>
      <c r="E589" s="17"/>
      <c r="F589" s="17"/>
      <c r="G589" s="17"/>
      <c r="H589" s="17"/>
      <c r="I589" s="17"/>
      <c r="J589" s="17"/>
      <c r="K589" s="17"/>
      <c r="L589" s="17"/>
      <c r="M589" s="17"/>
      <c r="N589" s="17"/>
      <c r="O589" s="17"/>
      <c r="P589" s="17"/>
      <c r="Q589" s="17"/>
    </row>
    <row r="590" spans="1:17" ht="11.25" customHeight="1">
      <c r="A590" s="17"/>
      <c r="B590" s="17"/>
      <c r="C590" s="17"/>
      <c r="D590" s="17"/>
      <c r="E590" s="17"/>
      <c r="F590" s="17"/>
      <c r="G590" s="17"/>
      <c r="H590" s="17"/>
      <c r="I590" s="17"/>
      <c r="J590" s="17"/>
      <c r="K590" s="17"/>
      <c r="L590" s="17"/>
      <c r="M590" s="17"/>
      <c r="N590" s="17"/>
      <c r="O590" s="17"/>
      <c r="P590" s="17"/>
      <c r="Q590" s="17"/>
    </row>
    <row r="591" spans="1:17" ht="11.25" customHeight="1">
      <c r="A591" s="17"/>
      <c r="B591" s="17"/>
      <c r="C591" s="17"/>
      <c r="D591" s="17"/>
      <c r="E591" s="17"/>
      <c r="F591" s="17"/>
      <c r="G591" s="17"/>
      <c r="H591" s="17"/>
      <c r="I591" s="17"/>
      <c r="J591" s="17"/>
      <c r="K591" s="17"/>
      <c r="L591" s="17"/>
      <c r="M591" s="17"/>
      <c r="N591" s="17"/>
      <c r="O591" s="17"/>
      <c r="P591" s="17"/>
      <c r="Q591" s="17"/>
    </row>
    <row r="592" spans="1:17" ht="11.25" customHeight="1">
      <c r="A592" s="17"/>
      <c r="B592" s="17"/>
      <c r="C592" s="17"/>
      <c r="D592" s="17"/>
      <c r="E592" s="17"/>
      <c r="F592" s="17"/>
      <c r="G592" s="17"/>
      <c r="H592" s="17"/>
      <c r="I592" s="17"/>
      <c r="J592" s="17"/>
      <c r="K592" s="17"/>
      <c r="L592" s="17"/>
      <c r="M592" s="17"/>
      <c r="N592" s="17"/>
      <c r="O592" s="17"/>
      <c r="P592" s="17"/>
      <c r="Q592" s="17"/>
    </row>
    <row r="593" spans="1:17" ht="11.25" customHeight="1">
      <c r="A593" s="17"/>
      <c r="B593" s="17"/>
      <c r="C593" s="17"/>
      <c r="D593" s="17"/>
      <c r="E593" s="17"/>
      <c r="F593" s="17"/>
      <c r="G593" s="17"/>
      <c r="H593" s="17"/>
      <c r="I593" s="17"/>
      <c r="J593" s="17"/>
      <c r="K593" s="17"/>
      <c r="L593" s="17"/>
      <c r="M593" s="17"/>
      <c r="N593" s="17"/>
      <c r="O593" s="17"/>
      <c r="P593" s="17"/>
      <c r="Q593" s="17"/>
    </row>
    <row r="594" spans="1:17" ht="11.25" customHeight="1">
      <c r="A594" s="17"/>
      <c r="B594" s="17"/>
      <c r="C594" s="17"/>
      <c r="D594" s="17"/>
      <c r="E594" s="17"/>
      <c r="F594" s="17"/>
      <c r="G594" s="17"/>
      <c r="H594" s="17"/>
      <c r="I594" s="17"/>
      <c r="J594" s="17"/>
      <c r="K594" s="17"/>
      <c r="L594" s="17"/>
      <c r="M594" s="17"/>
      <c r="N594" s="17"/>
      <c r="O594" s="17"/>
      <c r="P594" s="17"/>
      <c r="Q594" s="17"/>
    </row>
    <row r="595" spans="1:17" ht="11.25" customHeight="1">
      <c r="A595" s="17"/>
      <c r="B595" s="17"/>
      <c r="C595" s="17"/>
      <c r="D595" s="17"/>
      <c r="E595" s="17"/>
      <c r="F595" s="17"/>
      <c r="G595" s="17"/>
      <c r="H595" s="17"/>
      <c r="I595" s="17"/>
      <c r="J595" s="17"/>
      <c r="K595" s="17"/>
      <c r="L595" s="17"/>
      <c r="M595" s="17"/>
      <c r="N595" s="17"/>
      <c r="O595" s="17"/>
      <c r="P595" s="17"/>
      <c r="Q595" s="17"/>
    </row>
    <row r="596" spans="1:17" ht="11.25" customHeight="1">
      <c r="A596" s="17"/>
      <c r="B596" s="17"/>
      <c r="C596" s="17"/>
      <c r="D596" s="17"/>
      <c r="E596" s="17"/>
      <c r="F596" s="17"/>
      <c r="G596" s="17"/>
      <c r="H596" s="17"/>
      <c r="I596" s="17"/>
      <c r="J596" s="17"/>
      <c r="K596" s="17"/>
      <c r="L596" s="17"/>
      <c r="M596" s="17"/>
      <c r="N596" s="17"/>
      <c r="O596" s="17"/>
      <c r="P596" s="17"/>
      <c r="Q596" s="17"/>
    </row>
    <row r="597" spans="1:17" ht="11.25" customHeight="1">
      <c r="A597" s="17"/>
      <c r="B597" s="17"/>
      <c r="C597" s="17"/>
      <c r="D597" s="17"/>
      <c r="E597" s="17"/>
      <c r="F597" s="17"/>
      <c r="G597" s="17"/>
      <c r="H597" s="17"/>
      <c r="I597" s="17"/>
      <c r="J597" s="17"/>
      <c r="K597" s="17"/>
      <c r="L597" s="17"/>
      <c r="M597" s="17"/>
      <c r="N597" s="17"/>
      <c r="O597" s="17"/>
      <c r="P597" s="17"/>
      <c r="Q597" s="17"/>
    </row>
    <row r="598" spans="1:17" ht="11.25" customHeight="1">
      <c r="A598" s="17"/>
      <c r="B598" s="17"/>
      <c r="C598" s="17"/>
      <c r="D598" s="17"/>
      <c r="E598" s="17"/>
      <c r="F598" s="17"/>
      <c r="G598" s="17"/>
      <c r="H598" s="17"/>
      <c r="I598" s="17"/>
      <c r="J598" s="17"/>
      <c r="K598" s="17"/>
      <c r="L598" s="17"/>
      <c r="M598" s="17"/>
      <c r="N598" s="17"/>
      <c r="O598" s="17"/>
      <c r="P598" s="17"/>
      <c r="Q598" s="17"/>
    </row>
    <row r="599" spans="1:17" ht="11.25" customHeight="1">
      <c r="A599" s="17"/>
      <c r="B599" s="17"/>
      <c r="C599" s="17"/>
      <c r="D599" s="17"/>
      <c r="E599" s="17"/>
      <c r="F599" s="17"/>
      <c r="G599" s="17"/>
      <c r="H599" s="17"/>
      <c r="I599" s="17"/>
      <c r="J599" s="17"/>
      <c r="K599" s="17"/>
      <c r="L599" s="17"/>
      <c r="M599" s="17"/>
      <c r="N599" s="17"/>
      <c r="O599" s="17"/>
      <c r="P599" s="17"/>
      <c r="Q599" s="17"/>
    </row>
    <row r="600" spans="1:17" ht="11.25" customHeight="1">
      <c r="A600" s="17"/>
      <c r="B600" s="17"/>
      <c r="C600" s="17"/>
      <c r="D600" s="17"/>
      <c r="E600" s="17"/>
      <c r="F600" s="17"/>
      <c r="G600" s="17"/>
      <c r="H600" s="17"/>
      <c r="I600" s="17"/>
      <c r="J600" s="17"/>
      <c r="K600" s="17"/>
      <c r="L600" s="17"/>
      <c r="M600" s="17"/>
      <c r="N600" s="17"/>
      <c r="O600" s="17"/>
      <c r="P600" s="17"/>
      <c r="Q600" s="17"/>
    </row>
    <row r="601" spans="1:17" ht="11.25" customHeight="1">
      <c r="A601" s="17"/>
      <c r="B601" s="17"/>
      <c r="C601" s="17"/>
      <c r="D601" s="17"/>
      <c r="E601" s="17"/>
      <c r="F601" s="17"/>
      <c r="G601" s="17"/>
      <c r="H601" s="17"/>
      <c r="I601" s="17"/>
      <c r="J601" s="17"/>
      <c r="K601" s="17"/>
      <c r="L601" s="17"/>
      <c r="M601" s="17"/>
      <c r="N601" s="17"/>
      <c r="O601" s="17"/>
      <c r="P601" s="17"/>
      <c r="Q601" s="17"/>
    </row>
    <row r="602" spans="1:17" ht="11.25" customHeight="1">
      <c r="A602" s="17"/>
      <c r="B602" s="17"/>
      <c r="C602" s="17"/>
      <c r="D602" s="17"/>
      <c r="E602" s="17"/>
      <c r="F602" s="17"/>
      <c r="G602" s="17"/>
      <c r="H602" s="17"/>
      <c r="I602" s="17"/>
      <c r="J602" s="17"/>
      <c r="K602" s="17"/>
      <c r="L602" s="17"/>
      <c r="M602" s="17"/>
      <c r="N602" s="17"/>
      <c r="O602" s="17"/>
      <c r="P602" s="17"/>
      <c r="Q602" s="17"/>
    </row>
    <row r="603" spans="1:17" ht="11.25" customHeight="1">
      <c r="A603" s="17"/>
      <c r="B603" s="17"/>
      <c r="C603" s="17"/>
      <c r="D603" s="17"/>
      <c r="E603" s="17"/>
      <c r="F603" s="17"/>
      <c r="G603" s="17"/>
      <c r="H603" s="17"/>
      <c r="I603" s="17"/>
      <c r="J603" s="17"/>
      <c r="K603" s="17"/>
      <c r="L603" s="17"/>
      <c r="M603" s="17"/>
      <c r="N603" s="17"/>
      <c r="O603" s="17"/>
      <c r="P603" s="17"/>
      <c r="Q603" s="17"/>
    </row>
    <row r="604" spans="1:17" ht="11.25" customHeight="1">
      <c r="A604" s="17"/>
      <c r="B604" s="17"/>
      <c r="C604" s="17"/>
      <c r="D604" s="17"/>
      <c r="E604" s="17"/>
      <c r="F604" s="17"/>
      <c r="G604" s="17"/>
      <c r="H604" s="17"/>
      <c r="I604" s="17"/>
      <c r="J604" s="17"/>
      <c r="K604" s="17"/>
      <c r="L604" s="17"/>
      <c r="M604" s="17"/>
      <c r="N604" s="17"/>
      <c r="O604" s="17"/>
      <c r="P604" s="17"/>
      <c r="Q604" s="17"/>
    </row>
    <row r="605" spans="1:17" ht="11.25" customHeight="1">
      <c r="A605" s="17"/>
      <c r="B605" s="17"/>
      <c r="C605" s="17"/>
      <c r="D605" s="17"/>
      <c r="E605" s="17"/>
      <c r="F605" s="17"/>
      <c r="G605" s="17"/>
      <c r="H605" s="17"/>
      <c r="I605" s="17"/>
      <c r="J605" s="17"/>
      <c r="K605" s="17"/>
      <c r="L605" s="17"/>
      <c r="M605" s="17"/>
      <c r="N605" s="17"/>
      <c r="O605" s="17"/>
      <c r="P605" s="17"/>
      <c r="Q605" s="17"/>
    </row>
    <row r="606" spans="1:17" ht="11.25" customHeight="1">
      <c r="A606" s="17"/>
      <c r="B606" s="17"/>
      <c r="C606" s="17"/>
      <c r="D606" s="17"/>
      <c r="E606" s="17"/>
      <c r="F606" s="17"/>
      <c r="G606" s="17"/>
      <c r="H606" s="17"/>
      <c r="I606" s="17"/>
      <c r="J606" s="17"/>
      <c r="K606" s="17"/>
      <c r="L606" s="17"/>
      <c r="M606" s="17"/>
      <c r="N606" s="17"/>
      <c r="O606" s="17"/>
      <c r="P606" s="17"/>
      <c r="Q606" s="17"/>
    </row>
    <row r="607" spans="1:17" ht="11.25" customHeight="1">
      <c r="A607" s="17"/>
      <c r="B607" s="17"/>
      <c r="C607" s="17"/>
      <c r="D607" s="17"/>
      <c r="E607" s="17"/>
      <c r="F607" s="17"/>
      <c r="G607" s="17"/>
      <c r="H607" s="17"/>
      <c r="I607" s="17"/>
      <c r="J607" s="17"/>
      <c r="K607" s="17"/>
      <c r="L607" s="17"/>
      <c r="M607" s="17"/>
      <c r="N607" s="17"/>
      <c r="O607" s="17"/>
      <c r="P607" s="17"/>
      <c r="Q607" s="17"/>
    </row>
    <row r="608" spans="1:17" ht="11.25" customHeight="1">
      <c r="A608" s="17"/>
      <c r="B608" s="17"/>
      <c r="C608" s="17"/>
      <c r="D608" s="17"/>
      <c r="E608" s="17"/>
      <c r="F608" s="17"/>
      <c r="G608" s="17"/>
      <c r="H608" s="17"/>
      <c r="I608" s="17"/>
      <c r="J608" s="17"/>
      <c r="K608" s="17"/>
      <c r="L608" s="17"/>
      <c r="M608" s="17"/>
      <c r="N608" s="17"/>
      <c r="O608" s="17"/>
      <c r="P608" s="17"/>
      <c r="Q608" s="17"/>
    </row>
    <row r="609" spans="1:17" ht="11.25" customHeight="1">
      <c r="A609" s="17"/>
      <c r="B609" s="17"/>
      <c r="C609" s="17"/>
      <c r="D609" s="17"/>
      <c r="E609" s="17"/>
      <c r="F609" s="17"/>
      <c r="G609" s="17"/>
      <c r="H609" s="17"/>
      <c r="I609" s="17"/>
      <c r="J609" s="17"/>
      <c r="K609" s="17"/>
      <c r="L609" s="17"/>
      <c r="M609" s="17"/>
      <c r="N609" s="17"/>
      <c r="O609" s="17"/>
      <c r="P609" s="17"/>
      <c r="Q609" s="17"/>
    </row>
    <row r="610" spans="1:17" ht="11.25" customHeight="1">
      <c r="A610" s="17"/>
      <c r="B610" s="17"/>
      <c r="C610" s="17"/>
      <c r="D610" s="17"/>
      <c r="E610" s="17"/>
      <c r="F610" s="17"/>
      <c r="G610" s="17"/>
      <c r="H610" s="17"/>
      <c r="I610" s="17"/>
      <c r="J610" s="17"/>
      <c r="K610" s="17"/>
      <c r="L610" s="17"/>
      <c r="M610" s="17"/>
      <c r="N610" s="17"/>
      <c r="O610" s="17"/>
      <c r="P610" s="17"/>
      <c r="Q610" s="17"/>
    </row>
    <row r="611" spans="1:17" ht="11.25" customHeight="1">
      <c r="A611" s="17"/>
      <c r="B611" s="17"/>
      <c r="C611" s="17"/>
      <c r="D611" s="17"/>
      <c r="E611" s="17"/>
      <c r="F611" s="17"/>
      <c r="G611" s="17"/>
      <c r="H611" s="17"/>
      <c r="I611" s="17"/>
      <c r="J611" s="17"/>
      <c r="K611" s="17"/>
      <c r="L611" s="17"/>
      <c r="M611" s="17"/>
      <c r="N611" s="17"/>
      <c r="O611" s="17"/>
      <c r="P611" s="17"/>
      <c r="Q611" s="17"/>
    </row>
    <row r="612" spans="1:17" ht="11.25" customHeight="1">
      <c r="A612" s="17"/>
      <c r="B612" s="17"/>
      <c r="C612" s="17"/>
      <c r="D612" s="17"/>
      <c r="E612" s="17"/>
      <c r="F612" s="17"/>
      <c r="G612" s="17"/>
      <c r="H612" s="17"/>
      <c r="I612" s="17"/>
      <c r="J612" s="17"/>
      <c r="K612" s="17"/>
      <c r="L612" s="17"/>
      <c r="M612" s="17"/>
      <c r="N612" s="17"/>
      <c r="O612" s="17"/>
      <c r="P612" s="17"/>
      <c r="Q612" s="17"/>
    </row>
    <row r="613" spans="1:17" ht="11.25" customHeight="1">
      <c r="A613" s="17"/>
      <c r="B613" s="17"/>
      <c r="C613" s="17"/>
      <c r="D613" s="17"/>
      <c r="E613" s="17"/>
      <c r="F613" s="17"/>
      <c r="G613" s="17"/>
      <c r="H613" s="17"/>
      <c r="I613" s="17"/>
      <c r="J613" s="17"/>
      <c r="K613" s="17"/>
      <c r="L613" s="17"/>
      <c r="M613" s="17"/>
      <c r="N613" s="17"/>
      <c r="O613" s="17"/>
      <c r="P613" s="17"/>
      <c r="Q613" s="17"/>
    </row>
    <row r="614" spans="1:17" ht="11.25" customHeight="1">
      <c r="A614" s="17"/>
      <c r="B614" s="17"/>
      <c r="C614" s="17"/>
      <c r="D614" s="17"/>
      <c r="E614" s="17"/>
      <c r="F614" s="17"/>
      <c r="G614" s="17"/>
      <c r="H614" s="17"/>
      <c r="I614" s="17"/>
      <c r="J614" s="17"/>
      <c r="K614" s="17"/>
      <c r="L614" s="17"/>
      <c r="M614" s="17"/>
      <c r="N614" s="17"/>
      <c r="O614" s="17"/>
      <c r="P614" s="17"/>
      <c r="Q614" s="17"/>
    </row>
    <row r="615" spans="1:17" ht="11.25" customHeight="1">
      <c r="A615" s="17"/>
      <c r="B615" s="17"/>
      <c r="C615" s="17"/>
      <c r="D615" s="17"/>
      <c r="E615" s="17"/>
      <c r="F615" s="17"/>
      <c r="G615" s="17"/>
      <c r="H615" s="17"/>
      <c r="I615" s="17"/>
      <c r="J615" s="17"/>
      <c r="K615" s="17"/>
      <c r="L615" s="17"/>
      <c r="M615" s="17"/>
      <c r="N615" s="17"/>
      <c r="O615" s="17"/>
      <c r="P615" s="17"/>
      <c r="Q615" s="17"/>
    </row>
    <row r="616" spans="1:17" ht="11.25" customHeight="1">
      <c r="A616" s="17"/>
      <c r="B616" s="17"/>
      <c r="C616" s="17"/>
      <c r="D616" s="17"/>
      <c r="E616" s="17"/>
      <c r="F616" s="17"/>
      <c r="G616" s="17"/>
      <c r="H616" s="17"/>
      <c r="I616" s="17"/>
      <c r="J616" s="17"/>
      <c r="K616" s="17"/>
      <c r="L616" s="17"/>
      <c r="M616" s="17"/>
      <c r="N616" s="17"/>
      <c r="O616" s="17"/>
      <c r="P616" s="17"/>
      <c r="Q616" s="17"/>
    </row>
    <row r="617" spans="1:17" ht="11.25" customHeight="1">
      <c r="A617" s="17"/>
      <c r="B617" s="17"/>
      <c r="C617" s="17"/>
      <c r="D617" s="17"/>
      <c r="E617" s="17"/>
      <c r="F617" s="17"/>
      <c r="G617" s="17"/>
      <c r="H617" s="17"/>
      <c r="I617" s="17"/>
      <c r="J617" s="17"/>
      <c r="K617" s="17"/>
      <c r="L617" s="17"/>
      <c r="M617" s="17"/>
      <c r="N617" s="17"/>
      <c r="O617" s="17"/>
      <c r="P617" s="17"/>
      <c r="Q617" s="17"/>
    </row>
    <row r="618" spans="1:17" ht="11.25" customHeight="1">
      <c r="A618" s="17"/>
      <c r="B618" s="17"/>
      <c r="C618" s="17"/>
      <c r="D618" s="17"/>
      <c r="E618" s="17"/>
      <c r="F618" s="17"/>
      <c r="G618" s="17"/>
      <c r="H618" s="17"/>
      <c r="I618" s="17"/>
      <c r="J618" s="17"/>
      <c r="K618" s="17"/>
      <c r="L618" s="17"/>
      <c r="M618" s="17"/>
      <c r="N618" s="17"/>
      <c r="O618" s="17"/>
      <c r="P618" s="17"/>
      <c r="Q618" s="17"/>
    </row>
    <row r="619" spans="1:17" ht="11.25" customHeight="1">
      <c r="A619" s="17"/>
      <c r="B619" s="17"/>
      <c r="C619" s="17"/>
      <c r="D619" s="17"/>
      <c r="E619" s="17"/>
      <c r="F619" s="17"/>
      <c r="G619" s="17"/>
      <c r="H619" s="17"/>
      <c r="I619" s="17"/>
      <c r="J619" s="17"/>
      <c r="K619" s="17"/>
      <c r="L619" s="17"/>
      <c r="M619" s="17"/>
      <c r="N619" s="17"/>
      <c r="O619" s="17"/>
      <c r="P619" s="17"/>
      <c r="Q619" s="17"/>
    </row>
    <row r="620" spans="1:17" ht="11.25" customHeight="1">
      <c r="A620" s="17"/>
      <c r="B620" s="17"/>
      <c r="C620" s="17"/>
      <c r="D620" s="17"/>
      <c r="E620" s="17"/>
      <c r="F620" s="17"/>
      <c r="G620" s="17"/>
      <c r="H620" s="17"/>
      <c r="I620" s="17"/>
      <c r="J620" s="17"/>
      <c r="K620" s="17"/>
      <c r="L620" s="17"/>
      <c r="M620" s="17"/>
      <c r="N620" s="17"/>
      <c r="O620" s="17"/>
      <c r="P620" s="17"/>
      <c r="Q620" s="17"/>
    </row>
    <row r="621" spans="1:17" ht="11.25" customHeight="1">
      <c r="A621" s="17"/>
      <c r="B621" s="17"/>
      <c r="C621" s="17"/>
      <c r="D621" s="17"/>
      <c r="E621" s="17"/>
      <c r="F621" s="17"/>
      <c r="G621" s="17"/>
      <c r="H621" s="17"/>
      <c r="I621" s="17"/>
      <c r="J621" s="17"/>
      <c r="K621" s="17"/>
      <c r="L621" s="17"/>
      <c r="M621" s="17"/>
      <c r="N621" s="17"/>
      <c r="O621" s="17"/>
      <c r="P621" s="17"/>
      <c r="Q621" s="17"/>
    </row>
    <row r="622" spans="1:17" ht="11.25" customHeight="1">
      <c r="A622" s="17"/>
      <c r="B622" s="17"/>
      <c r="C622" s="17"/>
      <c r="D622" s="17"/>
      <c r="E622" s="17"/>
      <c r="F622" s="17"/>
      <c r="G622" s="17"/>
      <c r="H622" s="17"/>
      <c r="I622" s="17"/>
      <c r="J622" s="17"/>
      <c r="K622" s="17"/>
      <c r="L622" s="17"/>
      <c r="M622" s="17"/>
      <c r="N622" s="17"/>
      <c r="O622" s="17"/>
      <c r="P622" s="17"/>
      <c r="Q622" s="17"/>
    </row>
    <row r="623" spans="1:17" ht="11.25" customHeight="1">
      <c r="A623" s="17"/>
      <c r="B623" s="17"/>
      <c r="C623" s="17"/>
      <c r="D623" s="17"/>
      <c r="E623" s="17"/>
      <c r="F623" s="17"/>
      <c r="G623" s="17"/>
      <c r="H623" s="17"/>
      <c r="I623" s="17"/>
      <c r="J623" s="17"/>
      <c r="K623" s="17"/>
      <c r="L623" s="17"/>
      <c r="M623" s="17"/>
      <c r="N623" s="17"/>
      <c r="O623" s="17"/>
      <c r="P623" s="17"/>
      <c r="Q623" s="17"/>
    </row>
    <row r="624" spans="1:17" ht="11.25" customHeight="1">
      <c r="A624" s="17"/>
      <c r="B624" s="17"/>
      <c r="C624" s="17"/>
      <c r="D624" s="17"/>
      <c r="E624" s="17"/>
      <c r="F624" s="17"/>
      <c r="G624" s="17"/>
      <c r="H624" s="17"/>
      <c r="I624" s="17"/>
      <c r="J624" s="17"/>
      <c r="K624" s="17"/>
      <c r="L624" s="17"/>
      <c r="M624" s="17"/>
      <c r="N624" s="17"/>
      <c r="O624" s="17"/>
      <c r="P624" s="17"/>
      <c r="Q624" s="17"/>
    </row>
    <row r="625" spans="1:17" ht="11.25" customHeight="1">
      <c r="A625" s="17"/>
      <c r="B625" s="17"/>
      <c r="C625" s="17"/>
      <c r="D625" s="17"/>
      <c r="E625" s="17"/>
      <c r="F625" s="17"/>
      <c r="G625" s="17"/>
      <c r="H625" s="17"/>
      <c r="I625" s="17"/>
      <c r="J625" s="17"/>
      <c r="K625" s="17"/>
      <c r="L625" s="17"/>
      <c r="M625" s="17"/>
      <c r="N625" s="17"/>
      <c r="O625" s="17"/>
      <c r="P625" s="17"/>
      <c r="Q625" s="17"/>
    </row>
    <row r="626" spans="1:17" ht="11.25" customHeight="1">
      <c r="A626" s="17"/>
      <c r="B626" s="17"/>
      <c r="C626" s="17"/>
      <c r="D626" s="17"/>
      <c r="E626" s="17"/>
      <c r="F626" s="17"/>
      <c r="G626" s="17"/>
      <c r="H626" s="17"/>
      <c r="I626" s="17"/>
      <c r="J626" s="17"/>
      <c r="K626" s="17"/>
      <c r="L626" s="17"/>
      <c r="M626" s="17"/>
      <c r="N626" s="17"/>
      <c r="O626" s="17"/>
      <c r="P626" s="17"/>
      <c r="Q626" s="17"/>
    </row>
    <row r="627" spans="1:17" ht="11.25" customHeight="1">
      <c r="A627" s="17"/>
      <c r="B627" s="17"/>
      <c r="C627" s="17"/>
      <c r="D627" s="17"/>
      <c r="E627" s="17"/>
      <c r="F627" s="17"/>
      <c r="G627" s="17"/>
      <c r="H627" s="17"/>
      <c r="I627" s="17"/>
      <c r="J627" s="17"/>
      <c r="K627" s="17"/>
      <c r="L627" s="17"/>
      <c r="M627" s="17"/>
      <c r="N627" s="17"/>
      <c r="O627" s="17"/>
      <c r="P627" s="17"/>
      <c r="Q627" s="17"/>
    </row>
    <row r="628" spans="1:17" ht="11.25" customHeight="1">
      <c r="A628" s="17"/>
      <c r="B628" s="17"/>
      <c r="C628" s="17"/>
      <c r="D628" s="17"/>
      <c r="E628" s="17"/>
      <c r="F628" s="17"/>
      <c r="G628" s="17"/>
      <c r="H628" s="17"/>
      <c r="I628" s="17"/>
      <c r="J628" s="17"/>
      <c r="K628" s="17"/>
      <c r="L628" s="17"/>
      <c r="M628" s="17"/>
      <c r="N628" s="17"/>
      <c r="O628" s="17"/>
      <c r="P628" s="17"/>
      <c r="Q628" s="17"/>
    </row>
    <row r="629" spans="1:17" ht="11.25" customHeight="1">
      <c r="A629" s="17"/>
      <c r="B629" s="17"/>
      <c r="C629" s="17"/>
      <c r="D629" s="17"/>
      <c r="E629" s="17"/>
      <c r="F629" s="17"/>
      <c r="G629" s="17"/>
      <c r="H629" s="17"/>
      <c r="I629" s="17"/>
      <c r="J629" s="17"/>
      <c r="K629" s="17"/>
      <c r="L629" s="17"/>
      <c r="M629" s="17"/>
      <c r="N629" s="17"/>
      <c r="O629" s="17"/>
      <c r="P629" s="17"/>
      <c r="Q629" s="17"/>
    </row>
    <row r="630" spans="1:17" ht="11.25" customHeight="1">
      <c r="A630" s="17"/>
      <c r="B630" s="17"/>
      <c r="C630" s="17"/>
      <c r="D630" s="17"/>
      <c r="E630" s="17"/>
      <c r="F630" s="17"/>
      <c r="G630" s="17"/>
      <c r="H630" s="17"/>
      <c r="I630" s="17"/>
      <c r="J630" s="17"/>
      <c r="K630" s="17"/>
      <c r="L630" s="17"/>
      <c r="M630" s="17"/>
      <c r="N630" s="17"/>
      <c r="O630" s="17"/>
      <c r="P630" s="17"/>
      <c r="Q630" s="17"/>
    </row>
    <row r="631" spans="1:17" ht="11.25" customHeight="1">
      <c r="A631" s="17"/>
      <c r="B631" s="17"/>
      <c r="C631" s="17"/>
      <c r="D631" s="17"/>
      <c r="E631" s="17"/>
      <c r="F631" s="17"/>
      <c r="G631" s="17"/>
      <c r="H631" s="17"/>
      <c r="I631" s="17"/>
      <c r="J631" s="17"/>
      <c r="K631" s="17"/>
      <c r="L631" s="17"/>
      <c r="M631" s="17"/>
      <c r="N631" s="17"/>
      <c r="O631" s="17"/>
      <c r="P631" s="17"/>
      <c r="Q631" s="17"/>
    </row>
    <row r="632" spans="1:17" ht="11.25" customHeight="1">
      <c r="A632" s="17"/>
      <c r="B632" s="17"/>
      <c r="C632" s="17"/>
      <c r="D632" s="17"/>
      <c r="E632" s="17"/>
      <c r="F632" s="17"/>
      <c r="G632" s="17"/>
      <c r="H632" s="17"/>
      <c r="I632" s="17"/>
      <c r="J632" s="17"/>
      <c r="K632" s="17"/>
      <c r="L632" s="17"/>
      <c r="M632" s="17"/>
      <c r="N632" s="17"/>
      <c r="O632" s="17"/>
      <c r="P632" s="17"/>
      <c r="Q632" s="17"/>
    </row>
    <row r="633" spans="1:17" ht="11.25" customHeight="1">
      <c r="A633" s="17"/>
      <c r="B633" s="17"/>
      <c r="C633" s="17"/>
      <c r="D633" s="17"/>
      <c r="E633" s="17"/>
      <c r="F633" s="17"/>
      <c r="G633" s="17"/>
      <c r="H633" s="17"/>
      <c r="I633" s="17"/>
      <c r="J633" s="17"/>
      <c r="K633" s="17"/>
      <c r="L633" s="17"/>
      <c r="M633" s="17"/>
      <c r="N633" s="17"/>
      <c r="O633" s="17"/>
      <c r="P633" s="17"/>
      <c r="Q633" s="17"/>
    </row>
    <row r="634" spans="1:17" ht="11.25" customHeight="1">
      <c r="A634" s="17"/>
      <c r="B634" s="17"/>
      <c r="C634" s="17"/>
      <c r="D634" s="17"/>
      <c r="E634" s="17"/>
      <c r="F634" s="17"/>
      <c r="G634" s="17"/>
      <c r="H634" s="17"/>
      <c r="I634" s="17"/>
      <c r="J634" s="17"/>
      <c r="K634" s="17"/>
      <c r="L634" s="17"/>
      <c r="M634" s="17"/>
      <c r="N634" s="17"/>
      <c r="O634" s="17"/>
      <c r="P634" s="17"/>
      <c r="Q634" s="17"/>
    </row>
    <row r="635" spans="1:17" ht="11.25" customHeight="1">
      <c r="A635" s="17"/>
      <c r="B635" s="17"/>
      <c r="C635" s="17"/>
      <c r="D635" s="17"/>
      <c r="E635" s="17"/>
      <c r="F635" s="17"/>
      <c r="G635" s="17"/>
      <c r="H635" s="17"/>
      <c r="I635" s="17"/>
      <c r="J635" s="17"/>
      <c r="K635" s="17"/>
      <c r="L635" s="17"/>
      <c r="M635" s="17"/>
      <c r="N635" s="17"/>
      <c r="O635" s="17"/>
      <c r="P635" s="17"/>
      <c r="Q635" s="17"/>
    </row>
    <row r="636" spans="1:17" ht="11.25" customHeight="1">
      <c r="A636" s="17"/>
      <c r="B636" s="17"/>
      <c r="C636" s="17"/>
      <c r="D636" s="17"/>
      <c r="E636" s="17"/>
      <c r="F636" s="17"/>
      <c r="G636" s="17"/>
      <c r="H636" s="17"/>
      <c r="I636" s="17"/>
      <c r="J636" s="17"/>
      <c r="K636" s="17"/>
      <c r="L636" s="17"/>
      <c r="M636" s="17"/>
      <c r="N636" s="17"/>
      <c r="O636" s="17"/>
      <c r="P636" s="17"/>
      <c r="Q636" s="17"/>
    </row>
    <row r="637" spans="1:17" ht="11.25" customHeight="1">
      <c r="A637" s="17"/>
      <c r="B637" s="17"/>
      <c r="C637" s="17"/>
      <c r="D637" s="17"/>
      <c r="E637" s="17"/>
      <c r="F637" s="17"/>
      <c r="G637" s="17"/>
      <c r="H637" s="17"/>
      <c r="I637" s="17"/>
      <c r="J637" s="17"/>
      <c r="K637" s="17"/>
      <c r="L637" s="17"/>
      <c r="M637" s="17"/>
      <c r="N637" s="17"/>
      <c r="O637" s="17"/>
      <c r="P637" s="17"/>
      <c r="Q637" s="17"/>
    </row>
    <row r="638" spans="1:17" ht="11.25" customHeight="1">
      <c r="A638" s="17"/>
      <c r="B638" s="17"/>
      <c r="C638" s="17"/>
      <c r="D638" s="17"/>
      <c r="E638" s="17"/>
      <c r="F638" s="17"/>
      <c r="G638" s="17"/>
      <c r="H638" s="17"/>
      <c r="I638" s="17"/>
      <c r="J638" s="17"/>
      <c r="K638" s="17"/>
      <c r="L638" s="17"/>
      <c r="M638" s="17"/>
      <c r="N638" s="17"/>
      <c r="O638" s="17"/>
      <c r="P638" s="17"/>
      <c r="Q638" s="17"/>
    </row>
    <row r="639" spans="1:17" ht="11.25" customHeight="1">
      <c r="A639" s="17"/>
      <c r="B639" s="17"/>
      <c r="C639" s="17"/>
      <c r="D639" s="17"/>
      <c r="E639" s="17"/>
      <c r="F639" s="17"/>
      <c r="G639" s="17"/>
      <c r="H639" s="17"/>
      <c r="I639" s="17"/>
      <c r="J639" s="17"/>
      <c r="K639" s="17"/>
      <c r="L639" s="17"/>
      <c r="M639" s="17"/>
      <c r="N639" s="17"/>
      <c r="O639" s="17"/>
      <c r="P639" s="17"/>
      <c r="Q639" s="17"/>
    </row>
    <row r="640" spans="1:17" ht="11.25" customHeight="1">
      <c r="A640" s="17"/>
      <c r="B640" s="17"/>
      <c r="C640" s="17"/>
      <c r="D640" s="17"/>
      <c r="E640" s="17"/>
      <c r="F640" s="17"/>
      <c r="G640" s="17"/>
      <c r="H640" s="17"/>
      <c r="I640" s="17"/>
      <c r="J640" s="17"/>
      <c r="K640" s="17"/>
      <c r="L640" s="17"/>
      <c r="M640" s="17"/>
      <c r="N640" s="17"/>
      <c r="O640" s="17"/>
      <c r="P640" s="17"/>
      <c r="Q640" s="17"/>
    </row>
    <row r="641" spans="1:17" ht="11.25" customHeight="1">
      <c r="A641" s="17"/>
      <c r="B641" s="17"/>
      <c r="C641" s="17"/>
      <c r="D641" s="17"/>
      <c r="E641" s="17"/>
      <c r="F641" s="17"/>
      <c r="G641" s="17"/>
      <c r="H641" s="17"/>
      <c r="I641" s="17"/>
      <c r="J641" s="17"/>
      <c r="K641" s="17"/>
      <c r="L641" s="17"/>
      <c r="M641" s="17"/>
      <c r="N641" s="17"/>
      <c r="O641" s="17"/>
      <c r="P641" s="17"/>
      <c r="Q641" s="17"/>
    </row>
    <row r="642" spans="1:17" ht="11.25" customHeight="1">
      <c r="A642" s="17"/>
      <c r="B642" s="17"/>
      <c r="C642" s="17"/>
      <c r="D642" s="17"/>
      <c r="E642" s="17"/>
      <c r="F642" s="17"/>
      <c r="G642" s="17"/>
      <c r="H642" s="17"/>
      <c r="I642" s="17"/>
      <c r="J642" s="17"/>
      <c r="K642" s="17"/>
      <c r="L642" s="17"/>
      <c r="M642" s="17"/>
      <c r="N642" s="17"/>
      <c r="O642" s="17"/>
      <c r="P642" s="17"/>
      <c r="Q642" s="17"/>
    </row>
    <row r="643" spans="1:17" ht="11.25" customHeight="1">
      <c r="A643" s="17"/>
      <c r="B643" s="17"/>
      <c r="C643" s="17"/>
      <c r="D643" s="17"/>
      <c r="E643" s="17"/>
      <c r="F643" s="17"/>
      <c r="G643" s="17"/>
      <c r="H643" s="17"/>
      <c r="I643" s="17"/>
      <c r="J643" s="17"/>
      <c r="K643" s="17"/>
      <c r="L643" s="17"/>
      <c r="M643" s="17"/>
      <c r="N643" s="17"/>
      <c r="O643" s="17"/>
      <c r="P643" s="17"/>
      <c r="Q643" s="17"/>
    </row>
    <row r="644" spans="1:17" ht="11.25" customHeight="1">
      <c r="A644" s="17"/>
      <c r="B644" s="17"/>
      <c r="C644" s="17"/>
      <c r="D644" s="17"/>
      <c r="E644" s="17"/>
      <c r="F644" s="17"/>
      <c r="G644" s="17"/>
      <c r="H644" s="17"/>
      <c r="I644" s="17"/>
      <c r="J644" s="17"/>
      <c r="K644" s="17"/>
      <c r="L644" s="17"/>
      <c r="M644" s="17"/>
      <c r="N644" s="17"/>
      <c r="O644" s="17"/>
      <c r="P644" s="17"/>
      <c r="Q644" s="17"/>
    </row>
    <row r="645" spans="1:17" ht="11.25" customHeight="1">
      <c r="A645" s="17"/>
      <c r="B645" s="17"/>
      <c r="C645" s="17"/>
      <c r="D645" s="17"/>
      <c r="E645" s="17"/>
      <c r="F645" s="17"/>
      <c r="G645" s="17"/>
      <c r="H645" s="17"/>
      <c r="I645" s="17"/>
      <c r="J645" s="17"/>
      <c r="K645" s="17"/>
      <c r="L645" s="17"/>
      <c r="M645" s="17"/>
      <c r="N645" s="17"/>
      <c r="O645" s="17"/>
      <c r="P645" s="17"/>
      <c r="Q645" s="17"/>
    </row>
    <row r="646" spans="1:17" ht="11.25" customHeight="1">
      <c r="A646" s="17"/>
      <c r="B646" s="17"/>
      <c r="C646" s="17"/>
      <c r="D646" s="17"/>
      <c r="E646" s="17"/>
      <c r="F646" s="17"/>
      <c r="G646" s="17"/>
      <c r="H646" s="17"/>
      <c r="I646" s="17"/>
      <c r="J646" s="17"/>
      <c r="K646" s="17"/>
      <c r="L646" s="17"/>
      <c r="M646" s="17"/>
      <c r="N646" s="17"/>
      <c r="O646" s="17"/>
      <c r="P646" s="17"/>
      <c r="Q646" s="17"/>
    </row>
    <row r="647" spans="1:17" ht="11.25" customHeight="1">
      <c r="A647" s="17"/>
      <c r="B647" s="17"/>
      <c r="C647" s="17"/>
      <c r="D647" s="17"/>
      <c r="E647" s="17"/>
      <c r="F647" s="17"/>
      <c r="G647" s="17"/>
      <c r="H647" s="17"/>
      <c r="I647" s="17"/>
      <c r="J647" s="17"/>
      <c r="K647" s="17"/>
      <c r="L647" s="17"/>
      <c r="M647" s="17"/>
      <c r="N647" s="17"/>
      <c r="O647" s="17"/>
      <c r="P647" s="17"/>
      <c r="Q647" s="17"/>
    </row>
    <row r="648" spans="1:17" ht="11.25" customHeight="1">
      <c r="A648" s="17"/>
      <c r="B648" s="17"/>
      <c r="C648" s="17"/>
      <c r="D648" s="17"/>
      <c r="E648" s="17"/>
      <c r="F648" s="17"/>
      <c r="G648" s="17"/>
      <c r="H648" s="17"/>
      <c r="I648" s="17"/>
      <c r="J648" s="17"/>
      <c r="K648" s="17"/>
      <c r="L648" s="17"/>
      <c r="M648" s="17"/>
      <c r="N648" s="17"/>
      <c r="O648" s="17"/>
      <c r="P648" s="17"/>
      <c r="Q648" s="17"/>
    </row>
    <row r="649" spans="1:17" ht="11.25" customHeight="1">
      <c r="A649" s="17"/>
      <c r="B649" s="17"/>
      <c r="C649" s="17"/>
      <c r="D649" s="17"/>
      <c r="E649" s="17"/>
      <c r="F649" s="17"/>
      <c r="G649" s="17"/>
      <c r="H649" s="17"/>
      <c r="I649" s="17"/>
      <c r="J649" s="17"/>
      <c r="K649" s="17"/>
      <c r="L649" s="17"/>
      <c r="M649" s="17"/>
      <c r="N649" s="17"/>
      <c r="O649" s="17"/>
      <c r="P649" s="17"/>
      <c r="Q649" s="17"/>
    </row>
    <row r="650" spans="1:17" ht="11.25" customHeight="1">
      <c r="A650" s="17"/>
      <c r="B650" s="17"/>
      <c r="C650" s="17"/>
      <c r="D650" s="17"/>
      <c r="E650" s="17"/>
      <c r="F650" s="17"/>
      <c r="G650" s="17"/>
      <c r="H650" s="17"/>
      <c r="I650" s="17"/>
      <c r="J650" s="17"/>
      <c r="K650" s="17"/>
      <c r="L650" s="17"/>
      <c r="M650" s="17"/>
      <c r="N650" s="17"/>
      <c r="O650" s="17"/>
      <c r="P650" s="17"/>
      <c r="Q650" s="17"/>
    </row>
    <row r="651" spans="1:17" ht="11.25" customHeight="1">
      <c r="A651" s="17"/>
      <c r="B651" s="17"/>
      <c r="C651" s="17"/>
      <c r="D651" s="17"/>
      <c r="E651" s="17"/>
      <c r="F651" s="17"/>
      <c r="G651" s="17"/>
      <c r="H651" s="17"/>
      <c r="I651" s="17"/>
      <c r="J651" s="17"/>
      <c r="K651" s="17"/>
      <c r="L651" s="17"/>
      <c r="M651" s="17"/>
      <c r="N651" s="17"/>
      <c r="O651" s="17"/>
      <c r="P651" s="17"/>
      <c r="Q651" s="17"/>
    </row>
    <row r="652" spans="1:17" ht="11.25" customHeight="1">
      <c r="A652" s="17"/>
      <c r="B652" s="17"/>
      <c r="C652" s="17"/>
      <c r="D652" s="17"/>
      <c r="E652" s="17"/>
      <c r="F652" s="17"/>
      <c r="G652" s="17"/>
      <c r="H652" s="17"/>
      <c r="I652" s="17"/>
      <c r="J652" s="17"/>
      <c r="K652" s="17"/>
      <c r="L652" s="17"/>
      <c r="M652" s="17"/>
      <c r="N652" s="17"/>
      <c r="O652" s="17"/>
      <c r="P652" s="17"/>
      <c r="Q652" s="17"/>
    </row>
    <row r="653" spans="1:17" ht="11.25" customHeight="1">
      <c r="A653" s="17"/>
      <c r="B653" s="17"/>
      <c r="C653" s="17"/>
      <c r="D653" s="17"/>
      <c r="E653" s="17"/>
      <c r="F653" s="17"/>
      <c r="G653" s="17"/>
      <c r="H653" s="17"/>
      <c r="I653" s="17"/>
      <c r="J653" s="17"/>
      <c r="K653" s="17"/>
      <c r="L653" s="17"/>
      <c r="M653" s="17"/>
      <c r="N653" s="17"/>
      <c r="O653" s="17"/>
      <c r="P653" s="17"/>
      <c r="Q653" s="17"/>
    </row>
    <row r="654" spans="1:17" ht="11.25" customHeight="1">
      <c r="A654" s="17"/>
      <c r="B654" s="17"/>
      <c r="C654" s="17"/>
      <c r="D654" s="17"/>
      <c r="E654" s="17"/>
      <c r="F654" s="17"/>
      <c r="G654" s="17"/>
      <c r="H654" s="17"/>
      <c r="I654" s="17"/>
      <c r="J654" s="17"/>
      <c r="K654" s="17"/>
      <c r="L654" s="17"/>
      <c r="M654" s="17"/>
      <c r="N654" s="17"/>
      <c r="O654" s="17"/>
      <c r="P654" s="17"/>
      <c r="Q654" s="17"/>
    </row>
    <row r="655" spans="1:17" ht="11.25" customHeight="1">
      <c r="A655" s="17"/>
      <c r="B655" s="17"/>
      <c r="C655" s="17"/>
      <c r="D655" s="17"/>
      <c r="E655" s="17"/>
      <c r="F655" s="17"/>
      <c r="G655" s="17"/>
      <c r="H655" s="17"/>
      <c r="I655" s="17"/>
      <c r="J655" s="17"/>
      <c r="K655" s="17"/>
      <c r="L655" s="17"/>
      <c r="M655" s="17"/>
      <c r="N655" s="17"/>
      <c r="O655" s="17"/>
      <c r="P655" s="17"/>
      <c r="Q655" s="17"/>
    </row>
    <row r="656" spans="1:17" ht="11.25" customHeight="1">
      <c r="A656" s="17"/>
      <c r="B656" s="17"/>
      <c r="C656" s="17"/>
      <c r="D656" s="17"/>
      <c r="E656" s="17"/>
      <c r="F656" s="17"/>
      <c r="G656" s="17"/>
      <c r="H656" s="17"/>
      <c r="I656" s="17"/>
      <c r="J656" s="17"/>
      <c r="K656" s="17"/>
      <c r="L656" s="17"/>
      <c r="M656" s="17"/>
      <c r="N656" s="17"/>
      <c r="O656" s="17"/>
      <c r="P656" s="17"/>
      <c r="Q656" s="17"/>
    </row>
    <row r="657" spans="1:17" ht="11.25" customHeight="1">
      <c r="A657" s="17"/>
      <c r="B657" s="17"/>
      <c r="C657" s="17"/>
      <c r="D657" s="17"/>
      <c r="E657" s="17"/>
      <c r="F657" s="17"/>
      <c r="G657" s="17"/>
      <c r="H657" s="17"/>
      <c r="I657" s="17"/>
      <c r="J657" s="17"/>
      <c r="K657" s="17"/>
      <c r="L657" s="17"/>
      <c r="M657" s="17"/>
      <c r="N657" s="17"/>
      <c r="O657" s="17"/>
      <c r="P657" s="17"/>
      <c r="Q657" s="17"/>
    </row>
    <row r="658" spans="1:17" ht="11.25" customHeight="1">
      <c r="A658" s="17"/>
      <c r="B658" s="17"/>
      <c r="C658" s="17"/>
      <c r="D658" s="17"/>
      <c r="E658" s="17"/>
      <c r="F658" s="17"/>
      <c r="G658" s="17"/>
      <c r="H658" s="17"/>
      <c r="I658" s="17"/>
      <c r="J658" s="17"/>
      <c r="K658" s="17"/>
      <c r="L658" s="17"/>
      <c r="M658" s="17"/>
      <c r="N658" s="17"/>
      <c r="O658" s="17"/>
      <c r="P658" s="17"/>
      <c r="Q658" s="17"/>
    </row>
    <row r="659" spans="1:17" ht="11.25" customHeight="1">
      <c r="A659" s="17"/>
      <c r="B659" s="17"/>
      <c r="C659" s="17"/>
      <c r="D659" s="17"/>
      <c r="E659" s="17"/>
      <c r="F659" s="17"/>
      <c r="G659" s="17"/>
      <c r="H659" s="17"/>
      <c r="I659" s="17"/>
      <c r="J659" s="17"/>
      <c r="K659" s="17"/>
      <c r="L659" s="17"/>
      <c r="M659" s="17"/>
      <c r="N659" s="17"/>
      <c r="O659" s="17"/>
      <c r="P659" s="17"/>
      <c r="Q659" s="17"/>
    </row>
    <row r="660" spans="1:17" ht="11.25" customHeight="1">
      <c r="A660" s="17"/>
      <c r="B660" s="17"/>
      <c r="C660" s="17"/>
      <c r="D660" s="17"/>
      <c r="E660" s="17"/>
      <c r="F660" s="17"/>
      <c r="G660" s="17"/>
      <c r="H660" s="17"/>
      <c r="I660" s="17"/>
      <c r="J660" s="17"/>
      <c r="K660" s="17"/>
      <c r="L660" s="17"/>
      <c r="M660" s="17"/>
      <c r="N660" s="17"/>
      <c r="O660" s="17"/>
      <c r="P660" s="17"/>
      <c r="Q660" s="17"/>
    </row>
    <row r="661" spans="1:17" ht="11.25" customHeight="1">
      <c r="A661" s="17"/>
      <c r="B661" s="17"/>
      <c r="C661" s="17"/>
      <c r="D661" s="17"/>
      <c r="E661" s="17"/>
      <c r="F661" s="17"/>
      <c r="G661" s="17"/>
      <c r="H661" s="17"/>
      <c r="I661" s="17"/>
      <c r="J661" s="17"/>
      <c r="K661" s="17"/>
      <c r="L661" s="17"/>
      <c r="M661" s="17"/>
      <c r="N661" s="17"/>
      <c r="O661" s="17"/>
      <c r="P661" s="17"/>
      <c r="Q661" s="17"/>
    </row>
    <row r="662" spans="1:17" ht="11.25" customHeight="1">
      <c r="A662" s="17"/>
      <c r="B662" s="17"/>
      <c r="C662" s="17"/>
      <c r="D662" s="17"/>
      <c r="E662" s="17"/>
      <c r="F662" s="17"/>
      <c r="G662" s="17"/>
      <c r="H662" s="17"/>
      <c r="I662" s="17"/>
      <c r="J662" s="17"/>
      <c r="K662" s="17"/>
      <c r="L662" s="17"/>
      <c r="M662" s="17"/>
      <c r="N662" s="17"/>
      <c r="O662" s="17"/>
      <c r="P662" s="17"/>
      <c r="Q662" s="17"/>
    </row>
    <row r="663" spans="1:17" ht="11.25" customHeight="1">
      <c r="A663" s="17"/>
      <c r="B663" s="17"/>
      <c r="C663" s="17"/>
      <c r="D663" s="17"/>
      <c r="E663" s="17"/>
      <c r="F663" s="17"/>
      <c r="G663" s="17"/>
      <c r="H663" s="17"/>
      <c r="I663" s="17"/>
      <c r="J663" s="17"/>
      <c r="K663" s="17"/>
      <c r="L663" s="17"/>
      <c r="M663" s="17"/>
      <c r="N663" s="17"/>
      <c r="O663" s="17"/>
      <c r="P663" s="17"/>
      <c r="Q663" s="17"/>
    </row>
    <row r="664" spans="1:17" ht="11.25" customHeight="1">
      <c r="A664" s="17"/>
      <c r="B664" s="17"/>
      <c r="C664" s="17"/>
      <c r="D664" s="17"/>
      <c r="E664" s="17"/>
      <c r="F664" s="17"/>
      <c r="G664" s="17"/>
      <c r="H664" s="17"/>
      <c r="I664" s="17"/>
      <c r="J664" s="17"/>
      <c r="K664" s="17"/>
      <c r="L664" s="17"/>
      <c r="M664" s="17"/>
      <c r="N664" s="17"/>
      <c r="O664" s="17"/>
      <c r="P664" s="17"/>
      <c r="Q664" s="17"/>
    </row>
    <row r="665" spans="1:17" ht="11.25" customHeight="1">
      <c r="A665" s="17"/>
      <c r="B665" s="17"/>
      <c r="C665" s="17"/>
      <c r="D665" s="17"/>
      <c r="E665" s="17"/>
      <c r="F665" s="17"/>
      <c r="G665" s="17"/>
      <c r="H665" s="17"/>
      <c r="I665" s="17"/>
      <c r="J665" s="17"/>
      <c r="K665" s="17"/>
      <c r="L665" s="17"/>
      <c r="M665" s="17"/>
      <c r="N665" s="17"/>
      <c r="O665" s="17"/>
      <c r="P665" s="17"/>
      <c r="Q665" s="17"/>
    </row>
    <row r="666" spans="1:17" ht="11.25" customHeight="1">
      <c r="A666" s="17"/>
      <c r="B666" s="17"/>
      <c r="C666" s="17"/>
      <c r="D666" s="17"/>
      <c r="E666" s="17"/>
      <c r="F666" s="17"/>
      <c r="G666" s="17"/>
      <c r="H666" s="17"/>
      <c r="I666" s="17"/>
      <c r="J666" s="17"/>
      <c r="K666" s="17"/>
      <c r="L666" s="17"/>
      <c r="M666" s="17"/>
      <c r="N666" s="17"/>
      <c r="O666" s="17"/>
      <c r="P666" s="17"/>
      <c r="Q666" s="17"/>
    </row>
    <row r="667" spans="1:17" ht="11.25" customHeight="1">
      <c r="A667" s="17"/>
      <c r="B667" s="17"/>
      <c r="C667" s="17"/>
      <c r="D667" s="17"/>
      <c r="E667" s="17"/>
      <c r="F667" s="17"/>
      <c r="G667" s="17"/>
      <c r="H667" s="17"/>
      <c r="I667" s="17"/>
      <c r="J667" s="17"/>
      <c r="K667" s="17"/>
      <c r="L667" s="17"/>
      <c r="M667" s="17"/>
      <c r="N667" s="17"/>
      <c r="O667" s="17"/>
      <c r="P667" s="17"/>
      <c r="Q667" s="17"/>
    </row>
    <row r="668" spans="1:17" ht="11.25" customHeight="1">
      <c r="A668" s="17"/>
      <c r="B668" s="17"/>
      <c r="C668" s="17"/>
      <c r="D668" s="17"/>
      <c r="E668" s="17"/>
      <c r="F668" s="17"/>
      <c r="G668" s="17"/>
      <c r="H668" s="17"/>
      <c r="I668" s="17"/>
      <c r="J668" s="17"/>
      <c r="K668" s="17"/>
      <c r="L668" s="17"/>
      <c r="M668" s="17"/>
      <c r="N668" s="17"/>
      <c r="O668" s="17"/>
      <c r="P668" s="17"/>
      <c r="Q668" s="17"/>
    </row>
    <row r="669" spans="1:17" ht="11.25" customHeight="1">
      <c r="A669" s="17"/>
      <c r="B669" s="17"/>
      <c r="C669" s="17"/>
      <c r="D669" s="17"/>
      <c r="E669" s="17"/>
      <c r="F669" s="17"/>
      <c r="G669" s="17"/>
      <c r="H669" s="17"/>
      <c r="I669" s="17"/>
      <c r="J669" s="17"/>
      <c r="K669" s="17"/>
      <c r="L669" s="17"/>
      <c r="M669" s="17"/>
      <c r="N669" s="17"/>
      <c r="O669" s="17"/>
      <c r="P669" s="17"/>
      <c r="Q669" s="17"/>
    </row>
    <row r="670" spans="1:17" ht="11.25" customHeight="1">
      <c r="A670" s="17"/>
      <c r="B670" s="17"/>
      <c r="C670" s="17"/>
      <c r="D670" s="17"/>
      <c r="E670" s="17"/>
      <c r="F670" s="17"/>
      <c r="G670" s="17"/>
      <c r="H670" s="17"/>
      <c r="I670" s="17"/>
      <c r="J670" s="17"/>
      <c r="K670" s="17"/>
      <c r="L670" s="17"/>
      <c r="M670" s="17"/>
      <c r="N670" s="17"/>
      <c r="O670" s="17"/>
      <c r="P670" s="17"/>
      <c r="Q670" s="17"/>
    </row>
    <row r="671" spans="1:17" ht="11.25" customHeight="1">
      <c r="A671" s="17"/>
      <c r="B671" s="17"/>
      <c r="C671" s="17"/>
      <c r="D671" s="17"/>
      <c r="E671" s="17"/>
      <c r="F671" s="17"/>
      <c r="G671" s="17"/>
      <c r="H671" s="17"/>
      <c r="I671" s="17"/>
      <c r="J671" s="17"/>
      <c r="K671" s="17"/>
      <c r="L671" s="17"/>
      <c r="M671" s="17"/>
      <c r="N671" s="17"/>
      <c r="O671" s="17"/>
      <c r="P671" s="17"/>
      <c r="Q671" s="17"/>
    </row>
    <row r="672" spans="1:17" ht="11.25" customHeight="1">
      <c r="A672" s="17"/>
      <c r="B672" s="17"/>
      <c r="C672" s="17"/>
      <c r="D672" s="17"/>
      <c r="E672" s="17"/>
      <c r="F672" s="17"/>
      <c r="G672" s="17"/>
      <c r="H672" s="17"/>
      <c r="I672" s="17"/>
      <c r="J672" s="17"/>
      <c r="K672" s="17"/>
      <c r="L672" s="17"/>
      <c r="M672" s="17"/>
      <c r="N672" s="17"/>
      <c r="O672" s="17"/>
      <c r="P672" s="17"/>
      <c r="Q672" s="17"/>
    </row>
    <row r="673" spans="1:17" ht="11.25" customHeight="1">
      <c r="A673" s="17"/>
      <c r="B673" s="17"/>
      <c r="C673" s="17"/>
      <c r="D673" s="17"/>
      <c r="E673" s="17"/>
      <c r="F673" s="17"/>
      <c r="G673" s="17"/>
      <c r="H673" s="17"/>
      <c r="I673" s="17"/>
      <c r="J673" s="17"/>
      <c r="K673" s="17"/>
      <c r="L673" s="17"/>
      <c r="M673" s="17"/>
      <c r="N673" s="17"/>
      <c r="O673" s="17"/>
      <c r="P673" s="17"/>
      <c r="Q673" s="17"/>
    </row>
    <row r="674" spans="1:17" ht="11.25" customHeight="1">
      <c r="A674" s="17"/>
      <c r="B674" s="17"/>
      <c r="C674" s="17"/>
      <c r="D674" s="17"/>
      <c r="E674" s="17"/>
      <c r="F674" s="17"/>
      <c r="G674" s="17"/>
      <c r="H674" s="17"/>
      <c r="I674" s="17"/>
      <c r="J674" s="17"/>
      <c r="K674" s="17"/>
      <c r="L674" s="17"/>
      <c r="M674" s="17"/>
      <c r="N674" s="17"/>
      <c r="O674" s="17"/>
      <c r="P674" s="17"/>
      <c r="Q674" s="17"/>
    </row>
    <row r="675" spans="1:17" ht="11.25" customHeight="1">
      <c r="A675" s="17"/>
      <c r="B675" s="17"/>
      <c r="C675" s="17"/>
      <c r="D675" s="17"/>
      <c r="E675" s="17"/>
      <c r="F675" s="17"/>
      <c r="G675" s="17"/>
      <c r="H675" s="17"/>
      <c r="I675" s="17"/>
      <c r="J675" s="17"/>
      <c r="K675" s="17"/>
      <c r="L675" s="17"/>
      <c r="M675" s="17"/>
      <c r="N675" s="17"/>
      <c r="O675" s="17"/>
      <c r="P675" s="17"/>
      <c r="Q675" s="17"/>
    </row>
    <row r="676" spans="1:17" ht="11.25" customHeight="1">
      <c r="A676" s="17"/>
      <c r="B676" s="17"/>
      <c r="C676" s="17"/>
      <c r="D676" s="17"/>
      <c r="E676" s="17"/>
      <c r="F676" s="17"/>
      <c r="G676" s="17"/>
      <c r="H676" s="17"/>
      <c r="I676" s="17"/>
      <c r="J676" s="17"/>
      <c r="K676" s="17"/>
      <c r="L676" s="17"/>
      <c r="M676" s="17"/>
      <c r="N676" s="17"/>
      <c r="O676" s="17"/>
      <c r="P676" s="17"/>
      <c r="Q676" s="17"/>
    </row>
    <row r="677" spans="1:17" ht="11.25" customHeight="1">
      <c r="A677" s="17"/>
      <c r="B677" s="17"/>
      <c r="C677" s="17"/>
      <c r="D677" s="17"/>
      <c r="E677" s="17"/>
      <c r="F677" s="17"/>
      <c r="G677" s="17"/>
      <c r="H677" s="17"/>
      <c r="I677" s="17"/>
      <c r="J677" s="17"/>
      <c r="K677" s="17"/>
      <c r="L677" s="17"/>
      <c r="M677" s="17"/>
      <c r="N677" s="17"/>
      <c r="O677" s="17"/>
      <c r="P677" s="17"/>
      <c r="Q677" s="17"/>
    </row>
    <row r="678" spans="1:17" ht="11.25" customHeight="1">
      <c r="A678" s="17"/>
      <c r="B678" s="17"/>
      <c r="C678" s="17"/>
      <c r="D678" s="17"/>
      <c r="E678" s="17"/>
      <c r="F678" s="17"/>
      <c r="G678" s="17"/>
      <c r="H678" s="17"/>
      <c r="I678" s="17"/>
      <c r="J678" s="17"/>
      <c r="K678" s="17"/>
      <c r="L678" s="17"/>
      <c r="M678" s="17"/>
      <c r="N678" s="17"/>
      <c r="O678" s="17"/>
      <c r="P678" s="17"/>
      <c r="Q678" s="17"/>
    </row>
    <row r="679" spans="1:17" ht="11.25" customHeight="1">
      <c r="A679" s="17"/>
      <c r="B679" s="17"/>
      <c r="C679" s="17"/>
      <c r="D679" s="17"/>
      <c r="E679" s="17"/>
      <c r="F679" s="17"/>
      <c r="G679" s="17"/>
      <c r="H679" s="17"/>
      <c r="I679" s="17"/>
      <c r="J679" s="17"/>
      <c r="K679" s="17"/>
      <c r="L679" s="17"/>
      <c r="M679" s="17"/>
      <c r="N679" s="17"/>
      <c r="O679" s="17"/>
      <c r="P679" s="17"/>
      <c r="Q679" s="17"/>
    </row>
    <row r="680" spans="1:17" ht="11.25" customHeight="1">
      <c r="A680" s="17"/>
      <c r="B680" s="17"/>
      <c r="C680" s="17"/>
      <c r="D680" s="17"/>
      <c r="E680" s="17"/>
      <c r="F680" s="17"/>
      <c r="G680" s="17"/>
      <c r="H680" s="17"/>
      <c r="I680" s="17"/>
      <c r="J680" s="17"/>
      <c r="K680" s="17"/>
      <c r="L680" s="17"/>
      <c r="M680" s="17"/>
      <c r="N680" s="17"/>
      <c r="O680" s="17"/>
      <c r="P680" s="17"/>
      <c r="Q680" s="17"/>
    </row>
    <row r="681" spans="1:17" ht="11.25" customHeight="1">
      <c r="A681" s="17"/>
      <c r="B681" s="17"/>
      <c r="C681" s="17"/>
      <c r="D681" s="17"/>
      <c r="E681" s="17"/>
      <c r="F681" s="17"/>
      <c r="G681" s="17"/>
      <c r="H681" s="17"/>
      <c r="I681" s="17"/>
      <c r="J681" s="17"/>
      <c r="K681" s="17"/>
      <c r="L681" s="17"/>
      <c r="M681" s="17"/>
      <c r="N681" s="17"/>
      <c r="O681" s="17"/>
      <c r="P681" s="17"/>
      <c r="Q681" s="17"/>
    </row>
    <row r="682" spans="1:17" ht="11.25" customHeight="1">
      <c r="A682" s="17"/>
      <c r="B682" s="17"/>
      <c r="C682" s="17"/>
      <c r="D682" s="17"/>
      <c r="E682" s="17"/>
      <c r="F682" s="17"/>
      <c r="G682" s="17"/>
      <c r="H682" s="17"/>
      <c r="I682" s="17"/>
      <c r="J682" s="17"/>
      <c r="K682" s="17"/>
      <c r="L682" s="17"/>
      <c r="M682" s="17"/>
      <c r="N682" s="17"/>
      <c r="O682" s="17"/>
      <c r="P682" s="17"/>
      <c r="Q682" s="17"/>
    </row>
    <row r="683" spans="1:17" ht="11.25" customHeight="1">
      <c r="A683" s="17"/>
      <c r="B683" s="17"/>
      <c r="C683" s="17"/>
      <c r="D683" s="17"/>
      <c r="E683" s="17"/>
      <c r="F683" s="17"/>
      <c r="G683" s="17"/>
      <c r="H683" s="17"/>
      <c r="I683" s="17"/>
      <c r="J683" s="17"/>
      <c r="K683" s="17"/>
      <c r="L683" s="17"/>
      <c r="M683" s="17"/>
      <c r="N683" s="17"/>
      <c r="O683" s="17"/>
      <c r="P683" s="17"/>
      <c r="Q683" s="17"/>
    </row>
    <row r="684" spans="1:17" ht="11.25" customHeight="1">
      <c r="A684" s="17"/>
      <c r="B684" s="17"/>
      <c r="C684" s="17"/>
      <c r="D684" s="17"/>
      <c r="E684" s="17"/>
      <c r="F684" s="17"/>
      <c r="G684" s="17"/>
      <c r="H684" s="17"/>
      <c r="I684" s="17"/>
      <c r="J684" s="17"/>
      <c r="K684" s="17"/>
      <c r="L684" s="17"/>
      <c r="M684" s="17"/>
      <c r="N684" s="17"/>
      <c r="O684" s="17"/>
      <c r="P684" s="17"/>
      <c r="Q684" s="17"/>
    </row>
    <row r="685" spans="1:17" ht="11.25" customHeight="1">
      <c r="A685" s="17"/>
      <c r="B685" s="17"/>
      <c r="C685" s="17"/>
      <c r="D685" s="17"/>
      <c r="E685" s="17"/>
      <c r="F685" s="17"/>
      <c r="G685" s="17"/>
      <c r="H685" s="17"/>
      <c r="I685" s="17"/>
      <c r="J685" s="17"/>
      <c r="K685" s="17"/>
      <c r="L685" s="17"/>
      <c r="M685" s="17"/>
      <c r="N685" s="17"/>
      <c r="O685" s="17"/>
      <c r="P685" s="17"/>
      <c r="Q685" s="17"/>
    </row>
    <row r="686" spans="1:17" ht="11.25" customHeight="1">
      <c r="A686" s="17"/>
      <c r="B686" s="17"/>
      <c r="C686" s="17"/>
      <c r="D686" s="17"/>
      <c r="E686" s="17"/>
      <c r="F686" s="17"/>
      <c r="G686" s="17"/>
      <c r="H686" s="17"/>
      <c r="I686" s="17"/>
      <c r="J686" s="17"/>
      <c r="K686" s="17"/>
      <c r="L686" s="17"/>
      <c r="M686" s="17"/>
      <c r="N686" s="17"/>
      <c r="O686" s="17"/>
      <c r="P686" s="17"/>
      <c r="Q686" s="17"/>
    </row>
    <row r="687" spans="1:17" ht="11.25" customHeight="1">
      <c r="A687" s="17"/>
      <c r="B687" s="17"/>
      <c r="C687" s="17"/>
      <c r="D687" s="17"/>
      <c r="E687" s="17"/>
      <c r="F687" s="17"/>
      <c r="G687" s="17"/>
      <c r="H687" s="17"/>
      <c r="I687" s="17"/>
      <c r="J687" s="17"/>
      <c r="K687" s="17"/>
      <c r="L687" s="17"/>
      <c r="M687" s="17"/>
      <c r="N687" s="17"/>
      <c r="O687" s="17"/>
      <c r="P687" s="17"/>
      <c r="Q687" s="17"/>
    </row>
    <row r="688" spans="1:17" ht="11.25" customHeight="1">
      <c r="A688" s="17"/>
      <c r="B688" s="17"/>
      <c r="C688" s="17"/>
      <c r="D688" s="17"/>
      <c r="E688" s="17"/>
      <c r="F688" s="17"/>
      <c r="G688" s="17"/>
      <c r="H688" s="17"/>
      <c r="I688" s="17"/>
      <c r="J688" s="17"/>
      <c r="K688" s="17"/>
      <c r="L688" s="17"/>
      <c r="M688" s="17"/>
      <c r="N688" s="17"/>
      <c r="O688" s="17"/>
      <c r="P688" s="17"/>
      <c r="Q688" s="17"/>
    </row>
    <row r="689" spans="1:17" ht="11.25" customHeight="1">
      <c r="A689" s="17"/>
      <c r="B689" s="17"/>
      <c r="C689" s="17"/>
      <c r="D689" s="17"/>
      <c r="E689" s="17"/>
      <c r="F689" s="17"/>
      <c r="G689" s="17"/>
      <c r="H689" s="17"/>
      <c r="I689" s="17"/>
      <c r="J689" s="17"/>
      <c r="K689" s="17"/>
      <c r="L689" s="17"/>
      <c r="M689" s="17"/>
      <c r="N689" s="17"/>
      <c r="O689" s="17"/>
      <c r="P689" s="17"/>
      <c r="Q689" s="17"/>
    </row>
    <row r="690" spans="1:17" ht="11.25" customHeight="1">
      <c r="A690" s="17"/>
      <c r="B690" s="17"/>
      <c r="C690" s="17"/>
      <c r="D690" s="17"/>
      <c r="E690" s="17"/>
      <c r="F690" s="17"/>
      <c r="G690" s="17"/>
      <c r="H690" s="17"/>
      <c r="I690" s="17"/>
      <c r="J690" s="17"/>
      <c r="K690" s="17"/>
      <c r="L690" s="17"/>
      <c r="M690" s="17"/>
      <c r="N690" s="17"/>
      <c r="O690" s="17"/>
      <c r="P690" s="17"/>
      <c r="Q690" s="17"/>
    </row>
    <row r="691" spans="1:17" ht="11.25" customHeight="1">
      <c r="A691" s="17"/>
      <c r="B691" s="17"/>
      <c r="C691" s="17"/>
      <c r="D691" s="17"/>
      <c r="E691" s="17"/>
      <c r="F691" s="17"/>
      <c r="G691" s="17"/>
      <c r="H691" s="17"/>
      <c r="I691" s="17"/>
      <c r="J691" s="17"/>
      <c r="K691" s="17"/>
      <c r="L691" s="17"/>
      <c r="M691" s="17"/>
      <c r="N691" s="17"/>
      <c r="O691" s="17"/>
      <c r="P691" s="17"/>
      <c r="Q691" s="17"/>
    </row>
    <row r="692" spans="1:17" ht="11.25" customHeight="1">
      <c r="A692" s="17"/>
      <c r="B692" s="17"/>
      <c r="C692" s="17"/>
      <c r="D692" s="17"/>
      <c r="E692" s="17"/>
      <c r="F692" s="17"/>
      <c r="G692" s="17"/>
      <c r="H692" s="17"/>
      <c r="I692" s="17"/>
      <c r="J692" s="17"/>
      <c r="K692" s="17"/>
      <c r="L692" s="17"/>
      <c r="M692" s="17"/>
      <c r="N692" s="17"/>
      <c r="O692" s="17"/>
      <c r="P692" s="17"/>
      <c r="Q692" s="17"/>
    </row>
    <row r="693" spans="1:17" ht="11.25" customHeight="1">
      <c r="A693" s="17"/>
      <c r="B693" s="17"/>
      <c r="C693" s="17"/>
      <c r="D693" s="17"/>
      <c r="E693" s="17"/>
      <c r="F693" s="17"/>
      <c r="G693" s="17"/>
      <c r="H693" s="17"/>
      <c r="I693" s="17"/>
      <c r="J693" s="17"/>
      <c r="K693" s="17"/>
      <c r="L693" s="17"/>
      <c r="M693" s="17"/>
      <c r="N693" s="17"/>
      <c r="O693" s="17"/>
      <c r="P693" s="17"/>
      <c r="Q693" s="17"/>
    </row>
    <row r="694" spans="1:17" ht="11.25" customHeight="1">
      <c r="A694" s="17"/>
      <c r="B694" s="17"/>
      <c r="C694" s="17"/>
      <c r="D694" s="17"/>
      <c r="E694" s="17"/>
      <c r="F694" s="17"/>
      <c r="G694" s="17"/>
      <c r="H694" s="17"/>
      <c r="I694" s="17"/>
      <c r="J694" s="17"/>
      <c r="K694" s="17"/>
      <c r="L694" s="17"/>
      <c r="M694" s="17"/>
      <c r="N694" s="17"/>
      <c r="O694" s="17"/>
      <c r="P694" s="17"/>
      <c r="Q694" s="17"/>
    </row>
    <row r="695" spans="1:17" ht="11.25" customHeight="1">
      <c r="A695" s="17"/>
      <c r="B695" s="17"/>
      <c r="C695" s="17"/>
      <c r="D695" s="17"/>
      <c r="E695" s="17"/>
      <c r="F695" s="17"/>
      <c r="G695" s="17"/>
      <c r="H695" s="17"/>
      <c r="I695" s="17"/>
      <c r="J695" s="17"/>
      <c r="K695" s="17"/>
      <c r="L695" s="17"/>
      <c r="M695" s="17"/>
      <c r="N695" s="17"/>
      <c r="O695" s="17"/>
      <c r="P695" s="17"/>
      <c r="Q695" s="17"/>
    </row>
    <row r="696" spans="1:17" ht="11.25" customHeight="1">
      <c r="A696" s="17"/>
      <c r="B696" s="17"/>
      <c r="C696" s="17"/>
      <c r="D696" s="17"/>
      <c r="E696" s="17"/>
      <c r="F696" s="17"/>
      <c r="G696" s="17"/>
      <c r="H696" s="17"/>
      <c r="I696" s="17"/>
      <c r="J696" s="17"/>
      <c r="K696" s="17"/>
      <c r="L696" s="17"/>
      <c r="M696" s="17"/>
      <c r="N696" s="17"/>
      <c r="O696" s="17"/>
      <c r="P696" s="17"/>
      <c r="Q696" s="17"/>
    </row>
    <row r="697" spans="1:17" ht="11.25" customHeight="1">
      <c r="A697" s="17"/>
      <c r="B697" s="17"/>
      <c r="C697" s="17"/>
      <c r="D697" s="17"/>
      <c r="E697" s="17"/>
      <c r="F697" s="17"/>
      <c r="G697" s="17"/>
      <c r="H697" s="17"/>
      <c r="I697" s="17"/>
      <c r="J697" s="17"/>
      <c r="K697" s="17"/>
      <c r="L697" s="17"/>
      <c r="M697" s="17"/>
      <c r="N697" s="17"/>
      <c r="O697" s="17"/>
      <c r="P697" s="17"/>
      <c r="Q697" s="17"/>
    </row>
    <row r="698" spans="1:17" ht="11.25" customHeight="1">
      <c r="A698" s="17"/>
      <c r="B698" s="17"/>
      <c r="C698" s="17"/>
      <c r="D698" s="17"/>
      <c r="E698" s="17"/>
      <c r="F698" s="17"/>
      <c r="G698" s="17"/>
      <c r="H698" s="17"/>
      <c r="I698" s="17"/>
      <c r="J698" s="17"/>
      <c r="K698" s="17"/>
      <c r="L698" s="17"/>
      <c r="M698" s="17"/>
      <c r="N698" s="17"/>
      <c r="O698" s="17"/>
      <c r="P698" s="17"/>
      <c r="Q698" s="17"/>
    </row>
    <row r="699" spans="1:17" ht="11.25" customHeight="1">
      <c r="A699" s="17"/>
      <c r="B699" s="17"/>
      <c r="C699" s="17"/>
      <c r="D699" s="17"/>
      <c r="E699" s="17"/>
      <c r="F699" s="17"/>
      <c r="G699" s="17"/>
      <c r="H699" s="17"/>
      <c r="I699" s="17"/>
      <c r="J699" s="17"/>
      <c r="K699" s="17"/>
      <c r="L699" s="17"/>
      <c r="M699" s="17"/>
      <c r="N699" s="17"/>
      <c r="O699" s="17"/>
      <c r="P699" s="17"/>
      <c r="Q699" s="17"/>
    </row>
    <row r="700" spans="1:17" ht="11.25" customHeight="1">
      <c r="A700" s="17"/>
      <c r="B700" s="17"/>
      <c r="C700" s="17"/>
      <c r="D700" s="17"/>
      <c r="E700" s="17"/>
      <c r="F700" s="17"/>
      <c r="G700" s="17"/>
      <c r="H700" s="17"/>
      <c r="I700" s="17"/>
      <c r="J700" s="17"/>
      <c r="K700" s="17"/>
      <c r="L700" s="17"/>
      <c r="M700" s="17"/>
      <c r="N700" s="17"/>
      <c r="O700" s="17"/>
      <c r="P700" s="17"/>
      <c r="Q700" s="17"/>
    </row>
    <row r="701" spans="1:17" ht="11.25" customHeight="1">
      <c r="A701" s="17"/>
      <c r="B701" s="17"/>
      <c r="C701" s="17"/>
      <c r="D701" s="17"/>
      <c r="E701" s="17"/>
      <c r="F701" s="17"/>
      <c r="G701" s="17"/>
      <c r="H701" s="17"/>
      <c r="I701" s="17"/>
      <c r="J701" s="17"/>
      <c r="K701" s="17"/>
      <c r="L701" s="17"/>
      <c r="M701" s="17"/>
      <c r="N701" s="17"/>
      <c r="O701" s="17"/>
      <c r="P701" s="17"/>
      <c r="Q701" s="17"/>
    </row>
    <row r="702" spans="1:17" ht="11.25" customHeight="1">
      <c r="A702" s="17"/>
      <c r="B702" s="17"/>
      <c r="C702" s="17"/>
      <c r="D702" s="17"/>
      <c r="E702" s="17"/>
      <c r="F702" s="17"/>
      <c r="G702" s="17"/>
      <c r="H702" s="17"/>
      <c r="I702" s="17"/>
      <c r="J702" s="17"/>
      <c r="K702" s="17"/>
      <c r="L702" s="17"/>
      <c r="M702" s="17"/>
      <c r="N702" s="17"/>
      <c r="O702" s="17"/>
      <c r="P702" s="17"/>
      <c r="Q702" s="17"/>
    </row>
    <row r="703" spans="1:17" ht="11.25" customHeight="1">
      <c r="A703" s="17"/>
      <c r="B703" s="17"/>
      <c r="C703" s="17"/>
      <c r="D703" s="17"/>
      <c r="E703" s="17"/>
      <c r="F703" s="17"/>
      <c r="G703" s="17"/>
      <c r="H703" s="17"/>
      <c r="I703" s="17"/>
      <c r="J703" s="17"/>
      <c r="K703" s="17"/>
      <c r="L703" s="17"/>
      <c r="M703" s="17"/>
      <c r="N703" s="17"/>
      <c r="O703" s="17"/>
      <c r="P703" s="17"/>
      <c r="Q703" s="17"/>
    </row>
    <row r="704" spans="1:17" ht="11.25" customHeight="1">
      <c r="A704" s="17"/>
      <c r="B704" s="17"/>
      <c r="C704" s="17"/>
      <c r="D704" s="17"/>
      <c r="E704" s="17"/>
      <c r="F704" s="17"/>
      <c r="G704" s="17"/>
      <c r="H704" s="17"/>
      <c r="I704" s="17"/>
      <c r="J704" s="17"/>
      <c r="K704" s="17"/>
      <c r="L704" s="17"/>
      <c r="M704" s="17"/>
      <c r="N704" s="17"/>
      <c r="O704" s="17"/>
      <c r="P704" s="17"/>
      <c r="Q704" s="17"/>
    </row>
    <row r="705" spans="1:17" ht="11.25" customHeight="1">
      <c r="A705" s="17"/>
      <c r="B705" s="17"/>
      <c r="C705" s="17"/>
      <c r="D705" s="17"/>
      <c r="E705" s="17"/>
      <c r="F705" s="17"/>
      <c r="G705" s="17"/>
      <c r="H705" s="17"/>
      <c r="I705" s="17"/>
      <c r="J705" s="17"/>
      <c r="K705" s="17"/>
      <c r="L705" s="17"/>
      <c r="M705" s="17"/>
      <c r="N705" s="17"/>
      <c r="O705" s="17"/>
      <c r="P705" s="17"/>
      <c r="Q705" s="17"/>
    </row>
    <row r="706" spans="1:17" ht="11.25" customHeight="1">
      <c r="A706" s="17"/>
      <c r="B706" s="17"/>
      <c r="C706" s="17"/>
      <c r="D706" s="17"/>
      <c r="E706" s="17"/>
      <c r="F706" s="17"/>
      <c r="G706" s="17"/>
      <c r="H706" s="17"/>
      <c r="I706" s="17"/>
      <c r="J706" s="17"/>
      <c r="K706" s="17"/>
      <c r="L706" s="17"/>
      <c r="M706" s="17"/>
      <c r="N706" s="17"/>
      <c r="O706" s="17"/>
      <c r="P706" s="17"/>
      <c r="Q706" s="17"/>
    </row>
    <row r="707" spans="1:17" ht="11.25" customHeight="1">
      <c r="A707" s="17"/>
      <c r="B707" s="17"/>
      <c r="C707" s="17"/>
      <c r="D707" s="17"/>
      <c r="E707" s="17"/>
      <c r="F707" s="17"/>
      <c r="G707" s="17"/>
      <c r="H707" s="17"/>
      <c r="I707" s="17"/>
      <c r="J707" s="17"/>
      <c r="K707" s="17"/>
      <c r="L707" s="17"/>
      <c r="M707" s="17"/>
      <c r="N707" s="17"/>
      <c r="O707" s="17"/>
      <c r="P707" s="17"/>
      <c r="Q707" s="17"/>
    </row>
    <row r="708" spans="1:17" ht="11.25" customHeight="1">
      <c r="A708" s="17"/>
      <c r="B708" s="17"/>
      <c r="C708" s="17"/>
      <c r="D708" s="17"/>
      <c r="E708" s="17"/>
      <c r="F708" s="17"/>
      <c r="G708" s="17"/>
      <c r="H708" s="17"/>
      <c r="I708" s="17"/>
      <c r="J708" s="17"/>
      <c r="K708" s="17"/>
      <c r="L708" s="17"/>
      <c r="M708" s="17"/>
      <c r="N708" s="17"/>
      <c r="O708" s="17"/>
      <c r="P708" s="17"/>
      <c r="Q708" s="17"/>
    </row>
    <row r="709" spans="1:17" ht="11.25" customHeight="1">
      <c r="A709" s="17"/>
      <c r="B709" s="17"/>
      <c r="C709" s="17"/>
      <c r="D709" s="17"/>
      <c r="E709" s="17"/>
      <c r="F709" s="17"/>
      <c r="G709" s="17"/>
      <c r="H709" s="17"/>
      <c r="I709" s="17"/>
      <c r="J709" s="17"/>
      <c r="K709" s="17"/>
      <c r="L709" s="17"/>
      <c r="M709" s="17"/>
      <c r="N709" s="17"/>
      <c r="O709" s="17"/>
      <c r="P709" s="17"/>
      <c r="Q709" s="17"/>
    </row>
    <row r="710" spans="1:17" ht="11.25" customHeight="1">
      <c r="A710" s="17"/>
      <c r="B710" s="17"/>
      <c r="C710" s="17"/>
      <c r="D710" s="17"/>
      <c r="E710" s="17"/>
      <c r="F710" s="17"/>
      <c r="G710" s="17"/>
      <c r="H710" s="17"/>
      <c r="I710" s="17"/>
      <c r="J710" s="17"/>
      <c r="K710" s="17"/>
      <c r="L710" s="17"/>
      <c r="M710" s="17"/>
      <c r="N710" s="17"/>
      <c r="O710" s="17"/>
      <c r="P710" s="17"/>
      <c r="Q710" s="17"/>
    </row>
    <row r="711" spans="1:17" ht="11.25" customHeight="1">
      <c r="A711" s="17"/>
      <c r="B711" s="17"/>
      <c r="C711" s="17"/>
      <c r="D711" s="17"/>
      <c r="E711" s="17"/>
      <c r="F711" s="17"/>
      <c r="G711" s="17"/>
      <c r="H711" s="17"/>
      <c r="I711" s="17"/>
      <c r="J711" s="17"/>
      <c r="K711" s="17"/>
      <c r="L711" s="17"/>
      <c r="M711" s="17"/>
      <c r="N711" s="17"/>
      <c r="O711" s="17"/>
      <c r="P711" s="17"/>
      <c r="Q711" s="17"/>
    </row>
    <row r="712" spans="1:17" ht="11.25" customHeight="1">
      <c r="A712" s="17"/>
      <c r="B712" s="17"/>
      <c r="C712" s="17"/>
      <c r="D712" s="17"/>
      <c r="E712" s="17"/>
      <c r="F712" s="17"/>
      <c r="G712" s="17"/>
      <c r="H712" s="17"/>
      <c r="I712" s="17"/>
      <c r="J712" s="17"/>
      <c r="K712" s="17"/>
      <c r="L712" s="17"/>
      <c r="M712" s="17"/>
      <c r="N712" s="17"/>
      <c r="O712" s="17"/>
      <c r="P712" s="17"/>
      <c r="Q712" s="17"/>
    </row>
    <row r="713" spans="1:17" ht="11.25" customHeight="1">
      <c r="A713" s="17"/>
      <c r="B713" s="17"/>
      <c r="C713" s="17"/>
      <c r="D713" s="17"/>
      <c r="E713" s="17"/>
      <c r="F713" s="17"/>
      <c r="G713" s="17"/>
      <c r="H713" s="17"/>
      <c r="I713" s="17"/>
      <c r="J713" s="17"/>
      <c r="K713" s="17"/>
      <c r="L713" s="17"/>
      <c r="M713" s="17"/>
      <c r="N713" s="17"/>
      <c r="O713" s="17"/>
      <c r="P713" s="17"/>
      <c r="Q713" s="17"/>
    </row>
    <row r="714" spans="1:17" ht="11.25" customHeight="1">
      <c r="A714" s="17"/>
      <c r="B714" s="17"/>
      <c r="C714" s="17"/>
      <c r="D714" s="17"/>
      <c r="E714" s="17"/>
      <c r="F714" s="17"/>
      <c r="G714" s="17"/>
      <c r="H714" s="17"/>
      <c r="I714" s="17"/>
      <c r="J714" s="17"/>
      <c r="K714" s="17"/>
      <c r="L714" s="17"/>
      <c r="M714" s="17"/>
      <c r="N714" s="17"/>
      <c r="O714" s="17"/>
      <c r="P714" s="17"/>
      <c r="Q714" s="17"/>
    </row>
    <row r="715" spans="1:17" ht="11.25" customHeight="1">
      <c r="A715" s="17"/>
      <c r="B715" s="17"/>
      <c r="C715" s="17"/>
      <c r="D715" s="17"/>
      <c r="E715" s="17"/>
      <c r="F715" s="17"/>
      <c r="G715" s="17"/>
      <c r="H715" s="17"/>
      <c r="I715" s="17"/>
      <c r="J715" s="17"/>
      <c r="K715" s="17"/>
      <c r="L715" s="17"/>
      <c r="M715" s="17"/>
      <c r="N715" s="17"/>
      <c r="O715" s="17"/>
      <c r="P715" s="17"/>
      <c r="Q715" s="17"/>
    </row>
    <row r="716" spans="1:17" ht="11.25" customHeight="1">
      <c r="A716" s="17"/>
      <c r="B716" s="17"/>
      <c r="C716" s="17"/>
      <c r="D716" s="17"/>
      <c r="E716" s="17"/>
      <c r="F716" s="17"/>
      <c r="G716" s="17"/>
      <c r="H716" s="17"/>
      <c r="I716" s="17"/>
      <c r="J716" s="17"/>
      <c r="K716" s="17"/>
      <c r="L716" s="17"/>
      <c r="M716" s="17"/>
      <c r="N716" s="17"/>
      <c r="O716" s="17"/>
      <c r="P716" s="17"/>
      <c r="Q716" s="17"/>
    </row>
    <row r="717" spans="1:17" ht="11.25" customHeight="1">
      <c r="A717" s="17"/>
      <c r="B717" s="17"/>
      <c r="C717" s="17"/>
      <c r="D717" s="17"/>
      <c r="E717" s="17"/>
      <c r="F717" s="17"/>
      <c r="G717" s="17"/>
      <c r="H717" s="17"/>
      <c r="I717" s="17"/>
      <c r="J717" s="17"/>
      <c r="K717" s="17"/>
      <c r="L717" s="17"/>
      <c r="M717" s="17"/>
      <c r="N717" s="17"/>
      <c r="O717" s="17"/>
      <c r="P717" s="17"/>
      <c r="Q717" s="17"/>
    </row>
    <row r="718" spans="1:17" ht="11.25" customHeight="1">
      <c r="A718" s="17"/>
      <c r="B718" s="17"/>
      <c r="C718" s="17"/>
      <c r="D718" s="17"/>
      <c r="E718" s="17"/>
      <c r="F718" s="17"/>
      <c r="G718" s="17"/>
      <c r="H718" s="17"/>
      <c r="I718" s="17"/>
      <c r="J718" s="17"/>
      <c r="K718" s="17"/>
      <c r="L718" s="17"/>
      <c r="M718" s="17"/>
      <c r="N718" s="17"/>
      <c r="O718" s="17"/>
      <c r="P718" s="17"/>
      <c r="Q718" s="17"/>
    </row>
    <row r="719" spans="1:17" ht="11.25" customHeight="1">
      <c r="A719" s="17"/>
      <c r="B719" s="17"/>
      <c r="C719" s="17"/>
      <c r="D719" s="17"/>
      <c r="E719" s="17"/>
      <c r="F719" s="17"/>
      <c r="G719" s="17"/>
      <c r="H719" s="17"/>
      <c r="I719" s="17"/>
      <c r="J719" s="17"/>
      <c r="K719" s="17"/>
      <c r="L719" s="17"/>
      <c r="M719" s="17"/>
      <c r="N719" s="17"/>
      <c r="O719" s="17"/>
      <c r="P719" s="17"/>
      <c r="Q719" s="17"/>
    </row>
    <row r="720" spans="1:17" ht="11.25" customHeight="1">
      <c r="A720" s="17"/>
      <c r="B720" s="17"/>
      <c r="C720" s="17"/>
      <c r="D720" s="17"/>
      <c r="E720" s="17"/>
      <c r="F720" s="17"/>
      <c r="G720" s="17"/>
      <c r="H720" s="17"/>
      <c r="I720" s="17"/>
      <c r="J720" s="17"/>
      <c r="K720" s="17"/>
      <c r="L720" s="17"/>
      <c r="M720" s="17"/>
      <c r="N720" s="17"/>
      <c r="O720" s="17"/>
      <c r="P720" s="17"/>
      <c r="Q720" s="17"/>
    </row>
    <row r="721" spans="1:17" ht="11.25" customHeight="1">
      <c r="A721" s="17"/>
      <c r="B721" s="17"/>
      <c r="C721" s="17"/>
      <c r="D721" s="17"/>
      <c r="E721" s="17"/>
      <c r="F721" s="17"/>
      <c r="G721" s="17"/>
      <c r="H721" s="17"/>
      <c r="I721" s="17"/>
      <c r="J721" s="17"/>
      <c r="K721" s="17"/>
      <c r="L721" s="17"/>
      <c r="M721" s="17"/>
      <c r="N721" s="17"/>
      <c r="O721" s="17"/>
      <c r="P721" s="17"/>
      <c r="Q721" s="17"/>
    </row>
    <row r="722" spans="1:17" ht="11.25" customHeight="1">
      <c r="A722" s="17"/>
      <c r="B722" s="17"/>
      <c r="C722" s="17"/>
      <c r="D722" s="17"/>
      <c r="E722" s="17"/>
      <c r="F722" s="17"/>
      <c r="G722" s="17"/>
      <c r="H722" s="17"/>
      <c r="I722" s="17"/>
      <c r="J722" s="17"/>
      <c r="K722" s="17"/>
      <c r="L722" s="17"/>
      <c r="M722" s="17"/>
      <c r="N722" s="17"/>
      <c r="O722" s="17"/>
      <c r="P722" s="17"/>
      <c r="Q722" s="17"/>
    </row>
    <row r="723" spans="1:17" ht="11.25" customHeight="1">
      <c r="A723" s="17"/>
      <c r="B723" s="17"/>
      <c r="C723" s="17"/>
      <c r="D723" s="17"/>
      <c r="E723" s="17"/>
      <c r="F723" s="17"/>
      <c r="G723" s="17"/>
      <c r="H723" s="17"/>
      <c r="I723" s="17"/>
      <c r="J723" s="17"/>
      <c r="K723" s="17"/>
      <c r="L723" s="17"/>
      <c r="M723" s="17"/>
      <c r="N723" s="17"/>
      <c r="O723" s="17"/>
      <c r="P723" s="17"/>
      <c r="Q723" s="17"/>
    </row>
    <row r="724" spans="1:17" ht="11.25" customHeight="1">
      <c r="A724" s="17"/>
      <c r="B724" s="17"/>
      <c r="C724" s="17"/>
      <c r="D724" s="17"/>
      <c r="E724" s="17"/>
      <c r="F724" s="17"/>
      <c r="G724" s="17"/>
      <c r="H724" s="17"/>
      <c r="I724" s="17"/>
      <c r="J724" s="17"/>
      <c r="K724" s="17"/>
      <c r="L724" s="17"/>
      <c r="M724" s="17"/>
      <c r="N724" s="17"/>
      <c r="O724" s="17"/>
      <c r="P724" s="17"/>
      <c r="Q724" s="17"/>
    </row>
    <row r="725" spans="1:17" ht="11.25" customHeight="1">
      <c r="A725" s="17"/>
      <c r="B725" s="17"/>
      <c r="C725" s="17"/>
      <c r="D725" s="17"/>
      <c r="E725" s="17"/>
      <c r="F725" s="17"/>
      <c r="G725" s="17"/>
      <c r="H725" s="17"/>
      <c r="I725" s="17"/>
      <c r="J725" s="17"/>
      <c r="K725" s="17"/>
      <c r="L725" s="17"/>
      <c r="M725" s="17"/>
      <c r="N725" s="17"/>
      <c r="O725" s="17"/>
      <c r="P725" s="17"/>
      <c r="Q725" s="17"/>
    </row>
    <row r="726" spans="1:17" ht="11.25" customHeight="1">
      <c r="A726" s="17"/>
      <c r="B726" s="17"/>
      <c r="C726" s="17"/>
      <c r="D726" s="17"/>
      <c r="E726" s="17"/>
      <c r="F726" s="17"/>
      <c r="G726" s="17"/>
      <c r="H726" s="17"/>
      <c r="I726" s="17"/>
      <c r="J726" s="17"/>
      <c r="K726" s="17"/>
      <c r="L726" s="17"/>
      <c r="M726" s="17"/>
      <c r="N726" s="17"/>
      <c r="O726" s="17"/>
      <c r="P726" s="17"/>
      <c r="Q726" s="17"/>
    </row>
    <row r="727" spans="1:17" ht="11.25" customHeight="1">
      <c r="A727" s="17"/>
      <c r="B727" s="17"/>
      <c r="C727" s="17"/>
      <c r="D727" s="17"/>
      <c r="E727" s="17"/>
      <c r="F727" s="17"/>
      <c r="G727" s="17"/>
      <c r="H727" s="17"/>
      <c r="I727" s="17"/>
      <c r="J727" s="17"/>
      <c r="K727" s="17"/>
      <c r="L727" s="17"/>
      <c r="M727" s="17"/>
      <c r="N727" s="17"/>
      <c r="O727" s="17"/>
      <c r="P727" s="17"/>
      <c r="Q727" s="17"/>
    </row>
    <row r="728" spans="1:17" ht="11.25" customHeight="1">
      <c r="A728" s="17"/>
      <c r="B728" s="17"/>
      <c r="C728" s="17"/>
      <c r="D728" s="17"/>
      <c r="E728" s="17"/>
      <c r="F728" s="17"/>
      <c r="G728" s="17"/>
      <c r="H728" s="17"/>
      <c r="I728" s="17"/>
      <c r="J728" s="17"/>
      <c r="K728" s="17"/>
      <c r="L728" s="17"/>
      <c r="M728" s="17"/>
      <c r="N728" s="17"/>
      <c r="O728" s="17"/>
      <c r="P728" s="17"/>
      <c r="Q728" s="17"/>
    </row>
    <row r="729" spans="1:17" ht="11.25" customHeight="1">
      <c r="A729" s="17"/>
      <c r="B729" s="17"/>
      <c r="C729" s="17"/>
      <c r="D729" s="17"/>
      <c r="E729" s="17"/>
      <c r="F729" s="17"/>
      <c r="G729" s="17"/>
      <c r="H729" s="17"/>
      <c r="I729" s="17"/>
      <c r="J729" s="17"/>
      <c r="K729" s="17"/>
      <c r="L729" s="17"/>
      <c r="M729" s="17"/>
      <c r="N729" s="17"/>
      <c r="O729" s="17"/>
      <c r="P729" s="17"/>
      <c r="Q729" s="17"/>
    </row>
    <row r="730" spans="1:17" ht="11.25" customHeight="1">
      <c r="A730" s="17"/>
      <c r="B730" s="17"/>
      <c r="C730" s="17"/>
      <c r="D730" s="17"/>
      <c r="E730" s="17"/>
      <c r="F730" s="17"/>
      <c r="G730" s="17"/>
      <c r="H730" s="17"/>
      <c r="I730" s="17"/>
      <c r="J730" s="17"/>
      <c r="K730" s="17"/>
      <c r="L730" s="17"/>
      <c r="M730" s="17"/>
      <c r="N730" s="17"/>
      <c r="O730" s="17"/>
      <c r="P730" s="17"/>
      <c r="Q730" s="17"/>
    </row>
    <row r="731" spans="1:17" ht="11.25" customHeight="1">
      <c r="A731" s="17"/>
      <c r="B731" s="17"/>
      <c r="C731" s="17"/>
      <c r="D731" s="17"/>
      <c r="E731" s="17"/>
      <c r="F731" s="17"/>
      <c r="G731" s="17"/>
      <c r="H731" s="17"/>
      <c r="I731" s="17"/>
      <c r="J731" s="17"/>
      <c r="K731" s="17"/>
      <c r="L731" s="17"/>
      <c r="M731" s="17"/>
      <c r="N731" s="17"/>
      <c r="O731" s="17"/>
      <c r="P731" s="17"/>
      <c r="Q731" s="17"/>
    </row>
    <row r="732" spans="1:17" ht="11.25" customHeight="1">
      <c r="A732" s="17"/>
      <c r="B732" s="17"/>
      <c r="C732" s="17"/>
      <c r="D732" s="17"/>
      <c r="E732" s="17"/>
      <c r="F732" s="17"/>
      <c r="G732" s="17"/>
      <c r="H732" s="17"/>
      <c r="I732" s="17"/>
      <c r="J732" s="17"/>
      <c r="K732" s="17"/>
      <c r="L732" s="17"/>
      <c r="M732" s="17"/>
      <c r="N732" s="17"/>
      <c r="O732" s="17"/>
      <c r="P732" s="17"/>
      <c r="Q732" s="17"/>
    </row>
    <row r="733" spans="1:17" ht="11.25" customHeight="1">
      <c r="A733" s="17"/>
      <c r="B733" s="17"/>
      <c r="C733" s="17"/>
      <c r="D733" s="17"/>
      <c r="E733" s="17"/>
      <c r="F733" s="17"/>
      <c r="G733" s="17"/>
      <c r="H733" s="17"/>
      <c r="I733" s="17"/>
      <c r="J733" s="17"/>
      <c r="K733" s="17"/>
      <c r="L733" s="17"/>
      <c r="M733" s="17"/>
      <c r="N733" s="17"/>
      <c r="O733" s="17"/>
      <c r="P733" s="17"/>
      <c r="Q733" s="17"/>
    </row>
    <row r="734" spans="1:17" ht="11.25" customHeight="1">
      <c r="A734" s="17"/>
      <c r="B734" s="17"/>
      <c r="C734" s="17"/>
      <c r="D734" s="17"/>
      <c r="E734" s="17"/>
      <c r="F734" s="17"/>
      <c r="G734" s="17"/>
      <c r="H734" s="17"/>
      <c r="I734" s="17"/>
      <c r="J734" s="17"/>
      <c r="K734" s="17"/>
      <c r="L734" s="17"/>
      <c r="M734" s="17"/>
      <c r="N734" s="17"/>
      <c r="O734" s="17"/>
      <c r="P734" s="17"/>
      <c r="Q734" s="17"/>
    </row>
    <row r="735" spans="1:17" ht="11.25" customHeight="1">
      <c r="A735" s="17"/>
      <c r="B735" s="17"/>
      <c r="C735" s="17"/>
      <c r="D735" s="17"/>
      <c r="E735" s="17"/>
      <c r="F735" s="17"/>
      <c r="G735" s="17"/>
      <c r="H735" s="17"/>
      <c r="I735" s="17"/>
      <c r="J735" s="17"/>
      <c r="K735" s="17"/>
      <c r="L735" s="17"/>
      <c r="M735" s="17"/>
      <c r="N735" s="17"/>
      <c r="O735" s="17"/>
      <c r="P735" s="17"/>
      <c r="Q735" s="17"/>
    </row>
    <row r="736" spans="1:17" ht="11.25" customHeight="1">
      <c r="A736" s="17"/>
      <c r="B736" s="17"/>
      <c r="C736" s="17"/>
      <c r="D736" s="17"/>
      <c r="E736" s="17"/>
      <c r="F736" s="17"/>
      <c r="G736" s="17"/>
      <c r="H736" s="17"/>
      <c r="I736" s="17"/>
      <c r="J736" s="17"/>
      <c r="K736" s="17"/>
      <c r="L736" s="17"/>
      <c r="M736" s="17"/>
      <c r="N736" s="17"/>
      <c r="O736" s="17"/>
      <c r="P736" s="17"/>
      <c r="Q736" s="17"/>
    </row>
    <row r="737" spans="1:17" ht="11.25" customHeight="1">
      <c r="A737" s="17"/>
      <c r="B737" s="17"/>
      <c r="C737" s="17"/>
      <c r="D737" s="17"/>
      <c r="E737" s="17"/>
      <c r="F737" s="17"/>
      <c r="G737" s="17"/>
      <c r="H737" s="17"/>
      <c r="I737" s="17"/>
      <c r="J737" s="17"/>
      <c r="K737" s="17"/>
      <c r="L737" s="17"/>
      <c r="M737" s="17"/>
      <c r="N737" s="17"/>
      <c r="O737" s="17"/>
      <c r="P737" s="17"/>
      <c r="Q737" s="17"/>
    </row>
    <row r="738" spans="1:17" ht="11.25" customHeight="1">
      <c r="A738" s="17"/>
      <c r="B738" s="17"/>
      <c r="C738" s="17"/>
      <c r="D738" s="17"/>
      <c r="E738" s="17"/>
      <c r="F738" s="17"/>
      <c r="G738" s="17"/>
      <c r="H738" s="17"/>
      <c r="I738" s="17"/>
      <c r="J738" s="17"/>
      <c r="K738" s="17"/>
      <c r="L738" s="17"/>
      <c r="M738" s="17"/>
      <c r="N738" s="17"/>
      <c r="O738" s="17"/>
      <c r="P738" s="17"/>
      <c r="Q738" s="17"/>
    </row>
    <row r="739" spans="1:17" ht="11.25" customHeight="1">
      <c r="A739" s="17"/>
      <c r="B739" s="17"/>
      <c r="C739" s="17"/>
      <c r="D739" s="17"/>
      <c r="E739" s="17"/>
      <c r="F739" s="17"/>
      <c r="G739" s="17"/>
      <c r="H739" s="17"/>
      <c r="I739" s="17"/>
      <c r="J739" s="17"/>
      <c r="K739" s="17"/>
      <c r="L739" s="17"/>
      <c r="M739" s="17"/>
      <c r="N739" s="17"/>
      <c r="O739" s="17"/>
      <c r="P739" s="17"/>
      <c r="Q739" s="17"/>
    </row>
    <row r="740" spans="1:17" ht="11.25" customHeight="1">
      <c r="A740" s="17"/>
      <c r="B740" s="17"/>
      <c r="C740" s="17"/>
      <c r="D740" s="17"/>
      <c r="E740" s="17"/>
      <c r="F740" s="17"/>
      <c r="G740" s="17"/>
      <c r="H740" s="17"/>
      <c r="I740" s="17"/>
      <c r="J740" s="17"/>
      <c r="K740" s="17"/>
      <c r="L740" s="17"/>
      <c r="M740" s="17"/>
      <c r="N740" s="17"/>
      <c r="O740" s="17"/>
      <c r="P740" s="17"/>
      <c r="Q740" s="17"/>
    </row>
    <row r="741" spans="1:17" ht="11.25" customHeight="1">
      <c r="A741" s="17"/>
      <c r="B741" s="17"/>
      <c r="C741" s="17"/>
      <c r="D741" s="17"/>
      <c r="E741" s="17"/>
      <c r="F741" s="17"/>
      <c r="G741" s="17"/>
      <c r="H741" s="17"/>
      <c r="I741" s="17"/>
      <c r="J741" s="17"/>
      <c r="K741" s="17"/>
      <c r="L741" s="17"/>
      <c r="M741" s="17"/>
      <c r="N741" s="17"/>
      <c r="O741" s="17"/>
      <c r="P741" s="17"/>
      <c r="Q741" s="17"/>
    </row>
    <row r="742" spans="1:17" ht="11.25" customHeight="1">
      <c r="A742" s="17"/>
      <c r="B742" s="17"/>
      <c r="C742" s="17"/>
      <c r="D742" s="17"/>
      <c r="E742" s="17"/>
      <c r="F742" s="17"/>
      <c r="G742" s="17"/>
      <c r="H742" s="17"/>
      <c r="I742" s="17"/>
      <c r="J742" s="17"/>
      <c r="K742" s="17"/>
      <c r="L742" s="17"/>
      <c r="M742" s="17"/>
      <c r="N742" s="17"/>
      <c r="O742" s="17"/>
      <c r="P742" s="17"/>
      <c r="Q742" s="17"/>
    </row>
    <row r="743" spans="1:17" ht="11.25" customHeight="1">
      <c r="A743" s="17"/>
      <c r="B743" s="17"/>
      <c r="C743" s="17"/>
      <c r="D743" s="17"/>
      <c r="E743" s="17"/>
      <c r="F743" s="17"/>
      <c r="G743" s="17"/>
      <c r="H743" s="17"/>
      <c r="I743" s="17"/>
      <c r="J743" s="17"/>
      <c r="K743" s="17"/>
      <c r="L743" s="17"/>
      <c r="M743" s="17"/>
      <c r="N743" s="17"/>
      <c r="O743" s="17"/>
      <c r="P743" s="17"/>
      <c r="Q743" s="17"/>
    </row>
    <row r="744" spans="1:17" ht="11.25" customHeight="1">
      <c r="A744" s="17"/>
      <c r="B744" s="17"/>
      <c r="C744" s="17"/>
      <c r="D744" s="17"/>
      <c r="E744" s="17"/>
      <c r="F744" s="17"/>
      <c r="G744" s="17"/>
      <c r="H744" s="17"/>
      <c r="I744" s="17"/>
      <c r="J744" s="17"/>
      <c r="K744" s="17"/>
      <c r="L744" s="17"/>
      <c r="M744" s="17"/>
      <c r="N744" s="17"/>
      <c r="O744" s="17"/>
      <c r="P744" s="17"/>
      <c r="Q744" s="17"/>
    </row>
    <row r="745" spans="1:17" ht="11.25" customHeight="1">
      <c r="A745" s="17"/>
      <c r="B745" s="17"/>
      <c r="C745" s="17"/>
      <c r="D745" s="17"/>
      <c r="E745" s="17"/>
      <c r="F745" s="17"/>
      <c r="G745" s="17"/>
      <c r="H745" s="17"/>
      <c r="I745" s="17"/>
      <c r="J745" s="17"/>
      <c r="K745" s="17"/>
      <c r="L745" s="17"/>
      <c r="M745" s="17"/>
      <c r="N745" s="17"/>
      <c r="O745" s="17"/>
      <c r="P745" s="17"/>
      <c r="Q745" s="17"/>
    </row>
    <row r="746" spans="1:17" ht="11.25" customHeight="1">
      <c r="A746" s="17"/>
      <c r="B746" s="17"/>
      <c r="C746" s="17"/>
      <c r="D746" s="17"/>
      <c r="E746" s="17"/>
      <c r="F746" s="17"/>
      <c r="G746" s="17"/>
      <c r="H746" s="17"/>
      <c r="I746" s="17"/>
      <c r="J746" s="17"/>
      <c r="K746" s="17"/>
      <c r="L746" s="17"/>
      <c r="M746" s="17"/>
      <c r="N746" s="17"/>
      <c r="O746" s="17"/>
      <c r="P746" s="17"/>
      <c r="Q746" s="17"/>
    </row>
    <row r="747" spans="1:17" ht="11.25" customHeight="1">
      <c r="A747" s="17"/>
      <c r="B747" s="17"/>
      <c r="C747" s="17"/>
      <c r="D747" s="17"/>
      <c r="E747" s="17"/>
      <c r="F747" s="17"/>
      <c r="G747" s="17"/>
      <c r="H747" s="17"/>
      <c r="I747" s="17"/>
      <c r="J747" s="17"/>
      <c r="K747" s="17"/>
      <c r="L747" s="17"/>
      <c r="M747" s="17"/>
      <c r="N747" s="17"/>
      <c r="O747" s="17"/>
      <c r="P747" s="17"/>
      <c r="Q747" s="17"/>
    </row>
    <row r="748" spans="1:17" ht="11.25" customHeight="1">
      <c r="A748" s="17"/>
      <c r="B748" s="17"/>
      <c r="C748" s="17"/>
      <c r="D748" s="17"/>
      <c r="E748" s="17"/>
      <c r="F748" s="17"/>
      <c r="G748" s="17"/>
      <c r="H748" s="17"/>
      <c r="I748" s="17"/>
      <c r="J748" s="17"/>
      <c r="K748" s="17"/>
      <c r="L748" s="17"/>
      <c r="M748" s="17"/>
      <c r="N748" s="17"/>
      <c r="O748" s="17"/>
      <c r="P748" s="17"/>
      <c r="Q748" s="17"/>
    </row>
    <row r="749" spans="1:17" ht="11.25" customHeight="1">
      <c r="A749" s="17"/>
      <c r="B749" s="17"/>
      <c r="C749" s="17"/>
      <c r="D749" s="17"/>
      <c r="E749" s="17"/>
      <c r="F749" s="17"/>
      <c r="G749" s="17"/>
      <c r="H749" s="17"/>
      <c r="I749" s="17"/>
      <c r="J749" s="17"/>
      <c r="K749" s="17"/>
      <c r="L749" s="17"/>
      <c r="M749" s="17"/>
      <c r="N749" s="17"/>
      <c r="O749" s="17"/>
      <c r="P749" s="17"/>
      <c r="Q749" s="17"/>
    </row>
    <row r="750" spans="1:17" ht="11.25" customHeight="1">
      <c r="A750" s="17"/>
      <c r="B750" s="17"/>
      <c r="C750" s="17"/>
      <c r="D750" s="17"/>
      <c r="E750" s="17"/>
      <c r="F750" s="17"/>
      <c r="G750" s="17"/>
      <c r="H750" s="17"/>
      <c r="I750" s="17"/>
      <c r="J750" s="17"/>
      <c r="K750" s="17"/>
      <c r="L750" s="17"/>
      <c r="M750" s="17"/>
      <c r="N750" s="17"/>
      <c r="O750" s="17"/>
      <c r="P750" s="17"/>
      <c r="Q750" s="17"/>
    </row>
    <row r="751" spans="1:17" ht="11.25" customHeight="1">
      <c r="A751" s="17"/>
      <c r="B751" s="17"/>
      <c r="C751" s="17"/>
      <c r="D751" s="17"/>
      <c r="E751" s="17"/>
      <c r="F751" s="17"/>
      <c r="G751" s="17"/>
      <c r="H751" s="17"/>
      <c r="I751" s="17"/>
      <c r="J751" s="17"/>
      <c r="K751" s="17"/>
      <c r="L751" s="17"/>
      <c r="M751" s="17"/>
      <c r="N751" s="17"/>
      <c r="O751" s="17"/>
      <c r="P751" s="17"/>
      <c r="Q751" s="17"/>
    </row>
    <row r="752" spans="1:17" ht="11.25" customHeight="1">
      <c r="A752" s="17"/>
      <c r="B752" s="17"/>
      <c r="C752" s="17"/>
      <c r="D752" s="17"/>
      <c r="E752" s="17"/>
      <c r="F752" s="17"/>
      <c r="G752" s="17"/>
      <c r="H752" s="17"/>
      <c r="I752" s="17"/>
      <c r="J752" s="17"/>
      <c r="K752" s="17"/>
      <c r="L752" s="17"/>
      <c r="M752" s="17"/>
      <c r="N752" s="17"/>
      <c r="O752" s="17"/>
      <c r="P752" s="17"/>
      <c r="Q752" s="17"/>
    </row>
    <row r="753" spans="1:17" ht="11.25" customHeight="1">
      <c r="A753" s="17"/>
      <c r="B753" s="17"/>
      <c r="C753" s="17"/>
      <c r="D753" s="17"/>
      <c r="E753" s="17"/>
      <c r="F753" s="17"/>
      <c r="G753" s="17"/>
      <c r="H753" s="17"/>
      <c r="I753" s="17"/>
      <c r="J753" s="17"/>
      <c r="K753" s="17"/>
      <c r="L753" s="17"/>
      <c r="M753" s="17"/>
      <c r="N753" s="17"/>
      <c r="O753" s="17"/>
      <c r="P753" s="17"/>
      <c r="Q753" s="17"/>
    </row>
    <row r="754" spans="1:17" ht="11.25" customHeight="1">
      <c r="A754" s="17"/>
      <c r="B754" s="17"/>
      <c r="C754" s="17"/>
      <c r="D754" s="17"/>
      <c r="E754" s="17"/>
      <c r="F754" s="17"/>
      <c r="G754" s="17"/>
      <c r="H754" s="17"/>
      <c r="I754" s="17"/>
      <c r="J754" s="17"/>
      <c r="K754" s="17"/>
      <c r="L754" s="17"/>
      <c r="M754" s="17"/>
      <c r="N754" s="17"/>
      <c r="O754" s="17"/>
      <c r="P754" s="17"/>
      <c r="Q754" s="17"/>
    </row>
    <row r="755" spans="1:17" ht="11.25" customHeight="1">
      <c r="A755" s="17"/>
      <c r="B755" s="17"/>
      <c r="C755" s="17"/>
      <c r="D755" s="17"/>
      <c r="E755" s="17"/>
      <c r="F755" s="17"/>
      <c r="G755" s="17"/>
      <c r="H755" s="17"/>
      <c r="I755" s="17"/>
      <c r="J755" s="17"/>
      <c r="K755" s="17"/>
      <c r="L755" s="17"/>
      <c r="M755" s="17"/>
      <c r="N755" s="17"/>
      <c r="O755" s="17"/>
      <c r="P755" s="17"/>
      <c r="Q755" s="17"/>
    </row>
    <row r="756" spans="1:17" ht="11.25" customHeight="1">
      <c r="A756" s="17"/>
      <c r="B756" s="17"/>
      <c r="C756" s="17"/>
      <c r="D756" s="17"/>
      <c r="E756" s="17"/>
      <c r="F756" s="17"/>
      <c r="G756" s="17"/>
      <c r="H756" s="17"/>
      <c r="I756" s="17"/>
      <c r="J756" s="17"/>
      <c r="K756" s="17"/>
      <c r="L756" s="17"/>
      <c r="M756" s="17"/>
      <c r="N756" s="17"/>
      <c r="O756" s="17"/>
      <c r="P756" s="17"/>
      <c r="Q756" s="17"/>
    </row>
    <row r="757" spans="1:17" ht="11.25" customHeight="1">
      <c r="A757" s="17"/>
      <c r="B757" s="17"/>
      <c r="C757" s="17"/>
      <c r="D757" s="17"/>
      <c r="E757" s="17"/>
      <c r="F757" s="17"/>
      <c r="G757" s="17"/>
      <c r="H757" s="17"/>
      <c r="I757" s="17"/>
      <c r="J757" s="17"/>
      <c r="K757" s="17"/>
      <c r="L757" s="17"/>
      <c r="M757" s="17"/>
      <c r="N757" s="17"/>
      <c r="O757" s="17"/>
      <c r="P757" s="17"/>
      <c r="Q757" s="17"/>
    </row>
    <row r="758" spans="1:17" ht="11.25" customHeight="1">
      <c r="A758" s="17"/>
      <c r="B758" s="17"/>
      <c r="C758" s="17"/>
      <c r="D758" s="17"/>
      <c r="E758" s="17"/>
      <c r="F758" s="17"/>
      <c r="G758" s="17"/>
      <c r="H758" s="17"/>
      <c r="I758" s="17"/>
      <c r="J758" s="17"/>
      <c r="K758" s="17"/>
      <c r="L758" s="17"/>
      <c r="M758" s="17"/>
      <c r="N758" s="17"/>
      <c r="O758" s="17"/>
      <c r="P758" s="17"/>
      <c r="Q758" s="17"/>
    </row>
    <row r="759" spans="1:17" ht="11.25" customHeight="1">
      <c r="A759" s="17"/>
      <c r="B759" s="17"/>
      <c r="C759" s="17"/>
      <c r="D759" s="17"/>
      <c r="E759" s="17"/>
      <c r="F759" s="17"/>
      <c r="G759" s="17"/>
      <c r="H759" s="17"/>
      <c r="I759" s="17"/>
      <c r="J759" s="17"/>
      <c r="K759" s="17"/>
      <c r="L759" s="17"/>
      <c r="M759" s="17"/>
      <c r="N759" s="17"/>
      <c r="O759" s="17"/>
      <c r="P759" s="17"/>
      <c r="Q759" s="17"/>
    </row>
    <row r="760" spans="1:17" ht="11.25" customHeight="1">
      <c r="A760" s="17"/>
      <c r="B760" s="17"/>
      <c r="C760" s="17"/>
      <c r="D760" s="17"/>
      <c r="E760" s="17"/>
      <c r="F760" s="17"/>
      <c r="G760" s="17"/>
      <c r="H760" s="17"/>
      <c r="I760" s="17"/>
      <c r="J760" s="17"/>
      <c r="K760" s="17"/>
      <c r="L760" s="17"/>
      <c r="M760" s="17"/>
      <c r="N760" s="17"/>
      <c r="O760" s="17"/>
      <c r="P760" s="17"/>
      <c r="Q760" s="17"/>
    </row>
    <row r="761" spans="1:17" ht="11.25" customHeight="1">
      <c r="A761" s="17"/>
      <c r="B761" s="17"/>
      <c r="C761" s="17"/>
      <c r="D761" s="17"/>
      <c r="E761" s="17"/>
      <c r="F761" s="17"/>
      <c r="G761" s="17"/>
      <c r="H761" s="17"/>
      <c r="I761" s="17"/>
      <c r="J761" s="17"/>
      <c r="K761" s="17"/>
      <c r="L761" s="17"/>
      <c r="M761" s="17"/>
      <c r="N761" s="17"/>
      <c r="O761" s="17"/>
      <c r="P761" s="17"/>
      <c r="Q761" s="17"/>
    </row>
    <row r="762" spans="1:17" ht="11.25" customHeight="1">
      <c r="A762" s="17"/>
      <c r="B762" s="17"/>
      <c r="C762" s="17"/>
      <c r="D762" s="17"/>
      <c r="E762" s="17"/>
      <c r="F762" s="17"/>
      <c r="G762" s="17"/>
      <c r="H762" s="17"/>
      <c r="I762" s="17"/>
      <c r="J762" s="17"/>
      <c r="K762" s="17"/>
      <c r="L762" s="17"/>
      <c r="M762" s="17"/>
      <c r="N762" s="17"/>
      <c r="O762" s="17"/>
      <c r="P762" s="17"/>
      <c r="Q762" s="17"/>
    </row>
    <row r="763" spans="1:17" ht="11.25" customHeight="1">
      <c r="A763" s="17"/>
      <c r="B763" s="17"/>
      <c r="C763" s="17"/>
      <c r="D763" s="17"/>
      <c r="E763" s="17"/>
      <c r="F763" s="17"/>
      <c r="G763" s="17"/>
      <c r="H763" s="17"/>
      <c r="I763" s="17"/>
      <c r="J763" s="17"/>
      <c r="K763" s="17"/>
      <c r="L763" s="17"/>
      <c r="M763" s="17"/>
      <c r="N763" s="17"/>
      <c r="O763" s="17"/>
      <c r="P763" s="17"/>
      <c r="Q763" s="17"/>
    </row>
    <row r="764" spans="1:17" ht="11.25" customHeight="1">
      <c r="A764" s="17"/>
      <c r="B764" s="17"/>
      <c r="C764" s="17"/>
      <c r="D764" s="17"/>
      <c r="E764" s="17"/>
      <c r="F764" s="17"/>
      <c r="G764" s="17"/>
      <c r="H764" s="17"/>
      <c r="I764" s="17"/>
      <c r="J764" s="17"/>
      <c r="K764" s="17"/>
      <c r="L764" s="17"/>
      <c r="M764" s="17"/>
      <c r="N764" s="17"/>
      <c r="O764" s="17"/>
      <c r="P764" s="17"/>
      <c r="Q764" s="17"/>
    </row>
    <row r="765" spans="1:17" ht="11.25" customHeight="1">
      <c r="A765" s="17"/>
      <c r="B765" s="17"/>
      <c r="C765" s="17"/>
      <c r="D765" s="17"/>
      <c r="E765" s="17"/>
      <c r="F765" s="17"/>
      <c r="G765" s="17"/>
      <c r="H765" s="17"/>
      <c r="I765" s="17"/>
      <c r="J765" s="17"/>
      <c r="K765" s="17"/>
      <c r="L765" s="17"/>
      <c r="M765" s="17"/>
      <c r="N765" s="17"/>
      <c r="O765" s="17"/>
      <c r="P765" s="17"/>
      <c r="Q765" s="17"/>
    </row>
    <row r="766" spans="1:17" ht="11.25" customHeight="1">
      <c r="A766" s="17"/>
      <c r="B766" s="17"/>
      <c r="C766" s="17"/>
      <c r="D766" s="17"/>
      <c r="E766" s="17"/>
      <c r="F766" s="17"/>
      <c r="G766" s="17"/>
      <c r="H766" s="17"/>
      <c r="I766" s="17"/>
      <c r="J766" s="17"/>
      <c r="K766" s="17"/>
      <c r="L766" s="17"/>
      <c r="M766" s="17"/>
      <c r="N766" s="17"/>
      <c r="O766" s="17"/>
      <c r="P766" s="17"/>
      <c r="Q766" s="17"/>
    </row>
    <row r="767" spans="1:17" ht="11.25" customHeight="1">
      <c r="A767" s="17"/>
      <c r="B767" s="17"/>
      <c r="C767" s="17"/>
      <c r="D767" s="17"/>
      <c r="E767" s="17"/>
      <c r="F767" s="17"/>
      <c r="G767" s="17"/>
      <c r="H767" s="17"/>
      <c r="I767" s="17"/>
      <c r="J767" s="17"/>
      <c r="K767" s="17"/>
      <c r="L767" s="17"/>
      <c r="M767" s="17"/>
      <c r="N767" s="17"/>
      <c r="O767" s="17"/>
      <c r="P767" s="17"/>
      <c r="Q767" s="17"/>
    </row>
    <row r="768" spans="1:17" ht="11.25" customHeight="1">
      <c r="A768" s="17"/>
      <c r="B768" s="17"/>
      <c r="C768" s="17"/>
      <c r="D768" s="17"/>
      <c r="E768" s="17"/>
      <c r="F768" s="17"/>
      <c r="G768" s="17"/>
      <c r="H768" s="17"/>
      <c r="I768" s="17"/>
      <c r="J768" s="17"/>
      <c r="K768" s="17"/>
      <c r="L768" s="17"/>
      <c r="M768" s="17"/>
      <c r="N768" s="17"/>
      <c r="O768" s="17"/>
      <c r="P768" s="17"/>
      <c r="Q768" s="17"/>
    </row>
    <row r="769" spans="1:17" ht="11.25" customHeight="1">
      <c r="A769" s="17"/>
      <c r="B769" s="17"/>
      <c r="C769" s="17"/>
      <c r="D769" s="17"/>
      <c r="E769" s="17"/>
      <c r="F769" s="17"/>
      <c r="G769" s="17"/>
      <c r="H769" s="17"/>
      <c r="I769" s="17"/>
      <c r="J769" s="17"/>
      <c r="K769" s="17"/>
      <c r="L769" s="17"/>
      <c r="M769" s="17"/>
      <c r="N769" s="17"/>
      <c r="O769" s="17"/>
      <c r="P769" s="17"/>
      <c r="Q769" s="17"/>
    </row>
    <row r="770" spans="1:17" ht="11.25" customHeight="1">
      <c r="A770" s="17"/>
      <c r="B770" s="17"/>
      <c r="C770" s="17"/>
      <c r="D770" s="17"/>
      <c r="E770" s="17"/>
      <c r="F770" s="17"/>
      <c r="G770" s="17"/>
      <c r="H770" s="17"/>
      <c r="I770" s="17"/>
      <c r="J770" s="17"/>
      <c r="K770" s="17"/>
      <c r="L770" s="17"/>
      <c r="M770" s="17"/>
      <c r="N770" s="17"/>
      <c r="O770" s="17"/>
      <c r="P770" s="17"/>
      <c r="Q770" s="17"/>
    </row>
    <row r="771" spans="1:17" ht="11.25" customHeight="1">
      <c r="A771" s="17"/>
      <c r="B771" s="17"/>
      <c r="C771" s="17"/>
      <c r="D771" s="17"/>
      <c r="E771" s="17"/>
      <c r="F771" s="17"/>
      <c r="G771" s="17"/>
      <c r="H771" s="17"/>
      <c r="I771" s="17"/>
      <c r="J771" s="17"/>
      <c r="K771" s="17"/>
      <c r="L771" s="17"/>
      <c r="M771" s="17"/>
      <c r="N771" s="17"/>
      <c r="O771" s="17"/>
      <c r="P771" s="17"/>
      <c r="Q771" s="17"/>
    </row>
    <row r="772" spans="1:17" ht="11.25" customHeight="1">
      <c r="A772" s="17"/>
      <c r="B772" s="17"/>
      <c r="C772" s="17"/>
      <c r="D772" s="17"/>
      <c r="E772" s="17"/>
      <c r="F772" s="17"/>
      <c r="G772" s="17"/>
      <c r="H772" s="17"/>
      <c r="I772" s="17"/>
      <c r="J772" s="17"/>
      <c r="K772" s="17"/>
      <c r="L772" s="17"/>
      <c r="M772" s="17"/>
      <c r="N772" s="17"/>
      <c r="O772" s="17"/>
      <c r="P772" s="17"/>
      <c r="Q772" s="17"/>
    </row>
    <row r="773" spans="1:17" ht="11.25" customHeight="1">
      <c r="A773" s="17"/>
      <c r="B773" s="17"/>
      <c r="C773" s="17"/>
      <c r="D773" s="17"/>
      <c r="E773" s="17"/>
      <c r="F773" s="17"/>
      <c r="G773" s="17"/>
      <c r="H773" s="17"/>
      <c r="I773" s="17"/>
      <c r="J773" s="17"/>
      <c r="K773" s="17"/>
      <c r="L773" s="17"/>
      <c r="M773" s="17"/>
      <c r="N773" s="17"/>
      <c r="O773" s="17"/>
      <c r="P773" s="17"/>
      <c r="Q773" s="17"/>
    </row>
    <row r="774" spans="1:17" ht="11.25" customHeight="1">
      <c r="A774" s="17"/>
      <c r="B774" s="17"/>
      <c r="C774" s="17"/>
      <c r="D774" s="17"/>
      <c r="E774" s="17"/>
      <c r="F774" s="17"/>
      <c r="G774" s="17"/>
      <c r="H774" s="17"/>
      <c r="I774" s="17"/>
      <c r="J774" s="17"/>
      <c r="K774" s="17"/>
      <c r="L774" s="17"/>
      <c r="M774" s="17"/>
      <c r="N774" s="17"/>
      <c r="O774" s="17"/>
      <c r="P774" s="17"/>
      <c r="Q774" s="17"/>
    </row>
    <row r="775" spans="1:17" ht="11.25" customHeight="1">
      <c r="A775" s="17"/>
      <c r="B775" s="17"/>
      <c r="C775" s="17"/>
      <c r="D775" s="17"/>
      <c r="E775" s="17"/>
      <c r="F775" s="17"/>
      <c r="G775" s="17"/>
      <c r="H775" s="17"/>
      <c r="I775" s="17"/>
      <c r="J775" s="17"/>
      <c r="K775" s="17"/>
      <c r="L775" s="17"/>
      <c r="M775" s="17"/>
      <c r="N775" s="17"/>
      <c r="O775" s="17"/>
      <c r="P775" s="17"/>
      <c r="Q775" s="17"/>
    </row>
    <row r="776" spans="1:17" ht="11.25" customHeight="1">
      <c r="A776" s="17"/>
      <c r="B776" s="17"/>
      <c r="C776" s="17"/>
      <c r="D776" s="17"/>
      <c r="E776" s="17"/>
      <c r="F776" s="17"/>
      <c r="G776" s="17"/>
      <c r="H776" s="17"/>
      <c r="I776" s="17"/>
      <c r="J776" s="17"/>
      <c r="K776" s="17"/>
      <c r="L776" s="17"/>
      <c r="M776" s="17"/>
      <c r="N776" s="17"/>
      <c r="O776" s="17"/>
      <c r="P776" s="17"/>
      <c r="Q776" s="17"/>
    </row>
    <row r="777" spans="1:17" ht="11.25" customHeight="1">
      <c r="A777" s="17"/>
      <c r="B777" s="17"/>
      <c r="C777" s="17"/>
      <c r="D777" s="17"/>
      <c r="E777" s="17"/>
      <c r="F777" s="17"/>
      <c r="G777" s="17"/>
      <c r="H777" s="17"/>
      <c r="I777" s="17"/>
      <c r="J777" s="17"/>
      <c r="K777" s="17"/>
      <c r="L777" s="17"/>
      <c r="M777" s="17"/>
      <c r="N777" s="17"/>
      <c r="O777" s="17"/>
      <c r="P777" s="17"/>
      <c r="Q777" s="17"/>
    </row>
    <row r="778" spans="1:17" ht="11.25" customHeight="1">
      <c r="A778" s="17"/>
      <c r="B778" s="17"/>
      <c r="C778" s="17"/>
      <c r="D778" s="17"/>
      <c r="E778" s="17"/>
      <c r="F778" s="17"/>
      <c r="G778" s="17"/>
      <c r="H778" s="17"/>
      <c r="I778" s="17"/>
      <c r="J778" s="17"/>
      <c r="K778" s="17"/>
      <c r="L778" s="17"/>
      <c r="M778" s="17"/>
      <c r="N778" s="17"/>
      <c r="O778" s="17"/>
      <c r="P778" s="17"/>
      <c r="Q778" s="17"/>
    </row>
    <row r="779" spans="1:17" ht="11.25" customHeight="1">
      <c r="A779" s="17"/>
      <c r="B779" s="17"/>
      <c r="C779" s="17"/>
      <c r="D779" s="17"/>
      <c r="E779" s="17"/>
      <c r="F779" s="17"/>
      <c r="G779" s="17"/>
      <c r="H779" s="17"/>
      <c r="I779" s="17"/>
      <c r="J779" s="17"/>
      <c r="K779" s="17"/>
      <c r="L779" s="17"/>
      <c r="M779" s="17"/>
      <c r="N779" s="17"/>
      <c r="O779" s="17"/>
      <c r="P779" s="17"/>
      <c r="Q779" s="17"/>
    </row>
    <row r="780" spans="1:17" ht="11.25" customHeight="1">
      <c r="A780" s="17"/>
      <c r="B780" s="17"/>
      <c r="C780" s="17"/>
      <c r="D780" s="17"/>
      <c r="E780" s="17"/>
      <c r="F780" s="17"/>
      <c r="G780" s="17"/>
      <c r="H780" s="17"/>
      <c r="I780" s="17"/>
      <c r="J780" s="17"/>
      <c r="K780" s="17"/>
      <c r="L780" s="17"/>
      <c r="M780" s="17"/>
      <c r="N780" s="17"/>
      <c r="O780" s="17"/>
      <c r="P780" s="17"/>
      <c r="Q780" s="17"/>
    </row>
    <row r="781" spans="1:17" ht="11.25" customHeight="1">
      <c r="A781" s="17"/>
      <c r="B781" s="17"/>
      <c r="C781" s="17"/>
      <c r="D781" s="17"/>
      <c r="E781" s="17"/>
      <c r="F781" s="17"/>
      <c r="G781" s="17"/>
      <c r="H781" s="17"/>
      <c r="I781" s="17"/>
      <c r="J781" s="17"/>
      <c r="K781" s="17"/>
      <c r="L781" s="17"/>
      <c r="M781" s="17"/>
      <c r="N781" s="17"/>
      <c r="O781" s="17"/>
      <c r="P781" s="17"/>
      <c r="Q781" s="17"/>
    </row>
    <row r="782" spans="1:17" ht="11.25" customHeight="1">
      <c r="A782" s="17"/>
      <c r="B782" s="17"/>
      <c r="C782" s="17"/>
      <c r="D782" s="17"/>
      <c r="E782" s="17"/>
      <c r="F782" s="17"/>
      <c r="G782" s="17"/>
      <c r="H782" s="17"/>
      <c r="I782" s="17"/>
      <c r="J782" s="17"/>
      <c r="K782" s="17"/>
      <c r="L782" s="17"/>
      <c r="M782" s="17"/>
      <c r="N782" s="17"/>
      <c r="O782" s="17"/>
      <c r="P782" s="17"/>
      <c r="Q782" s="17"/>
    </row>
    <row r="783" spans="1:17" ht="11.25" customHeight="1">
      <c r="A783" s="17"/>
      <c r="B783" s="17"/>
      <c r="C783" s="17"/>
      <c r="D783" s="17"/>
      <c r="E783" s="17"/>
      <c r="F783" s="17"/>
      <c r="G783" s="17"/>
      <c r="H783" s="17"/>
      <c r="I783" s="17"/>
      <c r="J783" s="17"/>
      <c r="K783" s="17"/>
      <c r="L783" s="17"/>
      <c r="M783" s="17"/>
      <c r="N783" s="17"/>
      <c r="O783" s="17"/>
      <c r="P783" s="17"/>
      <c r="Q783" s="17"/>
    </row>
    <row r="784" spans="1:17" ht="11.25" customHeight="1">
      <c r="A784" s="17"/>
      <c r="B784" s="17"/>
      <c r="C784" s="17"/>
      <c r="D784" s="17"/>
      <c r="E784" s="17"/>
      <c r="F784" s="17"/>
      <c r="G784" s="17"/>
      <c r="H784" s="17"/>
      <c r="I784" s="17"/>
      <c r="J784" s="17"/>
      <c r="K784" s="17"/>
      <c r="L784" s="17"/>
      <c r="M784" s="17"/>
      <c r="N784" s="17"/>
      <c r="O784" s="17"/>
      <c r="P784" s="17"/>
      <c r="Q784" s="17"/>
    </row>
    <row r="785" spans="1:17" ht="11.25" customHeight="1">
      <c r="A785" s="17"/>
      <c r="B785" s="17"/>
      <c r="C785" s="17"/>
      <c r="D785" s="17"/>
      <c r="E785" s="17"/>
      <c r="F785" s="17"/>
      <c r="G785" s="17"/>
      <c r="H785" s="17"/>
      <c r="I785" s="17"/>
      <c r="J785" s="17"/>
      <c r="K785" s="17"/>
      <c r="L785" s="17"/>
      <c r="M785" s="17"/>
      <c r="N785" s="17"/>
      <c r="O785" s="17"/>
      <c r="P785" s="17"/>
      <c r="Q785" s="17"/>
    </row>
    <row r="786" spans="1:17" ht="11.25" customHeight="1">
      <c r="A786" s="17"/>
      <c r="B786" s="17"/>
      <c r="C786" s="17"/>
      <c r="D786" s="17"/>
      <c r="E786" s="17"/>
      <c r="F786" s="17"/>
      <c r="G786" s="17"/>
      <c r="H786" s="17"/>
      <c r="I786" s="17"/>
      <c r="J786" s="17"/>
      <c r="K786" s="17"/>
      <c r="L786" s="17"/>
      <c r="M786" s="17"/>
      <c r="N786" s="17"/>
      <c r="O786" s="17"/>
      <c r="P786" s="17"/>
      <c r="Q786" s="17"/>
    </row>
    <row r="787" spans="1:17" ht="11.25" customHeight="1">
      <c r="A787" s="17"/>
      <c r="B787" s="17"/>
      <c r="C787" s="17"/>
      <c r="D787" s="17"/>
      <c r="E787" s="17"/>
      <c r="F787" s="17"/>
      <c r="G787" s="17"/>
      <c r="H787" s="17"/>
      <c r="I787" s="17"/>
      <c r="J787" s="17"/>
      <c r="K787" s="17"/>
      <c r="L787" s="17"/>
      <c r="M787" s="17"/>
      <c r="N787" s="17"/>
      <c r="O787" s="17"/>
      <c r="P787" s="17"/>
      <c r="Q787" s="17"/>
    </row>
    <row r="788" spans="1:17" ht="11.25" customHeight="1">
      <c r="A788" s="17"/>
      <c r="B788" s="17"/>
      <c r="C788" s="17"/>
      <c r="D788" s="17"/>
      <c r="E788" s="17"/>
      <c r="F788" s="17"/>
      <c r="G788" s="17"/>
      <c r="H788" s="17"/>
      <c r="I788" s="17"/>
      <c r="J788" s="17"/>
      <c r="K788" s="17"/>
      <c r="L788" s="17"/>
      <c r="M788" s="17"/>
      <c r="N788" s="17"/>
      <c r="O788" s="17"/>
      <c r="P788" s="17"/>
      <c r="Q788" s="17"/>
    </row>
    <row r="789" spans="1:17" ht="11.25" customHeight="1">
      <c r="A789" s="17"/>
      <c r="B789" s="17"/>
      <c r="C789" s="17"/>
      <c r="D789" s="17"/>
      <c r="E789" s="17"/>
      <c r="F789" s="17"/>
      <c r="G789" s="17"/>
      <c r="H789" s="17"/>
      <c r="I789" s="17"/>
      <c r="J789" s="17"/>
      <c r="K789" s="17"/>
      <c r="L789" s="17"/>
      <c r="M789" s="17"/>
      <c r="N789" s="17"/>
      <c r="O789" s="17"/>
      <c r="P789" s="17"/>
      <c r="Q789" s="17"/>
    </row>
    <row r="790" spans="1:17" ht="11.25" customHeight="1">
      <c r="A790" s="17"/>
      <c r="B790" s="17"/>
      <c r="C790" s="17"/>
      <c r="D790" s="17"/>
      <c r="E790" s="17"/>
      <c r="F790" s="17"/>
      <c r="G790" s="17"/>
      <c r="H790" s="17"/>
      <c r="I790" s="17"/>
      <c r="J790" s="17"/>
      <c r="K790" s="17"/>
      <c r="L790" s="17"/>
      <c r="M790" s="17"/>
      <c r="N790" s="17"/>
      <c r="O790" s="17"/>
      <c r="P790" s="17"/>
      <c r="Q790" s="17"/>
    </row>
    <row r="791" spans="1:17" ht="11.25" customHeight="1">
      <c r="A791" s="17"/>
      <c r="B791" s="17"/>
      <c r="C791" s="17"/>
      <c r="D791" s="17"/>
      <c r="E791" s="17"/>
      <c r="F791" s="17"/>
      <c r="G791" s="17"/>
      <c r="H791" s="17"/>
      <c r="I791" s="17"/>
      <c r="J791" s="17"/>
      <c r="K791" s="17"/>
      <c r="L791" s="17"/>
      <c r="M791" s="17"/>
      <c r="N791" s="17"/>
      <c r="O791" s="17"/>
      <c r="P791" s="17"/>
      <c r="Q791" s="17"/>
    </row>
    <row r="792" spans="1:17" ht="11.25" customHeight="1">
      <c r="A792" s="17"/>
      <c r="B792" s="17"/>
      <c r="C792" s="17"/>
      <c r="D792" s="17"/>
      <c r="E792" s="17"/>
      <c r="F792" s="17"/>
      <c r="G792" s="17"/>
      <c r="H792" s="17"/>
      <c r="I792" s="17"/>
      <c r="J792" s="17"/>
      <c r="K792" s="17"/>
      <c r="L792" s="17"/>
      <c r="M792" s="17"/>
      <c r="N792" s="17"/>
      <c r="O792" s="17"/>
      <c r="P792" s="17"/>
      <c r="Q792" s="17"/>
    </row>
    <row r="793" spans="1:17" ht="11.25" customHeight="1">
      <c r="A793" s="17"/>
      <c r="B793" s="17"/>
      <c r="C793" s="17"/>
      <c r="D793" s="17"/>
      <c r="E793" s="17"/>
      <c r="F793" s="17"/>
      <c r="G793" s="17"/>
      <c r="H793" s="17"/>
      <c r="I793" s="17"/>
      <c r="J793" s="17"/>
      <c r="K793" s="17"/>
      <c r="L793" s="17"/>
      <c r="M793" s="17"/>
      <c r="N793" s="17"/>
      <c r="O793" s="17"/>
      <c r="P793" s="17"/>
      <c r="Q793" s="17"/>
    </row>
    <row r="794" spans="1:17" ht="11.25" customHeight="1">
      <c r="A794" s="17"/>
      <c r="B794" s="17"/>
      <c r="C794" s="17"/>
      <c r="D794" s="17"/>
      <c r="E794" s="17"/>
      <c r="F794" s="17"/>
      <c r="G794" s="17"/>
      <c r="H794" s="17"/>
      <c r="I794" s="17"/>
      <c r="J794" s="17"/>
      <c r="K794" s="17"/>
      <c r="L794" s="17"/>
      <c r="M794" s="17"/>
      <c r="N794" s="17"/>
      <c r="O794" s="17"/>
      <c r="P794" s="17"/>
      <c r="Q794" s="17"/>
    </row>
    <row r="795" spans="1:17" ht="11.25" customHeight="1">
      <c r="A795" s="17"/>
      <c r="B795" s="17"/>
      <c r="C795" s="17"/>
      <c r="D795" s="17"/>
      <c r="E795" s="17"/>
      <c r="F795" s="17"/>
      <c r="G795" s="17"/>
      <c r="H795" s="17"/>
      <c r="I795" s="17"/>
      <c r="J795" s="17"/>
      <c r="K795" s="17"/>
      <c r="L795" s="17"/>
      <c r="M795" s="17"/>
      <c r="N795" s="17"/>
      <c r="O795" s="17"/>
      <c r="P795" s="17"/>
      <c r="Q795" s="17"/>
    </row>
    <row r="796" spans="1:17" ht="11.25" customHeight="1">
      <c r="A796" s="17"/>
      <c r="B796" s="17"/>
      <c r="C796" s="17"/>
      <c r="D796" s="17"/>
      <c r="E796" s="17"/>
      <c r="F796" s="17"/>
      <c r="G796" s="17"/>
      <c r="H796" s="17"/>
      <c r="I796" s="17"/>
      <c r="J796" s="17"/>
      <c r="K796" s="17"/>
      <c r="L796" s="17"/>
      <c r="M796" s="17"/>
      <c r="N796" s="17"/>
      <c r="O796" s="17"/>
      <c r="P796" s="17"/>
      <c r="Q796" s="17"/>
    </row>
    <row r="797" spans="1:17" ht="11.25" customHeight="1">
      <c r="A797" s="17"/>
      <c r="B797" s="17"/>
      <c r="C797" s="17"/>
      <c r="D797" s="17"/>
      <c r="E797" s="17"/>
      <c r="F797" s="17"/>
      <c r="G797" s="17"/>
      <c r="H797" s="17"/>
      <c r="I797" s="17"/>
      <c r="J797" s="17"/>
      <c r="K797" s="17"/>
      <c r="L797" s="17"/>
      <c r="M797" s="17"/>
      <c r="N797" s="17"/>
      <c r="O797" s="17"/>
      <c r="P797" s="17"/>
      <c r="Q797" s="17"/>
    </row>
    <row r="798" spans="1:17" ht="11.25" customHeight="1">
      <c r="A798" s="17"/>
      <c r="B798" s="17"/>
      <c r="C798" s="17"/>
      <c r="D798" s="17"/>
      <c r="E798" s="17"/>
      <c r="F798" s="17"/>
      <c r="G798" s="17"/>
      <c r="H798" s="17"/>
      <c r="I798" s="17"/>
      <c r="J798" s="17"/>
      <c r="K798" s="17"/>
      <c r="L798" s="17"/>
      <c r="M798" s="17"/>
      <c r="N798" s="17"/>
      <c r="O798" s="17"/>
      <c r="P798" s="17"/>
      <c r="Q798" s="17"/>
    </row>
    <row r="799" spans="1:17" ht="11.25" customHeight="1">
      <c r="A799" s="17"/>
      <c r="B799" s="17"/>
      <c r="C799" s="17"/>
      <c r="D799" s="17"/>
      <c r="E799" s="17"/>
      <c r="F799" s="17"/>
      <c r="G799" s="17"/>
      <c r="H799" s="17"/>
      <c r="I799" s="17"/>
      <c r="J799" s="17"/>
      <c r="K799" s="17"/>
      <c r="L799" s="17"/>
      <c r="M799" s="17"/>
      <c r="N799" s="17"/>
      <c r="O799" s="17"/>
      <c r="P799" s="17"/>
      <c r="Q799" s="17"/>
    </row>
    <row r="800" spans="1:17" ht="11.25" customHeight="1">
      <c r="A800" s="17"/>
      <c r="B800" s="17"/>
      <c r="C800" s="17"/>
      <c r="D800" s="17"/>
      <c r="E800" s="17"/>
      <c r="F800" s="17"/>
      <c r="G800" s="17"/>
      <c r="H800" s="17"/>
      <c r="I800" s="17"/>
      <c r="J800" s="17"/>
      <c r="K800" s="17"/>
      <c r="L800" s="17"/>
      <c r="M800" s="17"/>
      <c r="N800" s="17"/>
      <c r="O800" s="17"/>
      <c r="P800" s="17"/>
      <c r="Q800" s="17"/>
    </row>
    <row r="801" spans="1:17" ht="11.25" customHeight="1">
      <c r="A801" s="17"/>
      <c r="B801" s="17"/>
      <c r="C801" s="17"/>
      <c r="D801" s="17"/>
      <c r="E801" s="17"/>
      <c r="F801" s="17"/>
      <c r="G801" s="17"/>
      <c r="H801" s="17"/>
      <c r="I801" s="17"/>
      <c r="J801" s="17"/>
      <c r="K801" s="17"/>
      <c r="L801" s="17"/>
      <c r="M801" s="17"/>
      <c r="N801" s="17"/>
      <c r="O801" s="17"/>
      <c r="P801" s="17"/>
      <c r="Q801" s="17"/>
    </row>
    <row r="802" spans="1:17" ht="11.25" customHeight="1">
      <c r="A802" s="17"/>
      <c r="B802" s="17"/>
      <c r="C802" s="17"/>
      <c r="D802" s="17"/>
      <c r="E802" s="17"/>
      <c r="F802" s="17"/>
      <c r="G802" s="17"/>
      <c r="H802" s="17"/>
      <c r="I802" s="17"/>
      <c r="J802" s="17"/>
      <c r="K802" s="17"/>
      <c r="L802" s="17"/>
      <c r="M802" s="17"/>
      <c r="N802" s="17"/>
      <c r="O802" s="17"/>
      <c r="P802" s="17"/>
      <c r="Q802" s="17"/>
    </row>
    <row r="803" spans="1:17" ht="11.25" customHeight="1">
      <c r="A803" s="17"/>
      <c r="B803" s="17"/>
      <c r="C803" s="17"/>
      <c r="D803" s="17"/>
      <c r="E803" s="17"/>
      <c r="F803" s="17"/>
      <c r="G803" s="17"/>
      <c r="H803" s="17"/>
      <c r="I803" s="17"/>
      <c r="J803" s="17"/>
      <c r="K803" s="17"/>
      <c r="L803" s="17"/>
      <c r="M803" s="17"/>
      <c r="N803" s="17"/>
      <c r="O803" s="17"/>
      <c r="P803" s="17"/>
      <c r="Q803" s="17"/>
    </row>
    <row r="804" spans="1:17" ht="11.25" customHeight="1">
      <c r="A804" s="17"/>
      <c r="B804" s="17"/>
      <c r="C804" s="17"/>
      <c r="D804" s="17"/>
      <c r="E804" s="17"/>
      <c r="F804" s="17"/>
      <c r="G804" s="17"/>
      <c r="H804" s="17"/>
      <c r="I804" s="17"/>
      <c r="J804" s="17"/>
      <c r="K804" s="17"/>
      <c r="L804" s="17"/>
      <c r="M804" s="17"/>
      <c r="N804" s="17"/>
      <c r="O804" s="17"/>
      <c r="P804" s="17"/>
      <c r="Q804" s="17"/>
    </row>
    <row r="805" spans="1:17" ht="11.25" customHeight="1">
      <c r="A805" s="17"/>
      <c r="B805" s="17"/>
      <c r="C805" s="17"/>
      <c r="D805" s="17"/>
      <c r="E805" s="17"/>
      <c r="F805" s="17"/>
      <c r="G805" s="17"/>
      <c r="H805" s="17"/>
      <c r="I805" s="17"/>
      <c r="J805" s="17"/>
      <c r="K805" s="17"/>
      <c r="L805" s="17"/>
      <c r="M805" s="17"/>
      <c r="N805" s="17"/>
      <c r="O805" s="17"/>
      <c r="P805" s="17"/>
      <c r="Q805" s="17"/>
    </row>
    <row r="806" spans="1:17" ht="11.25" customHeight="1">
      <c r="A806" s="17"/>
      <c r="B806" s="17"/>
      <c r="C806" s="17"/>
      <c r="D806" s="17"/>
      <c r="E806" s="17"/>
      <c r="F806" s="17"/>
      <c r="G806" s="17"/>
      <c r="H806" s="17"/>
      <c r="I806" s="17"/>
      <c r="J806" s="17"/>
      <c r="K806" s="17"/>
      <c r="L806" s="17"/>
      <c r="M806" s="17"/>
      <c r="N806" s="17"/>
      <c r="O806" s="17"/>
      <c r="P806" s="17"/>
      <c r="Q806" s="17"/>
    </row>
    <row r="807" spans="1:17" ht="11.25" customHeight="1">
      <c r="A807" s="17"/>
      <c r="B807" s="17"/>
      <c r="C807" s="17"/>
      <c r="D807" s="17"/>
      <c r="E807" s="17"/>
      <c r="F807" s="17"/>
      <c r="G807" s="17"/>
      <c r="H807" s="17"/>
      <c r="I807" s="17"/>
      <c r="J807" s="17"/>
      <c r="K807" s="17"/>
      <c r="L807" s="17"/>
      <c r="M807" s="17"/>
      <c r="N807" s="17"/>
      <c r="O807" s="17"/>
      <c r="P807" s="17"/>
      <c r="Q807" s="17"/>
    </row>
    <row r="808" spans="1:17" ht="11.25" customHeight="1">
      <c r="A808" s="17"/>
      <c r="B808" s="17"/>
      <c r="C808" s="17"/>
      <c r="D808" s="17"/>
      <c r="E808" s="17"/>
      <c r="F808" s="17"/>
      <c r="G808" s="17"/>
      <c r="H808" s="17"/>
      <c r="I808" s="17"/>
      <c r="J808" s="17"/>
      <c r="K808" s="17"/>
      <c r="L808" s="17"/>
      <c r="M808" s="17"/>
      <c r="N808" s="17"/>
      <c r="O808" s="17"/>
      <c r="P808" s="17"/>
      <c r="Q808" s="17"/>
    </row>
    <row r="809" spans="1:17" ht="11.25" customHeight="1">
      <c r="A809" s="17"/>
      <c r="B809" s="17"/>
      <c r="C809" s="17"/>
      <c r="D809" s="17"/>
      <c r="E809" s="17"/>
      <c r="F809" s="17"/>
      <c r="G809" s="17"/>
      <c r="H809" s="17"/>
      <c r="I809" s="17"/>
      <c r="J809" s="17"/>
      <c r="K809" s="17"/>
      <c r="L809" s="17"/>
      <c r="M809" s="17"/>
      <c r="N809" s="17"/>
      <c r="O809" s="17"/>
      <c r="P809" s="17"/>
      <c r="Q809" s="17"/>
    </row>
    <row r="810" spans="1:17" ht="11.25" customHeight="1">
      <c r="A810" s="17"/>
      <c r="B810" s="17"/>
      <c r="C810" s="17"/>
      <c r="D810" s="17"/>
      <c r="E810" s="17"/>
      <c r="F810" s="17"/>
      <c r="G810" s="17"/>
      <c r="H810" s="17"/>
      <c r="I810" s="17"/>
      <c r="J810" s="17"/>
      <c r="K810" s="17"/>
      <c r="L810" s="17"/>
      <c r="M810" s="17"/>
      <c r="N810" s="17"/>
      <c r="O810" s="17"/>
      <c r="P810" s="17"/>
      <c r="Q810" s="17"/>
    </row>
    <row r="811" spans="1:17" ht="11.25" customHeight="1">
      <c r="A811" s="17"/>
      <c r="B811" s="17"/>
      <c r="C811" s="17"/>
      <c r="D811" s="17"/>
      <c r="E811" s="17"/>
      <c r="F811" s="17"/>
      <c r="G811" s="17"/>
      <c r="H811" s="17"/>
      <c r="I811" s="17"/>
      <c r="J811" s="17"/>
      <c r="K811" s="17"/>
      <c r="L811" s="17"/>
      <c r="M811" s="17"/>
      <c r="N811" s="17"/>
      <c r="O811" s="17"/>
      <c r="P811" s="17"/>
      <c r="Q811" s="17"/>
    </row>
    <row r="812" spans="1:17" ht="11.25" customHeight="1">
      <c r="A812" s="17"/>
      <c r="B812" s="17"/>
      <c r="C812" s="17"/>
      <c r="D812" s="17"/>
      <c r="E812" s="17"/>
      <c r="F812" s="17"/>
      <c r="G812" s="17"/>
      <c r="H812" s="17"/>
      <c r="I812" s="17"/>
      <c r="J812" s="17"/>
      <c r="K812" s="17"/>
      <c r="L812" s="17"/>
      <c r="M812" s="17"/>
      <c r="N812" s="17"/>
      <c r="O812" s="17"/>
      <c r="P812" s="17"/>
      <c r="Q812" s="17"/>
    </row>
    <row r="813" spans="1:17" ht="11.25" customHeight="1">
      <c r="A813" s="17"/>
      <c r="B813" s="17"/>
      <c r="C813" s="17"/>
      <c r="D813" s="17"/>
      <c r="E813" s="17"/>
      <c r="F813" s="17"/>
      <c r="G813" s="17"/>
      <c r="H813" s="17"/>
      <c r="I813" s="17"/>
      <c r="J813" s="17"/>
      <c r="K813" s="17"/>
      <c r="L813" s="17"/>
      <c r="M813" s="17"/>
      <c r="N813" s="17"/>
      <c r="O813" s="17"/>
      <c r="P813" s="17"/>
      <c r="Q813" s="17"/>
    </row>
    <row r="814" spans="1:17" ht="11.25" customHeight="1">
      <c r="A814" s="17"/>
      <c r="B814" s="17"/>
      <c r="C814" s="17"/>
      <c r="D814" s="17"/>
      <c r="E814" s="17"/>
      <c r="F814" s="17"/>
      <c r="G814" s="17"/>
      <c r="H814" s="17"/>
      <c r="I814" s="17"/>
      <c r="J814" s="17"/>
      <c r="K814" s="17"/>
      <c r="L814" s="17"/>
      <c r="M814" s="17"/>
      <c r="N814" s="17"/>
      <c r="O814" s="17"/>
      <c r="P814" s="17"/>
      <c r="Q814" s="17"/>
    </row>
    <row r="815" spans="1:17" ht="11.25" customHeight="1">
      <c r="A815" s="17"/>
      <c r="B815" s="17"/>
      <c r="C815" s="17"/>
      <c r="D815" s="17"/>
      <c r="E815" s="17"/>
      <c r="F815" s="17"/>
      <c r="G815" s="17"/>
      <c r="H815" s="17"/>
      <c r="I815" s="17"/>
      <c r="J815" s="17"/>
      <c r="K815" s="17"/>
      <c r="L815" s="17"/>
      <c r="M815" s="17"/>
      <c r="N815" s="17"/>
      <c r="O815" s="17"/>
      <c r="P815" s="17"/>
      <c r="Q815" s="17"/>
    </row>
    <row r="816" spans="1:17" ht="11.25" customHeight="1">
      <c r="A816" s="17"/>
      <c r="B816" s="17"/>
      <c r="C816" s="17"/>
      <c r="D816" s="17"/>
      <c r="E816" s="17"/>
      <c r="F816" s="17"/>
      <c r="G816" s="17"/>
      <c r="H816" s="17"/>
      <c r="I816" s="17"/>
      <c r="J816" s="17"/>
      <c r="K816" s="17"/>
      <c r="L816" s="17"/>
      <c r="M816" s="17"/>
      <c r="N816" s="17"/>
      <c r="O816" s="17"/>
      <c r="P816" s="17"/>
      <c r="Q816" s="17"/>
    </row>
    <row r="817" spans="1:17" ht="11.25" customHeight="1">
      <c r="A817" s="17"/>
      <c r="B817" s="17"/>
      <c r="C817" s="17"/>
      <c r="D817" s="17"/>
      <c r="E817" s="17"/>
      <c r="F817" s="17"/>
      <c r="G817" s="17"/>
      <c r="H817" s="17"/>
      <c r="I817" s="17"/>
      <c r="J817" s="17"/>
      <c r="K817" s="17"/>
      <c r="L817" s="17"/>
      <c r="M817" s="17"/>
      <c r="N817" s="17"/>
      <c r="O817" s="17"/>
      <c r="P817" s="17"/>
      <c r="Q817" s="17"/>
    </row>
    <row r="818" spans="1:17" ht="11.25" customHeight="1">
      <c r="A818" s="17"/>
      <c r="B818" s="17"/>
      <c r="C818" s="17"/>
      <c r="D818" s="17"/>
      <c r="E818" s="17"/>
      <c r="F818" s="17"/>
      <c r="G818" s="17"/>
      <c r="H818" s="17"/>
      <c r="I818" s="17"/>
      <c r="J818" s="17"/>
      <c r="K818" s="17"/>
      <c r="L818" s="17"/>
      <c r="M818" s="17"/>
      <c r="N818" s="17"/>
      <c r="O818" s="17"/>
      <c r="P818" s="17"/>
      <c r="Q818" s="17"/>
    </row>
    <row r="819" spans="1:17" ht="11.25" customHeight="1">
      <c r="A819" s="17"/>
      <c r="B819" s="17"/>
      <c r="C819" s="17"/>
      <c r="D819" s="17"/>
      <c r="E819" s="17"/>
      <c r="F819" s="17"/>
      <c r="G819" s="17"/>
      <c r="H819" s="17"/>
      <c r="I819" s="17"/>
      <c r="J819" s="17"/>
      <c r="K819" s="17"/>
      <c r="L819" s="17"/>
      <c r="M819" s="17"/>
      <c r="N819" s="17"/>
      <c r="O819" s="17"/>
      <c r="P819" s="17"/>
      <c r="Q819" s="17"/>
    </row>
    <row r="820" spans="1:17" ht="11.25" customHeight="1">
      <c r="A820" s="17"/>
      <c r="B820" s="17"/>
      <c r="C820" s="17"/>
      <c r="D820" s="17"/>
      <c r="E820" s="17"/>
      <c r="F820" s="17"/>
      <c r="G820" s="17"/>
      <c r="H820" s="17"/>
      <c r="I820" s="17"/>
      <c r="J820" s="17"/>
      <c r="K820" s="17"/>
      <c r="L820" s="17"/>
      <c r="M820" s="17"/>
      <c r="N820" s="17"/>
      <c r="O820" s="17"/>
      <c r="P820" s="17"/>
      <c r="Q820" s="17"/>
    </row>
    <row r="821" spans="1:17" ht="11.25" customHeight="1">
      <c r="A821" s="17"/>
      <c r="B821" s="17"/>
      <c r="C821" s="17"/>
      <c r="D821" s="17"/>
      <c r="E821" s="17"/>
      <c r="F821" s="17"/>
      <c r="G821" s="17"/>
      <c r="H821" s="17"/>
      <c r="I821" s="17"/>
      <c r="J821" s="17"/>
      <c r="K821" s="17"/>
      <c r="L821" s="17"/>
      <c r="M821" s="17"/>
      <c r="N821" s="17"/>
      <c r="O821" s="17"/>
      <c r="P821" s="17"/>
      <c r="Q821" s="17"/>
    </row>
    <row r="822" spans="1:17" ht="11.25" customHeight="1">
      <c r="A822" s="17"/>
      <c r="B822" s="17"/>
      <c r="C822" s="17"/>
      <c r="D822" s="17"/>
      <c r="E822" s="17"/>
      <c r="F822" s="17"/>
      <c r="G822" s="17"/>
      <c r="H822" s="17"/>
      <c r="I822" s="17"/>
      <c r="J822" s="17"/>
      <c r="K822" s="17"/>
      <c r="L822" s="17"/>
      <c r="M822" s="17"/>
      <c r="N822" s="17"/>
      <c r="O822" s="17"/>
      <c r="P822" s="17"/>
      <c r="Q822" s="17"/>
    </row>
    <row r="823" spans="1:17" ht="11.25" customHeight="1">
      <c r="A823" s="17"/>
      <c r="B823" s="17"/>
      <c r="C823" s="17"/>
      <c r="D823" s="17"/>
      <c r="E823" s="17"/>
      <c r="F823" s="17"/>
      <c r="G823" s="17"/>
      <c r="H823" s="17"/>
      <c r="I823" s="17"/>
      <c r="J823" s="17"/>
      <c r="K823" s="17"/>
      <c r="L823" s="17"/>
      <c r="M823" s="17"/>
      <c r="N823" s="17"/>
      <c r="O823" s="17"/>
      <c r="P823" s="17"/>
      <c r="Q823" s="17"/>
    </row>
    <row r="824" spans="1:17" ht="11.25" customHeight="1">
      <c r="A824" s="17"/>
      <c r="B824" s="17"/>
      <c r="C824" s="17"/>
      <c r="D824" s="17"/>
      <c r="E824" s="17"/>
      <c r="F824" s="17"/>
      <c r="G824" s="17"/>
      <c r="H824" s="17"/>
      <c r="I824" s="17"/>
      <c r="J824" s="17"/>
      <c r="K824" s="17"/>
      <c r="L824" s="17"/>
      <c r="M824" s="17"/>
      <c r="N824" s="17"/>
      <c r="O824" s="17"/>
      <c r="P824" s="17"/>
      <c r="Q824" s="17"/>
    </row>
    <row r="825" spans="1:17" ht="11.25" customHeight="1">
      <c r="A825" s="17"/>
      <c r="B825" s="17"/>
      <c r="C825" s="17"/>
      <c r="D825" s="17"/>
      <c r="E825" s="17"/>
      <c r="F825" s="17"/>
      <c r="G825" s="17"/>
      <c r="H825" s="17"/>
      <c r="I825" s="17"/>
      <c r="J825" s="17"/>
      <c r="K825" s="17"/>
      <c r="L825" s="17"/>
      <c r="M825" s="17"/>
      <c r="N825" s="17"/>
      <c r="O825" s="17"/>
      <c r="P825" s="17"/>
      <c r="Q825" s="17"/>
    </row>
    <row r="826" spans="1:17" ht="11.25" customHeight="1">
      <c r="A826" s="17"/>
      <c r="B826" s="17"/>
      <c r="C826" s="17"/>
      <c r="D826" s="17"/>
      <c r="E826" s="17"/>
      <c r="F826" s="17"/>
      <c r="G826" s="17"/>
      <c r="H826" s="17"/>
      <c r="I826" s="17"/>
      <c r="J826" s="17"/>
      <c r="K826" s="17"/>
      <c r="L826" s="17"/>
      <c r="M826" s="17"/>
      <c r="N826" s="17"/>
      <c r="O826" s="17"/>
      <c r="P826" s="17"/>
      <c r="Q826" s="17"/>
    </row>
    <row r="827" spans="1:17" ht="11.25" customHeight="1">
      <c r="A827" s="17"/>
      <c r="B827" s="17"/>
      <c r="C827" s="17"/>
      <c r="D827" s="17"/>
      <c r="E827" s="17"/>
      <c r="F827" s="17"/>
      <c r="G827" s="17"/>
      <c r="H827" s="17"/>
      <c r="I827" s="17"/>
      <c r="J827" s="17"/>
      <c r="K827" s="17"/>
      <c r="L827" s="17"/>
      <c r="M827" s="17"/>
      <c r="N827" s="17"/>
      <c r="O827" s="17"/>
      <c r="P827" s="17"/>
      <c r="Q827" s="17"/>
    </row>
    <row r="828" spans="1:17" ht="11.25" customHeight="1">
      <c r="A828" s="17"/>
      <c r="B828" s="17"/>
      <c r="C828" s="17"/>
      <c r="D828" s="17"/>
      <c r="E828" s="17"/>
      <c r="F828" s="17"/>
      <c r="G828" s="17"/>
      <c r="H828" s="17"/>
      <c r="I828" s="17"/>
      <c r="J828" s="17"/>
      <c r="K828" s="17"/>
      <c r="L828" s="17"/>
      <c r="M828" s="17"/>
      <c r="N828" s="17"/>
      <c r="O828" s="17"/>
      <c r="P828" s="17"/>
      <c r="Q828" s="17"/>
    </row>
    <row r="829" spans="1:17" ht="11.25" customHeight="1">
      <c r="A829" s="17"/>
      <c r="B829" s="17"/>
      <c r="C829" s="17"/>
      <c r="D829" s="17"/>
      <c r="E829" s="17"/>
      <c r="F829" s="17"/>
      <c r="G829" s="17"/>
      <c r="H829" s="17"/>
      <c r="I829" s="17"/>
      <c r="J829" s="17"/>
      <c r="K829" s="17"/>
      <c r="L829" s="17"/>
      <c r="M829" s="17"/>
      <c r="N829" s="17"/>
      <c r="O829" s="17"/>
      <c r="P829" s="17"/>
      <c r="Q829" s="17"/>
    </row>
    <row r="830" spans="1:17" ht="11.25" customHeight="1">
      <c r="A830" s="17"/>
      <c r="B830" s="17"/>
      <c r="C830" s="17"/>
      <c r="D830" s="17"/>
      <c r="E830" s="17"/>
      <c r="F830" s="17"/>
      <c r="G830" s="17"/>
      <c r="H830" s="17"/>
      <c r="I830" s="17"/>
      <c r="J830" s="17"/>
      <c r="K830" s="17"/>
      <c r="L830" s="17"/>
      <c r="M830" s="17"/>
      <c r="N830" s="17"/>
      <c r="O830" s="17"/>
      <c r="P830" s="17"/>
      <c r="Q830" s="17"/>
    </row>
    <row r="831" spans="1:17" ht="11.25" customHeight="1">
      <c r="A831" s="17"/>
      <c r="B831" s="17"/>
      <c r="C831" s="17"/>
      <c r="D831" s="17"/>
      <c r="E831" s="17"/>
      <c r="F831" s="17"/>
      <c r="G831" s="17"/>
      <c r="H831" s="17"/>
      <c r="I831" s="17"/>
      <c r="J831" s="17"/>
      <c r="K831" s="17"/>
      <c r="L831" s="17"/>
      <c r="M831" s="17"/>
      <c r="N831" s="17"/>
      <c r="O831" s="17"/>
      <c r="P831" s="17"/>
      <c r="Q831" s="17"/>
    </row>
    <row r="832" spans="1:17" ht="11.25" customHeight="1">
      <c r="A832" s="17"/>
      <c r="B832" s="17"/>
      <c r="C832" s="17"/>
      <c r="D832" s="17"/>
      <c r="E832" s="17"/>
      <c r="F832" s="17"/>
      <c r="G832" s="17"/>
      <c r="H832" s="17"/>
      <c r="I832" s="17"/>
      <c r="J832" s="17"/>
      <c r="K832" s="17"/>
      <c r="L832" s="17"/>
      <c r="M832" s="17"/>
      <c r="N832" s="17"/>
      <c r="O832" s="17"/>
      <c r="P832" s="17"/>
      <c r="Q832" s="17"/>
    </row>
    <row r="833" spans="1:17" ht="11.25" customHeight="1">
      <c r="A833" s="17"/>
      <c r="B833" s="17"/>
      <c r="C833" s="17"/>
      <c r="D833" s="17"/>
      <c r="E833" s="17"/>
      <c r="F833" s="17"/>
      <c r="G833" s="17"/>
      <c r="H833" s="17"/>
      <c r="I833" s="17"/>
      <c r="J833" s="17"/>
      <c r="K833" s="17"/>
      <c r="L833" s="17"/>
      <c r="M833" s="17"/>
      <c r="N833" s="17"/>
      <c r="O833" s="17"/>
      <c r="P833" s="17"/>
      <c r="Q833" s="17"/>
    </row>
    <row r="834" spans="1:17" ht="11.25" customHeight="1">
      <c r="A834" s="17"/>
      <c r="B834" s="17"/>
      <c r="C834" s="17"/>
      <c r="D834" s="17"/>
      <c r="E834" s="17"/>
      <c r="F834" s="17"/>
      <c r="G834" s="17"/>
      <c r="H834" s="17"/>
      <c r="I834" s="17"/>
      <c r="J834" s="17"/>
      <c r="K834" s="17"/>
      <c r="L834" s="17"/>
      <c r="M834" s="17"/>
      <c r="N834" s="17"/>
      <c r="O834" s="17"/>
      <c r="P834" s="17"/>
      <c r="Q834" s="17"/>
    </row>
    <row r="835" spans="1:17" ht="11.25" customHeight="1">
      <c r="A835" s="17"/>
      <c r="B835" s="17"/>
      <c r="C835" s="17"/>
      <c r="D835" s="17"/>
      <c r="E835" s="17"/>
      <c r="F835" s="17"/>
      <c r="G835" s="17"/>
      <c r="H835" s="17"/>
      <c r="I835" s="17"/>
      <c r="J835" s="17"/>
      <c r="K835" s="17"/>
      <c r="L835" s="17"/>
      <c r="M835" s="17"/>
      <c r="N835" s="17"/>
      <c r="O835" s="17"/>
      <c r="P835" s="17"/>
      <c r="Q835" s="17"/>
    </row>
    <row r="836" spans="1:17" ht="11.25" customHeight="1">
      <c r="A836" s="17"/>
      <c r="B836" s="17"/>
      <c r="C836" s="17"/>
      <c r="D836" s="17"/>
      <c r="E836" s="17"/>
      <c r="F836" s="17"/>
      <c r="G836" s="17"/>
      <c r="H836" s="17"/>
      <c r="I836" s="17"/>
      <c r="J836" s="17"/>
      <c r="K836" s="17"/>
      <c r="L836" s="17"/>
      <c r="M836" s="17"/>
      <c r="N836" s="17"/>
      <c r="O836" s="17"/>
      <c r="P836" s="17"/>
      <c r="Q836" s="17"/>
    </row>
    <row r="837" spans="1:17" ht="11.25" customHeight="1">
      <c r="A837" s="17"/>
      <c r="B837" s="17"/>
      <c r="C837" s="17"/>
      <c r="D837" s="17"/>
      <c r="E837" s="17"/>
      <c r="F837" s="17"/>
      <c r="G837" s="17"/>
      <c r="H837" s="17"/>
      <c r="I837" s="17"/>
      <c r="J837" s="17"/>
      <c r="K837" s="17"/>
      <c r="L837" s="17"/>
      <c r="M837" s="17"/>
      <c r="N837" s="17"/>
      <c r="O837" s="17"/>
      <c r="P837" s="17"/>
      <c r="Q837" s="17"/>
    </row>
    <row r="838" spans="1:17" ht="11.25" customHeight="1">
      <c r="A838" s="17"/>
      <c r="B838" s="17"/>
      <c r="C838" s="17"/>
      <c r="D838" s="17"/>
      <c r="E838" s="17"/>
      <c r="F838" s="17"/>
      <c r="G838" s="17"/>
      <c r="H838" s="17"/>
      <c r="I838" s="17"/>
      <c r="J838" s="17"/>
      <c r="K838" s="17"/>
      <c r="L838" s="17"/>
      <c r="M838" s="17"/>
      <c r="N838" s="17"/>
      <c r="O838" s="17"/>
      <c r="P838" s="17"/>
      <c r="Q838" s="17"/>
    </row>
    <row r="839" spans="1:17" ht="11.25" customHeight="1">
      <c r="A839" s="17"/>
      <c r="B839" s="17"/>
      <c r="C839" s="17"/>
      <c r="D839" s="17"/>
      <c r="E839" s="17"/>
      <c r="F839" s="17"/>
      <c r="G839" s="17"/>
      <c r="H839" s="17"/>
      <c r="I839" s="17"/>
      <c r="J839" s="17"/>
      <c r="K839" s="17"/>
      <c r="L839" s="17"/>
      <c r="M839" s="17"/>
      <c r="N839" s="17"/>
      <c r="O839" s="17"/>
      <c r="P839" s="17"/>
      <c r="Q839" s="17"/>
    </row>
    <row r="840" spans="1:17" ht="11.25" customHeight="1">
      <c r="A840" s="17"/>
      <c r="B840" s="17"/>
      <c r="C840" s="17"/>
      <c r="D840" s="17"/>
      <c r="E840" s="17"/>
      <c r="F840" s="17"/>
      <c r="G840" s="17"/>
      <c r="H840" s="17"/>
      <c r="I840" s="17"/>
      <c r="J840" s="17"/>
      <c r="K840" s="17"/>
      <c r="L840" s="17"/>
      <c r="M840" s="17"/>
      <c r="N840" s="17"/>
      <c r="O840" s="17"/>
      <c r="P840" s="17"/>
      <c r="Q840" s="17"/>
    </row>
    <row r="841" spans="1:17" ht="11.25" customHeight="1">
      <c r="A841" s="17"/>
      <c r="B841" s="17"/>
      <c r="C841" s="17"/>
      <c r="D841" s="17"/>
      <c r="E841" s="17"/>
      <c r="F841" s="17"/>
      <c r="G841" s="17"/>
      <c r="H841" s="17"/>
      <c r="I841" s="17"/>
      <c r="J841" s="17"/>
      <c r="K841" s="17"/>
      <c r="L841" s="17"/>
      <c r="M841" s="17"/>
      <c r="N841" s="17"/>
      <c r="O841" s="17"/>
      <c r="P841" s="17"/>
      <c r="Q841" s="17"/>
    </row>
    <row r="842" spans="1:17" ht="11.25" customHeight="1">
      <c r="A842" s="17"/>
      <c r="B842" s="17"/>
      <c r="C842" s="17"/>
      <c r="D842" s="17"/>
      <c r="E842" s="17"/>
      <c r="F842" s="17"/>
      <c r="G842" s="17"/>
      <c r="H842" s="17"/>
      <c r="I842" s="17"/>
      <c r="J842" s="17"/>
      <c r="K842" s="17"/>
      <c r="L842" s="17"/>
      <c r="M842" s="17"/>
      <c r="N842" s="17"/>
      <c r="O842" s="17"/>
      <c r="P842" s="17"/>
      <c r="Q842" s="17"/>
    </row>
    <row r="843" spans="1:17" ht="11.25" customHeight="1">
      <c r="A843" s="17"/>
      <c r="B843" s="17"/>
      <c r="C843" s="17"/>
      <c r="D843" s="17"/>
      <c r="E843" s="17"/>
      <c r="F843" s="17"/>
      <c r="G843" s="17"/>
      <c r="H843" s="17"/>
      <c r="I843" s="17"/>
      <c r="J843" s="17"/>
      <c r="K843" s="17"/>
      <c r="L843" s="17"/>
      <c r="M843" s="17"/>
      <c r="N843" s="17"/>
      <c r="O843" s="17"/>
      <c r="P843" s="17"/>
      <c r="Q843" s="17"/>
    </row>
    <row r="844" spans="1:17" ht="11.25" customHeight="1">
      <c r="A844" s="17"/>
      <c r="B844" s="17"/>
      <c r="C844" s="17"/>
      <c r="D844" s="17"/>
      <c r="E844" s="17"/>
      <c r="F844" s="17"/>
      <c r="G844" s="17"/>
      <c r="H844" s="17"/>
      <c r="I844" s="17"/>
      <c r="J844" s="17"/>
      <c r="K844" s="17"/>
      <c r="L844" s="17"/>
      <c r="M844" s="17"/>
      <c r="N844" s="17"/>
      <c r="O844" s="17"/>
      <c r="P844" s="17"/>
      <c r="Q844" s="17"/>
    </row>
    <row r="845" spans="1:17" ht="11.25" customHeight="1">
      <c r="A845" s="17"/>
      <c r="B845" s="17"/>
      <c r="C845" s="17"/>
      <c r="D845" s="17"/>
      <c r="E845" s="17"/>
      <c r="F845" s="17"/>
      <c r="G845" s="17"/>
      <c r="H845" s="17"/>
      <c r="I845" s="17"/>
      <c r="J845" s="17"/>
      <c r="K845" s="17"/>
      <c r="L845" s="17"/>
      <c r="M845" s="17"/>
      <c r="N845" s="17"/>
      <c r="O845" s="17"/>
      <c r="P845" s="17"/>
      <c r="Q845" s="17"/>
    </row>
    <row r="846" spans="1:17" ht="11.25" customHeight="1">
      <c r="A846" s="17"/>
      <c r="B846" s="17"/>
      <c r="C846" s="17"/>
      <c r="D846" s="17"/>
      <c r="E846" s="17"/>
      <c r="F846" s="17"/>
      <c r="G846" s="17"/>
      <c r="H846" s="17"/>
      <c r="I846" s="17"/>
      <c r="J846" s="17"/>
      <c r="K846" s="17"/>
      <c r="L846" s="17"/>
      <c r="M846" s="17"/>
      <c r="N846" s="17"/>
      <c r="O846" s="17"/>
      <c r="P846" s="17"/>
      <c r="Q846" s="17"/>
    </row>
    <row r="847" spans="1:17" ht="11.25" customHeight="1">
      <c r="A847" s="17"/>
      <c r="B847" s="17"/>
      <c r="C847" s="17"/>
      <c r="D847" s="17"/>
      <c r="E847" s="17"/>
      <c r="F847" s="17"/>
      <c r="G847" s="17"/>
      <c r="H847" s="17"/>
      <c r="I847" s="17"/>
      <c r="J847" s="17"/>
      <c r="K847" s="17"/>
      <c r="L847" s="17"/>
      <c r="M847" s="17"/>
      <c r="N847" s="17"/>
      <c r="O847" s="17"/>
      <c r="P847" s="17"/>
      <c r="Q847" s="17"/>
    </row>
    <row r="848" spans="1:17" ht="11.25" customHeight="1">
      <c r="A848" s="17"/>
      <c r="B848" s="17"/>
      <c r="C848" s="17"/>
      <c r="D848" s="17"/>
      <c r="E848" s="17"/>
      <c r="F848" s="17"/>
      <c r="G848" s="17"/>
      <c r="H848" s="17"/>
      <c r="I848" s="17"/>
      <c r="J848" s="17"/>
      <c r="K848" s="17"/>
      <c r="L848" s="17"/>
      <c r="M848" s="17"/>
      <c r="N848" s="17"/>
      <c r="O848" s="17"/>
      <c r="P848" s="17"/>
      <c r="Q848" s="17"/>
    </row>
    <row r="849" spans="1:17" ht="11.25" customHeight="1">
      <c r="A849" s="17"/>
      <c r="B849" s="17"/>
      <c r="C849" s="17"/>
      <c r="D849" s="17"/>
      <c r="E849" s="17"/>
      <c r="F849" s="17"/>
      <c r="G849" s="17"/>
      <c r="H849" s="17"/>
      <c r="I849" s="17"/>
      <c r="J849" s="17"/>
      <c r="K849" s="17"/>
      <c r="L849" s="17"/>
      <c r="M849" s="17"/>
      <c r="N849" s="17"/>
      <c r="O849" s="17"/>
      <c r="P849" s="17"/>
      <c r="Q849" s="17"/>
    </row>
    <row r="850" spans="1:17" ht="11.25" customHeight="1">
      <c r="A850" s="17"/>
      <c r="B850" s="17"/>
      <c r="C850" s="17"/>
      <c r="D850" s="17"/>
      <c r="E850" s="17"/>
      <c r="F850" s="17"/>
      <c r="G850" s="17"/>
      <c r="H850" s="17"/>
      <c r="I850" s="17"/>
      <c r="J850" s="17"/>
      <c r="K850" s="17"/>
      <c r="L850" s="17"/>
      <c r="M850" s="17"/>
      <c r="N850" s="17"/>
      <c r="O850" s="17"/>
      <c r="P850" s="17"/>
      <c r="Q850" s="17"/>
    </row>
    <row r="851" spans="1:17" ht="11.25" customHeight="1">
      <c r="A851" s="17"/>
      <c r="B851" s="17"/>
      <c r="C851" s="17"/>
      <c r="D851" s="17"/>
      <c r="E851" s="17"/>
      <c r="F851" s="17"/>
      <c r="G851" s="17"/>
      <c r="H851" s="17"/>
      <c r="I851" s="17"/>
      <c r="J851" s="17"/>
      <c r="K851" s="17"/>
      <c r="L851" s="17"/>
      <c r="M851" s="17"/>
      <c r="N851" s="17"/>
      <c r="O851" s="17"/>
      <c r="P851" s="17"/>
      <c r="Q851" s="17"/>
    </row>
    <row r="852" spans="1:17" ht="11.25" customHeight="1">
      <c r="A852" s="17"/>
      <c r="B852" s="17"/>
      <c r="C852" s="17"/>
      <c r="D852" s="17"/>
      <c r="E852" s="17"/>
      <c r="F852" s="17"/>
      <c r="G852" s="17"/>
      <c r="H852" s="17"/>
      <c r="I852" s="17"/>
      <c r="J852" s="17"/>
      <c r="K852" s="17"/>
      <c r="L852" s="17"/>
      <c r="M852" s="17"/>
      <c r="N852" s="17"/>
      <c r="O852" s="17"/>
      <c r="P852" s="17"/>
      <c r="Q852" s="17"/>
    </row>
    <row r="853" spans="1:17" ht="11.25" customHeight="1">
      <c r="A853" s="17"/>
      <c r="B853" s="17"/>
      <c r="C853" s="17"/>
      <c r="D853" s="17"/>
      <c r="E853" s="17"/>
      <c r="F853" s="17"/>
      <c r="G853" s="17"/>
      <c r="H853" s="17"/>
      <c r="I853" s="17"/>
      <c r="J853" s="17"/>
      <c r="K853" s="17"/>
      <c r="L853" s="17"/>
      <c r="M853" s="17"/>
      <c r="N853" s="17"/>
      <c r="O853" s="17"/>
      <c r="P853" s="17"/>
      <c r="Q853" s="17"/>
    </row>
    <row r="854" spans="1:17" ht="11.25" customHeight="1">
      <c r="A854" s="17"/>
      <c r="B854" s="17"/>
      <c r="C854" s="17"/>
      <c r="D854" s="17"/>
      <c r="E854" s="17"/>
      <c r="F854" s="17"/>
      <c r="G854" s="17"/>
      <c r="H854" s="17"/>
      <c r="I854" s="17"/>
      <c r="J854" s="17"/>
      <c r="K854" s="17"/>
      <c r="L854" s="17"/>
      <c r="M854" s="17"/>
      <c r="N854" s="17"/>
      <c r="O854" s="17"/>
      <c r="P854" s="17"/>
      <c r="Q854" s="17"/>
    </row>
    <row r="855" spans="1:17" ht="11.25" customHeight="1">
      <c r="A855" s="17"/>
      <c r="B855" s="17"/>
      <c r="C855" s="17"/>
      <c r="D855" s="17"/>
      <c r="E855" s="17"/>
      <c r="F855" s="17"/>
      <c r="G855" s="17"/>
      <c r="H855" s="17"/>
      <c r="I855" s="17"/>
      <c r="J855" s="17"/>
      <c r="K855" s="17"/>
      <c r="L855" s="17"/>
      <c r="M855" s="17"/>
      <c r="N855" s="17"/>
      <c r="O855" s="17"/>
      <c r="P855" s="17"/>
      <c r="Q855" s="17"/>
    </row>
    <row r="856" spans="1:17" ht="11.25" customHeight="1">
      <c r="A856" s="17"/>
      <c r="B856" s="17"/>
      <c r="C856" s="17"/>
      <c r="D856" s="17"/>
      <c r="E856" s="17"/>
      <c r="F856" s="17"/>
      <c r="G856" s="17"/>
      <c r="H856" s="17"/>
      <c r="I856" s="17"/>
      <c r="J856" s="17"/>
      <c r="K856" s="17"/>
      <c r="L856" s="17"/>
      <c r="M856" s="17"/>
      <c r="N856" s="17"/>
      <c r="O856" s="17"/>
      <c r="P856" s="17"/>
      <c r="Q856" s="17"/>
    </row>
    <row r="857" spans="1:17" ht="11.25" customHeight="1">
      <c r="A857" s="17"/>
      <c r="B857" s="17"/>
      <c r="C857" s="17"/>
      <c r="D857" s="17"/>
      <c r="E857" s="17"/>
      <c r="F857" s="17"/>
      <c r="G857" s="17"/>
      <c r="H857" s="17"/>
      <c r="I857" s="17"/>
      <c r="J857" s="17"/>
      <c r="K857" s="17"/>
      <c r="L857" s="17"/>
      <c r="M857" s="17"/>
      <c r="N857" s="17"/>
      <c r="O857" s="17"/>
      <c r="P857" s="17"/>
      <c r="Q857" s="17"/>
    </row>
    <row r="858" spans="1:17" ht="11.25" customHeight="1">
      <c r="A858" s="17"/>
      <c r="B858" s="17"/>
      <c r="C858" s="17"/>
      <c r="D858" s="17"/>
      <c r="E858" s="17"/>
      <c r="F858" s="17"/>
      <c r="G858" s="17"/>
      <c r="H858" s="17"/>
      <c r="I858" s="17"/>
      <c r="J858" s="17"/>
      <c r="K858" s="17"/>
      <c r="L858" s="17"/>
      <c r="M858" s="17"/>
      <c r="N858" s="17"/>
      <c r="O858" s="17"/>
      <c r="P858" s="17"/>
      <c r="Q858" s="17"/>
    </row>
    <row r="859" spans="1:17" ht="11.25" customHeight="1">
      <c r="A859" s="17"/>
      <c r="B859" s="17"/>
      <c r="C859" s="17"/>
      <c r="D859" s="17"/>
      <c r="E859" s="17"/>
      <c r="F859" s="17"/>
      <c r="G859" s="17"/>
      <c r="H859" s="17"/>
      <c r="I859" s="17"/>
      <c r="J859" s="17"/>
      <c r="K859" s="17"/>
      <c r="L859" s="17"/>
      <c r="M859" s="17"/>
      <c r="N859" s="17"/>
      <c r="O859" s="17"/>
      <c r="P859" s="17"/>
      <c r="Q859" s="17"/>
    </row>
    <row r="860" spans="1:17" ht="11.25" customHeight="1">
      <c r="A860" s="17"/>
      <c r="B860" s="17"/>
      <c r="C860" s="17"/>
      <c r="D860" s="17"/>
      <c r="E860" s="17"/>
      <c r="F860" s="17"/>
      <c r="G860" s="17"/>
      <c r="H860" s="17"/>
      <c r="I860" s="17"/>
      <c r="J860" s="17"/>
      <c r="K860" s="17"/>
      <c r="L860" s="17"/>
      <c r="M860" s="17"/>
      <c r="N860" s="17"/>
      <c r="O860" s="17"/>
      <c r="P860" s="17"/>
      <c r="Q860" s="17"/>
    </row>
    <row r="861" spans="1:17" ht="11.25" customHeight="1">
      <c r="A861" s="17"/>
      <c r="B861" s="17"/>
      <c r="C861" s="17"/>
      <c r="D861" s="17"/>
      <c r="E861" s="17"/>
      <c r="F861" s="17"/>
      <c r="G861" s="17"/>
      <c r="H861" s="17"/>
      <c r="I861" s="17"/>
      <c r="J861" s="17"/>
      <c r="K861" s="17"/>
      <c r="L861" s="17"/>
      <c r="M861" s="17"/>
      <c r="N861" s="17"/>
      <c r="O861" s="17"/>
      <c r="P861" s="17"/>
      <c r="Q861" s="17"/>
    </row>
    <row r="862" spans="1:17" ht="11.25" customHeight="1">
      <c r="A862" s="17"/>
      <c r="B862" s="17"/>
      <c r="C862" s="17"/>
      <c r="D862" s="17"/>
      <c r="E862" s="17"/>
      <c r="F862" s="17"/>
      <c r="G862" s="17"/>
      <c r="H862" s="17"/>
      <c r="I862" s="17"/>
      <c r="J862" s="17"/>
      <c r="K862" s="17"/>
      <c r="L862" s="17"/>
      <c r="M862" s="17"/>
      <c r="N862" s="17"/>
      <c r="O862" s="17"/>
      <c r="P862" s="17"/>
      <c r="Q862" s="17"/>
    </row>
    <row r="863" spans="1:17" ht="11.25" customHeight="1">
      <c r="A863" s="17"/>
      <c r="B863" s="17"/>
      <c r="C863" s="17"/>
      <c r="D863" s="17"/>
      <c r="E863" s="17"/>
      <c r="F863" s="17"/>
      <c r="G863" s="17"/>
      <c r="H863" s="17"/>
      <c r="I863" s="17"/>
      <c r="J863" s="17"/>
      <c r="K863" s="17"/>
      <c r="L863" s="17"/>
      <c r="M863" s="17"/>
      <c r="N863" s="17"/>
      <c r="O863" s="17"/>
      <c r="P863" s="17"/>
      <c r="Q863" s="17"/>
    </row>
    <row r="864" spans="1:17" ht="11.25" customHeight="1">
      <c r="A864" s="17"/>
      <c r="B864" s="17"/>
      <c r="C864" s="17"/>
      <c r="D864" s="17"/>
      <c r="E864" s="17"/>
      <c r="F864" s="17"/>
      <c r="G864" s="17"/>
      <c r="H864" s="17"/>
      <c r="I864" s="17"/>
      <c r="J864" s="17"/>
      <c r="K864" s="17"/>
      <c r="L864" s="17"/>
      <c r="M864" s="17"/>
      <c r="N864" s="17"/>
      <c r="O864" s="17"/>
      <c r="P864" s="17"/>
      <c r="Q864" s="17"/>
    </row>
    <row r="865" spans="1:17" ht="11.25" customHeight="1">
      <c r="A865" s="17"/>
      <c r="B865" s="17"/>
      <c r="C865" s="17"/>
      <c r="D865" s="17"/>
      <c r="E865" s="17"/>
      <c r="F865" s="17"/>
      <c r="G865" s="17"/>
      <c r="H865" s="17"/>
      <c r="I865" s="17"/>
      <c r="J865" s="17"/>
      <c r="K865" s="17"/>
      <c r="L865" s="17"/>
      <c r="M865" s="17"/>
      <c r="N865" s="17"/>
      <c r="O865" s="17"/>
      <c r="P865" s="17"/>
      <c r="Q865" s="17"/>
    </row>
    <row r="866" spans="1:17" ht="11.25" customHeight="1">
      <c r="A866" s="17"/>
      <c r="B866" s="17"/>
      <c r="C866" s="17"/>
      <c r="D866" s="17"/>
      <c r="E866" s="17"/>
      <c r="F866" s="17"/>
      <c r="G866" s="17"/>
      <c r="H866" s="17"/>
      <c r="I866" s="17"/>
      <c r="J866" s="17"/>
      <c r="K866" s="17"/>
      <c r="L866" s="17"/>
      <c r="M866" s="17"/>
      <c r="N866" s="17"/>
      <c r="O866" s="17"/>
      <c r="P866" s="17"/>
      <c r="Q866" s="17"/>
    </row>
    <row r="867" spans="1:17" ht="11.25" customHeight="1">
      <c r="A867" s="17"/>
      <c r="B867" s="17"/>
      <c r="C867" s="17"/>
      <c r="D867" s="17"/>
      <c r="E867" s="17"/>
      <c r="F867" s="17"/>
      <c r="G867" s="17"/>
      <c r="H867" s="17"/>
      <c r="I867" s="17"/>
      <c r="J867" s="17"/>
      <c r="K867" s="17"/>
      <c r="L867" s="17"/>
      <c r="M867" s="17"/>
      <c r="N867" s="17"/>
      <c r="O867" s="17"/>
      <c r="P867" s="17"/>
      <c r="Q867" s="17"/>
    </row>
    <row r="868" spans="1:17" ht="11.25" customHeight="1">
      <c r="A868" s="17"/>
      <c r="B868" s="17"/>
      <c r="C868" s="17"/>
      <c r="D868" s="17"/>
      <c r="E868" s="17"/>
      <c r="F868" s="17"/>
      <c r="G868" s="17"/>
      <c r="H868" s="17"/>
      <c r="I868" s="17"/>
      <c r="J868" s="17"/>
      <c r="K868" s="17"/>
      <c r="L868" s="17"/>
      <c r="M868" s="17"/>
      <c r="N868" s="17"/>
      <c r="O868" s="17"/>
      <c r="P868" s="17"/>
      <c r="Q868" s="17"/>
    </row>
    <row r="869" spans="1:17" ht="11.25" customHeight="1">
      <c r="A869" s="17"/>
      <c r="B869" s="17"/>
      <c r="C869" s="17"/>
      <c r="D869" s="17"/>
      <c r="E869" s="17"/>
      <c r="F869" s="17"/>
      <c r="G869" s="17"/>
      <c r="H869" s="17"/>
      <c r="I869" s="17"/>
      <c r="J869" s="17"/>
      <c r="K869" s="17"/>
      <c r="L869" s="17"/>
      <c r="M869" s="17"/>
      <c r="N869" s="17"/>
      <c r="O869" s="17"/>
      <c r="P869" s="17"/>
      <c r="Q869" s="17"/>
    </row>
    <row r="870" spans="1:17" ht="11.25" customHeight="1">
      <c r="A870" s="17"/>
      <c r="B870" s="17"/>
      <c r="C870" s="17"/>
      <c r="D870" s="17"/>
      <c r="E870" s="17"/>
      <c r="F870" s="17"/>
      <c r="G870" s="17"/>
      <c r="H870" s="17"/>
      <c r="I870" s="17"/>
      <c r="J870" s="17"/>
      <c r="K870" s="17"/>
      <c r="L870" s="17"/>
      <c r="M870" s="17"/>
      <c r="N870" s="17"/>
      <c r="O870" s="17"/>
      <c r="P870" s="17"/>
      <c r="Q870" s="17"/>
    </row>
    <row r="871" spans="1:17" ht="11.25" customHeight="1">
      <c r="A871" s="17"/>
      <c r="B871" s="17"/>
      <c r="C871" s="17"/>
      <c r="D871" s="17"/>
      <c r="E871" s="17"/>
      <c r="F871" s="17"/>
      <c r="G871" s="17"/>
      <c r="H871" s="17"/>
      <c r="I871" s="17"/>
      <c r="J871" s="17"/>
      <c r="K871" s="17"/>
      <c r="L871" s="17"/>
      <c r="M871" s="17"/>
      <c r="N871" s="17"/>
      <c r="O871" s="17"/>
      <c r="P871" s="17"/>
      <c r="Q871" s="17"/>
    </row>
    <row r="872" spans="1:17" ht="11.25" customHeight="1">
      <c r="A872" s="17"/>
      <c r="B872" s="17"/>
      <c r="C872" s="17"/>
      <c r="D872" s="17"/>
      <c r="E872" s="17"/>
      <c r="F872" s="17"/>
      <c r="G872" s="17"/>
      <c r="H872" s="17"/>
      <c r="I872" s="17"/>
      <c r="J872" s="17"/>
      <c r="K872" s="17"/>
      <c r="L872" s="17"/>
      <c r="M872" s="17"/>
      <c r="N872" s="17"/>
      <c r="O872" s="17"/>
      <c r="P872" s="17"/>
      <c r="Q872" s="17"/>
    </row>
    <row r="873" spans="1:17" ht="11.25" customHeight="1">
      <c r="A873" s="17"/>
      <c r="B873" s="17"/>
      <c r="C873" s="17"/>
      <c r="D873" s="17"/>
      <c r="E873" s="17"/>
      <c r="F873" s="17"/>
      <c r="G873" s="17"/>
      <c r="H873" s="17"/>
      <c r="I873" s="17"/>
      <c r="J873" s="17"/>
      <c r="K873" s="17"/>
      <c r="L873" s="17"/>
      <c r="M873" s="17"/>
      <c r="N873" s="17"/>
      <c r="O873" s="17"/>
      <c r="P873" s="17"/>
      <c r="Q873" s="17"/>
    </row>
    <row r="874" spans="1:17" ht="11.25" customHeight="1">
      <c r="A874" s="17"/>
      <c r="B874" s="17"/>
      <c r="C874" s="17"/>
      <c r="D874" s="17"/>
      <c r="E874" s="17"/>
      <c r="F874" s="17"/>
      <c r="G874" s="17"/>
      <c r="H874" s="17"/>
      <c r="I874" s="17"/>
      <c r="J874" s="17"/>
      <c r="K874" s="17"/>
      <c r="L874" s="17"/>
      <c r="M874" s="17"/>
      <c r="N874" s="17"/>
      <c r="O874" s="17"/>
      <c r="P874" s="17"/>
      <c r="Q874" s="17"/>
    </row>
    <row r="875" spans="1:17" ht="11.25" customHeight="1">
      <c r="A875" s="17"/>
      <c r="B875" s="17"/>
      <c r="C875" s="17"/>
      <c r="D875" s="17"/>
      <c r="E875" s="17"/>
      <c r="F875" s="17"/>
      <c r="G875" s="17"/>
      <c r="H875" s="17"/>
      <c r="I875" s="17"/>
      <c r="J875" s="17"/>
      <c r="K875" s="17"/>
      <c r="L875" s="17"/>
      <c r="M875" s="17"/>
      <c r="N875" s="17"/>
      <c r="O875" s="17"/>
      <c r="P875" s="17"/>
      <c r="Q875" s="17"/>
    </row>
    <row r="876" spans="1:17" ht="11.25" customHeight="1">
      <c r="A876" s="17"/>
      <c r="B876" s="17"/>
      <c r="C876" s="17"/>
      <c r="D876" s="17"/>
      <c r="E876" s="17"/>
      <c r="F876" s="17"/>
      <c r="G876" s="17"/>
      <c r="H876" s="17"/>
      <c r="I876" s="17"/>
      <c r="J876" s="17"/>
      <c r="K876" s="17"/>
      <c r="L876" s="17"/>
      <c r="M876" s="17"/>
      <c r="N876" s="17"/>
      <c r="O876" s="17"/>
      <c r="P876" s="17"/>
      <c r="Q876" s="17"/>
    </row>
    <row r="877" spans="1:17" ht="11.25" customHeight="1">
      <c r="A877" s="17"/>
      <c r="B877" s="17"/>
      <c r="C877" s="17"/>
      <c r="D877" s="17"/>
      <c r="E877" s="17"/>
      <c r="F877" s="17"/>
      <c r="G877" s="17"/>
      <c r="H877" s="17"/>
      <c r="I877" s="17"/>
      <c r="J877" s="17"/>
      <c r="K877" s="17"/>
      <c r="L877" s="17"/>
      <c r="M877" s="17"/>
      <c r="N877" s="17"/>
      <c r="O877" s="17"/>
      <c r="P877" s="17"/>
      <c r="Q877" s="17"/>
    </row>
    <row r="878" spans="1:17" ht="11.25" customHeight="1">
      <c r="A878" s="17"/>
      <c r="B878" s="17"/>
      <c r="C878" s="17"/>
      <c r="D878" s="17"/>
      <c r="E878" s="17"/>
      <c r="F878" s="17"/>
      <c r="G878" s="17"/>
      <c r="H878" s="17"/>
      <c r="I878" s="17"/>
      <c r="J878" s="17"/>
      <c r="K878" s="17"/>
      <c r="L878" s="17"/>
      <c r="M878" s="17"/>
      <c r="N878" s="17"/>
      <c r="O878" s="17"/>
      <c r="P878" s="17"/>
      <c r="Q878" s="17"/>
    </row>
    <row r="879" spans="1:17" ht="11.25" customHeight="1">
      <c r="A879" s="17"/>
      <c r="B879" s="17"/>
      <c r="C879" s="17"/>
      <c r="D879" s="17"/>
      <c r="E879" s="17"/>
      <c r="F879" s="17"/>
      <c r="G879" s="17"/>
      <c r="H879" s="17"/>
      <c r="I879" s="17"/>
      <c r="J879" s="17"/>
      <c r="K879" s="17"/>
      <c r="L879" s="17"/>
      <c r="M879" s="17"/>
      <c r="N879" s="17"/>
      <c r="O879" s="17"/>
      <c r="P879" s="17"/>
      <c r="Q879" s="17"/>
    </row>
    <row r="880" spans="1:17" ht="11.25" customHeight="1">
      <c r="A880" s="17"/>
      <c r="B880" s="17"/>
      <c r="C880" s="17"/>
      <c r="D880" s="17"/>
      <c r="E880" s="17"/>
      <c r="F880" s="17"/>
      <c r="G880" s="17"/>
      <c r="H880" s="17"/>
      <c r="I880" s="17"/>
      <c r="J880" s="17"/>
      <c r="K880" s="17"/>
      <c r="L880" s="17"/>
      <c r="M880" s="17"/>
      <c r="N880" s="17"/>
      <c r="O880" s="17"/>
      <c r="P880" s="17"/>
      <c r="Q880" s="17"/>
    </row>
    <row r="881" spans="1:17" ht="11.25" customHeight="1">
      <c r="A881" s="17"/>
      <c r="B881" s="17"/>
      <c r="C881" s="17"/>
      <c r="D881" s="17"/>
      <c r="E881" s="17"/>
      <c r="F881" s="17"/>
      <c r="G881" s="17"/>
      <c r="H881" s="17"/>
      <c r="I881" s="17"/>
      <c r="J881" s="17"/>
      <c r="K881" s="17"/>
      <c r="L881" s="17"/>
      <c r="M881" s="17"/>
      <c r="N881" s="17"/>
      <c r="O881" s="17"/>
      <c r="P881" s="17"/>
      <c r="Q881" s="17"/>
    </row>
    <row r="882" spans="1:17" ht="11.25" customHeight="1">
      <c r="A882" s="17"/>
      <c r="B882" s="17"/>
      <c r="C882" s="17"/>
      <c r="D882" s="17"/>
      <c r="E882" s="17"/>
      <c r="F882" s="17"/>
      <c r="G882" s="17"/>
      <c r="H882" s="17"/>
      <c r="I882" s="17"/>
      <c r="J882" s="17"/>
      <c r="K882" s="17"/>
      <c r="L882" s="17"/>
      <c r="M882" s="17"/>
      <c r="N882" s="17"/>
      <c r="O882" s="17"/>
      <c r="P882" s="17"/>
      <c r="Q882" s="17"/>
    </row>
    <row r="883" spans="1:17" ht="11.25" customHeight="1">
      <c r="A883" s="17"/>
      <c r="B883" s="17"/>
      <c r="C883" s="17"/>
      <c r="D883" s="17"/>
      <c r="E883" s="17"/>
      <c r="F883" s="17"/>
      <c r="G883" s="17"/>
      <c r="H883" s="17"/>
      <c r="I883" s="17"/>
      <c r="J883" s="17"/>
      <c r="K883" s="17"/>
      <c r="L883" s="17"/>
      <c r="M883" s="17"/>
      <c r="N883" s="17"/>
      <c r="O883" s="17"/>
      <c r="P883" s="17"/>
      <c r="Q883" s="17"/>
    </row>
    <row r="884" spans="1:17" ht="11.25" customHeight="1">
      <c r="A884" s="17"/>
      <c r="B884" s="17"/>
      <c r="C884" s="17"/>
      <c r="D884" s="17"/>
      <c r="E884" s="17"/>
      <c r="F884" s="17"/>
      <c r="G884" s="17"/>
      <c r="H884" s="17"/>
      <c r="I884" s="17"/>
      <c r="J884" s="17"/>
      <c r="K884" s="17"/>
      <c r="L884" s="17"/>
      <c r="M884" s="17"/>
      <c r="N884" s="17"/>
      <c r="O884" s="17"/>
      <c r="P884" s="17"/>
      <c r="Q884" s="17"/>
    </row>
    <row r="885" spans="1:17" ht="11.25" customHeight="1">
      <c r="A885" s="17"/>
      <c r="B885" s="17"/>
      <c r="C885" s="17"/>
      <c r="D885" s="17"/>
      <c r="E885" s="17"/>
      <c r="F885" s="17"/>
      <c r="G885" s="17"/>
      <c r="H885" s="17"/>
      <c r="I885" s="17"/>
      <c r="J885" s="17"/>
      <c r="K885" s="17"/>
      <c r="L885" s="17"/>
      <c r="M885" s="17"/>
      <c r="N885" s="17"/>
      <c r="O885" s="17"/>
      <c r="P885" s="17"/>
      <c r="Q885" s="17"/>
    </row>
    <row r="886" spans="1:17" ht="11.25" customHeight="1">
      <c r="A886" s="17"/>
      <c r="B886" s="17"/>
      <c r="C886" s="17"/>
      <c r="D886" s="17"/>
      <c r="E886" s="17"/>
      <c r="F886" s="17"/>
      <c r="G886" s="17"/>
      <c r="H886" s="17"/>
      <c r="I886" s="17"/>
      <c r="J886" s="17"/>
      <c r="K886" s="17"/>
      <c r="L886" s="17"/>
      <c r="M886" s="17"/>
      <c r="N886" s="17"/>
      <c r="O886" s="17"/>
      <c r="P886" s="17"/>
      <c r="Q886" s="17"/>
    </row>
    <row r="887" spans="1:17" ht="11.25" customHeight="1">
      <c r="A887" s="17"/>
      <c r="B887" s="17"/>
      <c r="C887" s="17"/>
      <c r="D887" s="17"/>
      <c r="E887" s="17"/>
      <c r="F887" s="17"/>
      <c r="G887" s="17"/>
      <c r="H887" s="17"/>
      <c r="I887" s="17"/>
      <c r="J887" s="17"/>
      <c r="K887" s="17"/>
      <c r="L887" s="17"/>
      <c r="M887" s="17"/>
      <c r="N887" s="17"/>
      <c r="O887" s="17"/>
      <c r="P887" s="17"/>
      <c r="Q887" s="17"/>
    </row>
    <row r="888" spans="1:17" ht="11.25" customHeight="1">
      <c r="A888" s="17"/>
      <c r="B888" s="17"/>
      <c r="C888" s="17"/>
      <c r="D888" s="17"/>
      <c r="E888" s="17"/>
      <c r="F888" s="17"/>
      <c r="G888" s="17"/>
      <c r="H888" s="17"/>
      <c r="I888" s="17"/>
      <c r="J888" s="17"/>
      <c r="K888" s="17"/>
      <c r="L888" s="17"/>
      <c r="M888" s="17"/>
      <c r="N888" s="17"/>
      <c r="O888" s="17"/>
      <c r="P888" s="17"/>
      <c r="Q888" s="17"/>
    </row>
    <row r="889" spans="1:17" ht="11.25" customHeight="1">
      <c r="A889" s="17"/>
      <c r="B889" s="17"/>
      <c r="C889" s="17"/>
      <c r="D889" s="17"/>
      <c r="E889" s="17"/>
      <c r="F889" s="17"/>
      <c r="G889" s="17"/>
      <c r="H889" s="17"/>
      <c r="I889" s="17"/>
      <c r="J889" s="17"/>
      <c r="K889" s="17"/>
      <c r="L889" s="17"/>
      <c r="M889" s="17"/>
      <c r="N889" s="17"/>
      <c r="O889" s="17"/>
      <c r="P889" s="17"/>
      <c r="Q889" s="17"/>
    </row>
    <row r="890" spans="1:17" ht="11.25" customHeight="1">
      <c r="A890" s="17"/>
      <c r="B890" s="17"/>
      <c r="C890" s="17"/>
      <c r="D890" s="17"/>
      <c r="E890" s="17"/>
      <c r="F890" s="17"/>
      <c r="G890" s="17"/>
      <c r="H890" s="17"/>
      <c r="I890" s="17"/>
      <c r="J890" s="17"/>
      <c r="K890" s="17"/>
      <c r="L890" s="17"/>
      <c r="M890" s="17"/>
      <c r="N890" s="17"/>
      <c r="O890" s="17"/>
      <c r="P890" s="17"/>
      <c r="Q890" s="17"/>
    </row>
    <row r="891" spans="1:17" ht="11.25" customHeight="1">
      <c r="A891" s="17"/>
      <c r="B891" s="17"/>
      <c r="C891" s="17"/>
      <c r="D891" s="17"/>
      <c r="E891" s="17"/>
      <c r="F891" s="17"/>
      <c r="G891" s="17"/>
      <c r="H891" s="17"/>
      <c r="I891" s="17"/>
      <c r="J891" s="17"/>
      <c r="K891" s="17"/>
      <c r="L891" s="17"/>
      <c r="M891" s="17"/>
      <c r="N891" s="17"/>
      <c r="O891" s="17"/>
      <c r="P891" s="17"/>
      <c r="Q891" s="17"/>
    </row>
    <row r="892" spans="1:17" ht="11.25" customHeight="1">
      <c r="A892" s="17"/>
      <c r="B892" s="17"/>
      <c r="C892" s="17"/>
      <c r="D892" s="17"/>
      <c r="E892" s="17"/>
      <c r="F892" s="17"/>
      <c r="G892" s="17"/>
      <c r="H892" s="17"/>
      <c r="I892" s="17"/>
      <c r="J892" s="17"/>
      <c r="K892" s="17"/>
      <c r="L892" s="17"/>
      <c r="M892" s="17"/>
      <c r="N892" s="17"/>
      <c r="O892" s="17"/>
      <c r="P892" s="17"/>
      <c r="Q892" s="17"/>
    </row>
    <row r="893" spans="1:17" ht="11.25" customHeight="1">
      <c r="A893" s="17"/>
      <c r="B893" s="17"/>
      <c r="C893" s="17"/>
      <c r="D893" s="17"/>
      <c r="E893" s="17"/>
      <c r="F893" s="17"/>
      <c r="G893" s="17"/>
      <c r="H893" s="17"/>
      <c r="I893" s="17"/>
      <c r="J893" s="17"/>
      <c r="K893" s="17"/>
      <c r="L893" s="17"/>
      <c r="M893" s="17"/>
      <c r="N893" s="17"/>
      <c r="O893" s="17"/>
      <c r="P893" s="17"/>
      <c r="Q893" s="17"/>
    </row>
    <row r="894" spans="1:17" ht="11.25" customHeight="1">
      <c r="A894" s="17"/>
      <c r="B894" s="17"/>
      <c r="C894" s="17"/>
      <c r="D894" s="17"/>
      <c r="E894" s="17"/>
      <c r="F894" s="17"/>
      <c r="G894" s="17"/>
      <c r="H894" s="17"/>
      <c r="I894" s="17"/>
      <c r="J894" s="17"/>
      <c r="K894" s="17"/>
      <c r="L894" s="17"/>
      <c r="M894" s="17"/>
      <c r="N894" s="17"/>
      <c r="O894" s="17"/>
      <c r="P894" s="17"/>
      <c r="Q894" s="17"/>
    </row>
    <row r="895" spans="1:17" ht="11.25" customHeight="1">
      <c r="A895" s="17"/>
      <c r="B895" s="17"/>
      <c r="C895" s="17"/>
      <c r="D895" s="17"/>
      <c r="E895" s="17"/>
      <c r="F895" s="17"/>
      <c r="G895" s="17"/>
      <c r="H895" s="17"/>
      <c r="I895" s="17"/>
      <c r="J895" s="17"/>
      <c r="K895" s="17"/>
      <c r="L895" s="17"/>
      <c r="M895" s="17"/>
      <c r="N895" s="17"/>
      <c r="O895" s="17"/>
      <c r="P895" s="17"/>
      <c r="Q895" s="17"/>
    </row>
    <row r="896" spans="1:17" ht="11.25" customHeight="1">
      <c r="A896" s="17"/>
      <c r="B896" s="17"/>
      <c r="C896" s="17"/>
      <c r="D896" s="17"/>
      <c r="E896" s="17"/>
      <c r="F896" s="17"/>
      <c r="G896" s="17"/>
      <c r="H896" s="17"/>
      <c r="I896" s="17"/>
      <c r="J896" s="17"/>
      <c r="K896" s="17"/>
      <c r="L896" s="17"/>
      <c r="M896" s="17"/>
      <c r="N896" s="17"/>
      <c r="O896" s="17"/>
      <c r="P896" s="17"/>
      <c r="Q896" s="17"/>
    </row>
    <row r="897" spans="1:17" ht="11.25" customHeight="1">
      <c r="A897" s="17"/>
      <c r="B897" s="17"/>
      <c r="C897" s="17"/>
      <c r="D897" s="17"/>
      <c r="E897" s="17"/>
      <c r="F897" s="17"/>
      <c r="G897" s="17"/>
      <c r="H897" s="17"/>
      <c r="I897" s="17"/>
      <c r="J897" s="17"/>
      <c r="K897" s="17"/>
      <c r="L897" s="17"/>
      <c r="M897" s="17"/>
      <c r="N897" s="17"/>
      <c r="O897" s="17"/>
      <c r="P897" s="17"/>
      <c r="Q897" s="17"/>
    </row>
    <row r="898" spans="1:17" ht="11.25" customHeight="1">
      <c r="A898" s="17"/>
      <c r="B898" s="17"/>
      <c r="C898" s="17"/>
      <c r="D898" s="17"/>
      <c r="E898" s="17"/>
      <c r="F898" s="17"/>
      <c r="G898" s="17"/>
      <c r="H898" s="17"/>
      <c r="I898" s="17"/>
      <c r="J898" s="17"/>
      <c r="K898" s="17"/>
      <c r="L898" s="17"/>
      <c r="M898" s="17"/>
      <c r="N898" s="17"/>
      <c r="O898" s="17"/>
      <c r="P898" s="17"/>
      <c r="Q898" s="17"/>
    </row>
    <row r="899" spans="1:17" ht="11.25" customHeight="1">
      <c r="A899" s="17"/>
      <c r="B899" s="17"/>
      <c r="C899" s="17"/>
      <c r="D899" s="17"/>
      <c r="E899" s="17"/>
      <c r="F899" s="17"/>
      <c r="G899" s="17"/>
      <c r="H899" s="17"/>
      <c r="I899" s="17"/>
      <c r="J899" s="17"/>
      <c r="K899" s="17"/>
      <c r="L899" s="17"/>
      <c r="M899" s="17"/>
      <c r="N899" s="17"/>
      <c r="O899" s="17"/>
      <c r="P899" s="17"/>
      <c r="Q899" s="17"/>
    </row>
    <row r="900" spans="1:17" ht="11.25" customHeight="1">
      <c r="A900" s="17"/>
      <c r="B900" s="17"/>
      <c r="C900" s="17"/>
      <c r="D900" s="17"/>
      <c r="E900" s="17"/>
      <c r="F900" s="17"/>
      <c r="G900" s="17"/>
      <c r="H900" s="17"/>
      <c r="I900" s="17"/>
      <c r="J900" s="17"/>
      <c r="K900" s="17"/>
      <c r="L900" s="17"/>
      <c r="M900" s="17"/>
      <c r="N900" s="17"/>
      <c r="O900" s="17"/>
      <c r="P900" s="17"/>
      <c r="Q900" s="17"/>
    </row>
    <row r="901" spans="1:17" ht="11.25" customHeight="1">
      <c r="A901" s="17"/>
      <c r="B901" s="17"/>
      <c r="C901" s="17"/>
      <c r="D901" s="17"/>
      <c r="E901" s="17"/>
      <c r="F901" s="17"/>
      <c r="G901" s="17"/>
      <c r="H901" s="17"/>
      <c r="I901" s="17"/>
      <c r="J901" s="17"/>
      <c r="K901" s="17"/>
      <c r="L901" s="17"/>
      <c r="M901" s="17"/>
      <c r="N901" s="17"/>
      <c r="O901" s="17"/>
      <c r="P901" s="17"/>
      <c r="Q901" s="17"/>
    </row>
    <row r="902" spans="1:17" ht="11.25" customHeight="1">
      <c r="A902" s="17"/>
      <c r="B902" s="17"/>
      <c r="C902" s="17"/>
      <c r="D902" s="17"/>
      <c r="E902" s="17"/>
      <c r="F902" s="17"/>
      <c r="G902" s="17"/>
      <c r="H902" s="17"/>
      <c r="I902" s="17"/>
      <c r="J902" s="17"/>
      <c r="K902" s="17"/>
      <c r="L902" s="17"/>
      <c r="M902" s="17"/>
      <c r="N902" s="17"/>
      <c r="O902" s="17"/>
      <c r="P902" s="17"/>
      <c r="Q902" s="17"/>
    </row>
    <row r="903" spans="1:17" ht="11.25" customHeight="1">
      <c r="A903" s="17"/>
      <c r="B903" s="17"/>
      <c r="C903" s="17"/>
      <c r="D903" s="17"/>
      <c r="E903" s="17"/>
      <c r="F903" s="17"/>
      <c r="G903" s="17"/>
      <c r="H903" s="17"/>
      <c r="I903" s="17"/>
      <c r="J903" s="17"/>
      <c r="K903" s="17"/>
      <c r="L903" s="17"/>
      <c r="M903" s="17"/>
      <c r="N903" s="17"/>
      <c r="O903" s="17"/>
      <c r="P903" s="17"/>
      <c r="Q903" s="17"/>
    </row>
    <row r="904" spans="1:17" ht="11.25" customHeight="1">
      <c r="A904" s="17"/>
      <c r="B904" s="17"/>
      <c r="C904" s="17"/>
      <c r="D904" s="17"/>
      <c r="E904" s="17"/>
      <c r="F904" s="17"/>
      <c r="G904" s="17"/>
      <c r="H904" s="17"/>
      <c r="I904" s="17"/>
      <c r="J904" s="17"/>
      <c r="K904" s="17"/>
      <c r="L904" s="17"/>
      <c r="M904" s="17"/>
      <c r="N904" s="17"/>
      <c r="O904" s="17"/>
      <c r="P904" s="17"/>
      <c r="Q904" s="17"/>
    </row>
    <row r="905" spans="1:17" ht="11.25" customHeight="1">
      <c r="A905" s="17"/>
      <c r="B905" s="17"/>
      <c r="C905" s="17"/>
      <c r="D905" s="17"/>
      <c r="E905" s="17"/>
      <c r="F905" s="17"/>
      <c r="G905" s="17"/>
      <c r="H905" s="17"/>
      <c r="I905" s="17"/>
      <c r="J905" s="17"/>
      <c r="K905" s="17"/>
      <c r="L905" s="17"/>
      <c r="M905" s="17"/>
      <c r="N905" s="17"/>
      <c r="O905" s="17"/>
      <c r="P905" s="17"/>
      <c r="Q905" s="17"/>
    </row>
    <row r="906" spans="1:17" ht="11.25" customHeight="1">
      <c r="A906" s="17"/>
      <c r="B906" s="17"/>
      <c r="C906" s="17"/>
      <c r="D906" s="17"/>
      <c r="E906" s="17"/>
      <c r="F906" s="17"/>
      <c r="G906" s="17"/>
      <c r="H906" s="17"/>
      <c r="I906" s="17"/>
      <c r="J906" s="17"/>
      <c r="K906" s="17"/>
      <c r="L906" s="17"/>
      <c r="M906" s="17"/>
      <c r="N906" s="17"/>
      <c r="O906" s="17"/>
      <c r="P906" s="17"/>
      <c r="Q906" s="17"/>
    </row>
    <row r="907" spans="1:17" ht="11.25" customHeight="1">
      <c r="A907" s="17"/>
      <c r="B907" s="17"/>
      <c r="C907" s="17"/>
      <c r="D907" s="17"/>
      <c r="E907" s="17"/>
      <c r="F907" s="17"/>
      <c r="G907" s="17"/>
      <c r="H907" s="17"/>
      <c r="I907" s="17"/>
      <c r="J907" s="17"/>
      <c r="K907" s="17"/>
      <c r="L907" s="17"/>
      <c r="M907" s="17"/>
      <c r="N907" s="17"/>
      <c r="O907" s="17"/>
      <c r="P907" s="17"/>
      <c r="Q907" s="17"/>
    </row>
    <row r="908" spans="1:17" ht="11.25" customHeight="1">
      <c r="A908" s="17"/>
      <c r="B908" s="17"/>
      <c r="C908" s="17"/>
      <c r="D908" s="17"/>
      <c r="E908" s="17"/>
      <c r="F908" s="17"/>
      <c r="G908" s="17"/>
      <c r="H908" s="17"/>
      <c r="I908" s="17"/>
      <c r="J908" s="17"/>
      <c r="K908" s="17"/>
      <c r="L908" s="17"/>
      <c r="M908" s="17"/>
      <c r="N908" s="17"/>
      <c r="O908" s="17"/>
      <c r="P908" s="17"/>
      <c r="Q908" s="17"/>
    </row>
    <row r="909" spans="1:17" ht="11.25" customHeight="1">
      <c r="A909" s="17"/>
      <c r="B909" s="17"/>
      <c r="C909" s="17"/>
      <c r="D909" s="17"/>
      <c r="E909" s="17"/>
      <c r="F909" s="17"/>
      <c r="G909" s="17"/>
      <c r="H909" s="17"/>
      <c r="I909" s="17"/>
      <c r="J909" s="17"/>
      <c r="K909" s="17"/>
      <c r="L909" s="17"/>
      <c r="M909" s="17"/>
      <c r="N909" s="17"/>
      <c r="O909" s="17"/>
      <c r="P909" s="17"/>
      <c r="Q909" s="17"/>
    </row>
    <row r="910" spans="1:17" ht="11.25" customHeight="1">
      <c r="A910" s="17"/>
      <c r="B910" s="17"/>
      <c r="C910" s="17"/>
      <c r="D910" s="17"/>
      <c r="E910" s="17"/>
      <c r="F910" s="17"/>
      <c r="G910" s="17"/>
      <c r="H910" s="17"/>
      <c r="I910" s="17"/>
      <c r="J910" s="17"/>
      <c r="K910" s="17"/>
      <c r="L910" s="17"/>
      <c r="M910" s="17"/>
      <c r="N910" s="17"/>
      <c r="O910" s="17"/>
      <c r="P910" s="17"/>
      <c r="Q910" s="17"/>
    </row>
    <row r="911" spans="1:17" ht="11.25" customHeight="1">
      <c r="A911" s="17"/>
      <c r="B911" s="17"/>
      <c r="C911" s="17"/>
      <c r="D911" s="17"/>
      <c r="E911" s="17"/>
      <c r="F911" s="17"/>
      <c r="G911" s="17"/>
      <c r="H911" s="17"/>
      <c r="I911" s="17"/>
      <c r="J911" s="17"/>
      <c r="K911" s="17"/>
      <c r="L911" s="17"/>
      <c r="M911" s="17"/>
      <c r="N911" s="17"/>
      <c r="O911" s="17"/>
      <c r="P911" s="17"/>
      <c r="Q911" s="17"/>
    </row>
    <row r="912" spans="1:17" ht="11.25" customHeight="1">
      <c r="A912" s="17"/>
      <c r="B912" s="17"/>
      <c r="C912" s="17"/>
      <c r="D912" s="17"/>
      <c r="E912" s="17"/>
      <c r="F912" s="17"/>
      <c r="G912" s="17"/>
      <c r="H912" s="17"/>
      <c r="I912" s="17"/>
      <c r="J912" s="17"/>
      <c r="K912" s="17"/>
      <c r="L912" s="17"/>
      <c r="M912" s="17"/>
      <c r="N912" s="17"/>
      <c r="O912" s="17"/>
      <c r="P912" s="17"/>
      <c r="Q912" s="17"/>
    </row>
    <row r="913" spans="1:17" ht="11.25" customHeight="1">
      <c r="A913" s="17"/>
      <c r="B913" s="17"/>
      <c r="C913" s="17"/>
      <c r="D913" s="17"/>
      <c r="E913" s="17"/>
      <c r="F913" s="17"/>
      <c r="G913" s="17"/>
      <c r="H913" s="17"/>
      <c r="I913" s="17"/>
      <c r="J913" s="17"/>
      <c r="K913" s="17"/>
      <c r="L913" s="17"/>
      <c r="M913" s="17"/>
      <c r="N913" s="17"/>
      <c r="O913" s="17"/>
      <c r="P913" s="17"/>
      <c r="Q913" s="17"/>
    </row>
    <row r="914" spans="1:17" ht="11.25" customHeight="1">
      <c r="A914" s="17"/>
      <c r="B914" s="17"/>
      <c r="C914" s="17"/>
      <c r="D914" s="17"/>
      <c r="E914" s="17"/>
      <c r="F914" s="17"/>
      <c r="G914" s="17"/>
      <c r="H914" s="17"/>
      <c r="I914" s="17"/>
      <c r="J914" s="17"/>
      <c r="K914" s="17"/>
      <c r="L914" s="17"/>
      <c r="M914" s="17"/>
      <c r="N914" s="17"/>
      <c r="O914" s="17"/>
      <c r="P914" s="17"/>
      <c r="Q914" s="17"/>
    </row>
    <row r="915" spans="1:17" ht="11.25" customHeight="1">
      <c r="A915" s="17"/>
      <c r="B915" s="17"/>
      <c r="C915" s="17"/>
      <c r="D915" s="17"/>
      <c r="E915" s="17"/>
      <c r="F915" s="17"/>
      <c r="G915" s="17"/>
      <c r="H915" s="17"/>
      <c r="I915" s="17"/>
      <c r="J915" s="17"/>
      <c r="K915" s="17"/>
      <c r="L915" s="17"/>
      <c r="M915" s="17"/>
      <c r="N915" s="17"/>
      <c r="O915" s="17"/>
      <c r="P915" s="17"/>
      <c r="Q915" s="17"/>
    </row>
    <row r="916" spans="1:17" ht="11.25" customHeight="1">
      <c r="A916" s="17"/>
      <c r="B916" s="17"/>
      <c r="C916" s="17"/>
      <c r="D916" s="17"/>
      <c r="E916" s="17"/>
      <c r="F916" s="17"/>
      <c r="G916" s="17"/>
      <c r="H916" s="17"/>
      <c r="I916" s="17"/>
      <c r="J916" s="17"/>
      <c r="K916" s="17"/>
      <c r="L916" s="17"/>
      <c r="M916" s="17"/>
      <c r="N916" s="17"/>
      <c r="O916" s="17"/>
      <c r="P916" s="17"/>
      <c r="Q916" s="17"/>
    </row>
    <row r="917" spans="1:17" ht="11.25" customHeight="1">
      <c r="A917" s="17"/>
      <c r="B917" s="17"/>
      <c r="C917" s="17"/>
      <c r="D917" s="17"/>
      <c r="E917" s="17"/>
      <c r="F917" s="17"/>
      <c r="G917" s="17"/>
      <c r="H917" s="17"/>
      <c r="I917" s="17"/>
      <c r="J917" s="17"/>
      <c r="K917" s="17"/>
      <c r="L917" s="17"/>
      <c r="M917" s="17"/>
      <c r="N917" s="17"/>
      <c r="O917" s="17"/>
      <c r="P917" s="17"/>
      <c r="Q917" s="17"/>
    </row>
    <row r="918" spans="1:17" ht="11.25" customHeight="1">
      <c r="A918" s="17"/>
      <c r="B918" s="17"/>
      <c r="C918" s="17"/>
      <c r="D918" s="17"/>
      <c r="E918" s="17"/>
      <c r="F918" s="17"/>
      <c r="G918" s="17"/>
      <c r="H918" s="17"/>
      <c r="I918" s="17"/>
      <c r="J918" s="17"/>
      <c r="K918" s="17"/>
      <c r="L918" s="17"/>
      <c r="M918" s="17"/>
      <c r="N918" s="17"/>
      <c r="O918" s="17"/>
      <c r="P918" s="17"/>
      <c r="Q918" s="17"/>
    </row>
    <row r="919" spans="1:17" ht="11.25" customHeight="1">
      <c r="A919" s="17"/>
      <c r="B919" s="17"/>
      <c r="C919" s="17"/>
      <c r="D919" s="17"/>
      <c r="E919" s="17"/>
      <c r="F919" s="17"/>
      <c r="G919" s="17"/>
      <c r="H919" s="17"/>
      <c r="I919" s="17"/>
      <c r="J919" s="17"/>
      <c r="K919" s="17"/>
      <c r="L919" s="17"/>
      <c r="M919" s="17"/>
      <c r="N919" s="17"/>
      <c r="O919" s="17"/>
      <c r="P919" s="17"/>
      <c r="Q919" s="17"/>
    </row>
    <row r="920" spans="1:17" ht="11.25" customHeight="1">
      <c r="A920" s="17"/>
      <c r="B920" s="17"/>
      <c r="C920" s="17"/>
      <c r="D920" s="17"/>
      <c r="E920" s="17"/>
      <c r="F920" s="17"/>
      <c r="G920" s="17"/>
      <c r="H920" s="17"/>
      <c r="I920" s="17"/>
      <c r="J920" s="17"/>
      <c r="K920" s="17"/>
      <c r="L920" s="17"/>
      <c r="M920" s="17"/>
      <c r="N920" s="17"/>
      <c r="O920" s="17"/>
      <c r="P920" s="17"/>
      <c r="Q920" s="17"/>
    </row>
    <row r="921" spans="1:17" ht="11.25" customHeight="1">
      <c r="A921" s="17"/>
      <c r="B921" s="17"/>
      <c r="C921" s="17"/>
      <c r="D921" s="17"/>
      <c r="E921" s="17"/>
      <c r="F921" s="17"/>
      <c r="G921" s="17"/>
      <c r="H921" s="17"/>
      <c r="I921" s="17"/>
      <c r="J921" s="17"/>
      <c r="K921" s="17"/>
      <c r="L921" s="17"/>
      <c r="M921" s="17"/>
      <c r="N921" s="17"/>
      <c r="O921" s="17"/>
      <c r="P921" s="17"/>
      <c r="Q921" s="17"/>
    </row>
    <row r="922" spans="1:17" ht="11.25" customHeight="1">
      <c r="A922" s="17"/>
      <c r="B922" s="17"/>
      <c r="C922" s="17"/>
      <c r="D922" s="17"/>
      <c r="E922" s="17"/>
      <c r="F922" s="17"/>
      <c r="G922" s="17"/>
      <c r="H922" s="17"/>
      <c r="I922" s="17"/>
      <c r="J922" s="17"/>
      <c r="K922" s="17"/>
      <c r="L922" s="17"/>
      <c r="M922" s="17"/>
      <c r="N922" s="17"/>
      <c r="O922" s="17"/>
      <c r="P922" s="17"/>
      <c r="Q922" s="17"/>
    </row>
    <row r="923" spans="1:17" ht="11.25" customHeight="1">
      <c r="A923" s="17"/>
      <c r="B923" s="17"/>
      <c r="C923" s="17"/>
      <c r="D923" s="17"/>
      <c r="E923" s="17"/>
      <c r="F923" s="17"/>
      <c r="G923" s="17"/>
      <c r="H923" s="17"/>
      <c r="I923" s="17"/>
      <c r="J923" s="17"/>
      <c r="K923" s="17"/>
      <c r="L923" s="17"/>
      <c r="M923" s="17"/>
      <c r="N923" s="17"/>
      <c r="O923" s="17"/>
      <c r="P923" s="17"/>
      <c r="Q923" s="17"/>
    </row>
    <row r="924" spans="1:17" ht="11.25" customHeight="1">
      <c r="A924" s="17"/>
      <c r="B924" s="17"/>
      <c r="C924" s="17"/>
      <c r="D924" s="17"/>
      <c r="E924" s="17"/>
      <c r="F924" s="17"/>
      <c r="G924" s="17"/>
      <c r="H924" s="17"/>
      <c r="I924" s="17"/>
      <c r="J924" s="17"/>
      <c r="K924" s="17"/>
      <c r="L924" s="17"/>
      <c r="M924" s="17"/>
      <c r="N924" s="17"/>
      <c r="O924" s="17"/>
      <c r="P924" s="17"/>
      <c r="Q924" s="17"/>
    </row>
    <row r="925" spans="1:17" ht="11.25" customHeight="1">
      <c r="A925" s="17"/>
      <c r="B925" s="17"/>
      <c r="C925" s="17"/>
      <c r="D925" s="17"/>
      <c r="E925" s="17"/>
      <c r="F925" s="17"/>
      <c r="G925" s="17"/>
      <c r="H925" s="17"/>
      <c r="I925" s="17"/>
      <c r="J925" s="17"/>
      <c r="K925" s="17"/>
      <c r="L925" s="17"/>
      <c r="M925" s="17"/>
      <c r="N925" s="17"/>
      <c r="O925" s="17"/>
      <c r="P925" s="17"/>
      <c r="Q925" s="17"/>
    </row>
    <row r="926" spans="1:17" ht="11.25" customHeight="1">
      <c r="A926" s="17"/>
      <c r="B926" s="17"/>
      <c r="C926" s="17"/>
      <c r="D926" s="17"/>
      <c r="E926" s="17"/>
      <c r="F926" s="17"/>
      <c r="G926" s="17"/>
      <c r="H926" s="17"/>
      <c r="I926" s="17"/>
      <c r="J926" s="17"/>
      <c r="K926" s="17"/>
      <c r="L926" s="17"/>
      <c r="M926" s="17"/>
      <c r="N926" s="17"/>
      <c r="O926" s="17"/>
      <c r="P926" s="17"/>
      <c r="Q926" s="17"/>
    </row>
    <row r="927" spans="1:17" ht="11.25" customHeight="1">
      <c r="A927" s="17"/>
      <c r="B927" s="17"/>
      <c r="C927" s="17"/>
      <c r="D927" s="17"/>
      <c r="E927" s="17"/>
      <c r="F927" s="17"/>
      <c r="G927" s="17"/>
      <c r="H927" s="17"/>
      <c r="I927" s="17"/>
      <c r="J927" s="17"/>
      <c r="K927" s="17"/>
      <c r="L927" s="17"/>
      <c r="M927" s="17"/>
      <c r="N927" s="17"/>
      <c r="O927" s="17"/>
      <c r="P927" s="17"/>
      <c r="Q927" s="17"/>
    </row>
    <row r="928" spans="1:17" ht="11.25" customHeight="1">
      <c r="A928" s="17"/>
      <c r="B928" s="17"/>
      <c r="C928" s="17"/>
      <c r="D928" s="17"/>
      <c r="E928" s="17"/>
      <c r="F928" s="17"/>
      <c r="G928" s="17"/>
      <c r="H928" s="17"/>
      <c r="I928" s="17"/>
      <c r="J928" s="17"/>
      <c r="K928" s="17"/>
      <c r="L928" s="17"/>
      <c r="M928" s="17"/>
      <c r="N928" s="17"/>
      <c r="O928" s="17"/>
      <c r="P928" s="17"/>
      <c r="Q928" s="17"/>
    </row>
    <row r="929" spans="1:17" ht="11.25" customHeight="1">
      <c r="A929" s="17"/>
      <c r="B929" s="17"/>
      <c r="C929" s="17"/>
      <c r="D929" s="17"/>
      <c r="E929" s="17"/>
      <c r="F929" s="17"/>
      <c r="G929" s="17"/>
      <c r="H929" s="17"/>
      <c r="I929" s="17"/>
      <c r="J929" s="17"/>
      <c r="K929" s="17"/>
      <c r="L929" s="17"/>
      <c r="M929" s="17"/>
      <c r="N929" s="17"/>
      <c r="O929" s="17"/>
      <c r="P929" s="17"/>
      <c r="Q929" s="17"/>
    </row>
    <row r="930" spans="1:17" ht="11.25" customHeight="1">
      <c r="A930" s="17"/>
      <c r="B930" s="17"/>
      <c r="C930" s="17"/>
      <c r="D930" s="17"/>
      <c r="E930" s="17"/>
      <c r="F930" s="17"/>
      <c r="G930" s="17"/>
      <c r="H930" s="17"/>
      <c r="I930" s="17"/>
      <c r="J930" s="17"/>
      <c r="K930" s="17"/>
      <c r="L930" s="17"/>
      <c r="M930" s="17"/>
      <c r="N930" s="17"/>
      <c r="O930" s="17"/>
      <c r="P930" s="17"/>
      <c r="Q930" s="17"/>
    </row>
    <row r="931" spans="1:17" ht="11.25" customHeight="1">
      <c r="A931" s="17"/>
      <c r="B931" s="17"/>
      <c r="C931" s="17"/>
      <c r="D931" s="17"/>
      <c r="E931" s="17"/>
      <c r="F931" s="17"/>
      <c r="G931" s="17"/>
      <c r="H931" s="17"/>
      <c r="I931" s="17"/>
      <c r="J931" s="17"/>
      <c r="K931" s="17"/>
      <c r="L931" s="17"/>
      <c r="M931" s="17"/>
      <c r="N931" s="17"/>
      <c r="O931" s="17"/>
      <c r="P931" s="17"/>
      <c r="Q931" s="17"/>
    </row>
    <row r="932" spans="1:17" ht="11.25" customHeight="1">
      <c r="A932" s="17"/>
      <c r="B932" s="17"/>
      <c r="C932" s="17"/>
      <c r="D932" s="17"/>
      <c r="E932" s="17"/>
      <c r="F932" s="17"/>
      <c r="G932" s="17"/>
      <c r="H932" s="17"/>
      <c r="I932" s="17"/>
      <c r="J932" s="17"/>
      <c r="K932" s="17"/>
      <c r="L932" s="17"/>
      <c r="M932" s="17"/>
      <c r="N932" s="17"/>
      <c r="O932" s="17"/>
      <c r="P932" s="17"/>
      <c r="Q932" s="17"/>
    </row>
    <row r="933" spans="1:17" ht="11.25" customHeight="1">
      <c r="A933" s="17"/>
      <c r="B933" s="17"/>
      <c r="C933" s="17"/>
      <c r="D933" s="17"/>
      <c r="E933" s="17"/>
      <c r="F933" s="17"/>
      <c r="G933" s="17"/>
      <c r="H933" s="17"/>
      <c r="I933" s="17"/>
      <c r="J933" s="17"/>
      <c r="K933" s="17"/>
      <c r="L933" s="17"/>
      <c r="M933" s="17"/>
      <c r="N933" s="17"/>
      <c r="O933" s="17"/>
      <c r="P933" s="17"/>
      <c r="Q933" s="17"/>
    </row>
    <row r="934" spans="1:17" ht="11.25" customHeight="1">
      <c r="A934" s="17"/>
      <c r="B934" s="17"/>
      <c r="C934" s="17"/>
      <c r="D934" s="17"/>
      <c r="E934" s="17"/>
      <c r="F934" s="17"/>
      <c r="G934" s="17"/>
      <c r="H934" s="17"/>
      <c r="I934" s="17"/>
      <c r="J934" s="17"/>
      <c r="K934" s="17"/>
      <c r="L934" s="17"/>
      <c r="M934" s="17"/>
      <c r="N934" s="17"/>
      <c r="O934" s="17"/>
      <c r="P934" s="17"/>
      <c r="Q934" s="17"/>
    </row>
    <row r="935" spans="1:17" ht="11.25" customHeight="1">
      <c r="A935" s="17"/>
      <c r="B935" s="17"/>
      <c r="C935" s="17"/>
      <c r="D935" s="17"/>
      <c r="E935" s="17"/>
      <c r="F935" s="17"/>
      <c r="G935" s="17"/>
      <c r="H935" s="17"/>
      <c r="I935" s="17"/>
      <c r="J935" s="17"/>
      <c r="K935" s="17"/>
      <c r="L935" s="17"/>
      <c r="M935" s="17"/>
      <c r="N935" s="17"/>
      <c r="O935" s="17"/>
      <c r="P935" s="17"/>
      <c r="Q935" s="17"/>
    </row>
    <row r="936" spans="1:17" ht="11.25" customHeight="1">
      <c r="A936" s="17"/>
      <c r="B936" s="17"/>
      <c r="C936" s="17"/>
      <c r="D936" s="17"/>
      <c r="E936" s="17"/>
      <c r="F936" s="17"/>
      <c r="G936" s="17"/>
      <c r="H936" s="17"/>
      <c r="I936" s="17"/>
      <c r="J936" s="17"/>
      <c r="K936" s="17"/>
      <c r="L936" s="17"/>
      <c r="M936" s="17"/>
      <c r="N936" s="17"/>
      <c r="O936" s="17"/>
      <c r="P936" s="17"/>
      <c r="Q936" s="17"/>
    </row>
    <row r="937" spans="1:17" ht="11.25" customHeight="1">
      <c r="A937" s="17"/>
      <c r="B937" s="17"/>
      <c r="C937" s="17"/>
      <c r="D937" s="17"/>
      <c r="E937" s="17"/>
      <c r="F937" s="17"/>
      <c r="G937" s="17"/>
      <c r="H937" s="17"/>
      <c r="I937" s="17"/>
      <c r="J937" s="17"/>
      <c r="K937" s="17"/>
      <c r="L937" s="17"/>
      <c r="M937" s="17"/>
      <c r="N937" s="17"/>
      <c r="O937" s="17"/>
      <c r="P937" s="17"/>
      <c r="Q937" s="17"/>
    </row>
    <row r="938" spans="1:17" ht="11.25" customHeight="1">
      <c r="A938" s="17"/>
      <c r="B938" s="17"/>
      <c r="C938" s="17"/>
      <c r="D938" s="17"/>
      <c r="E938" s="17"/>
      <c r="F938" s="17"/>
      <c r="G938" s="17"/>
      <c r="H938" s="17"/>
      <c r="I938" s="17"/>
      <c r="J938" s="17"/>
      <c r="K938" s="17"/>
      <c r="L938" s="17"/>
      <c r="M938" s="17"/>
      <c r="N938" s="17"/>
      <c r="O938" s="17"/>
      <c r="P938" s="17"/>
      <c r="Q938" s="17"/>
    </row>
    <row r="939" spans="1:17" ht="11.25" customHeight="1">
      <c r="A939" s="17"/>
      <c r="B939" s="17"/>
      <c r="C939" s="17"/>
      <c r="D939" s="17"/>
      <c r="E939" s="17"/>
      <c r="F939" s="17"/>
      <c r="G939" s="17"/>
      <c r="H939" s="17"/>
      <c r="I939" s="17"/>
      <c r="J939" s="17"/>
      <c r="K939" s="17"/>
      <c r="L939" s="17"/>
      <c r="M939" s="17"/>
      <c r="N939" s="17"/>
      <c r="O939" s="17"/>
      <c r="P939" s="17"/>
      <c r="Q939" s="17"/>
    </row>
    <row r="940" spans="1:17" ht="11.25" customHeight="1">
      <c r="A940" s="17"/>
      <c r="B940" s="17"/>
      <c r="C940" s="17"/>
      <c r="D940" s="17"/>
      <c r="E940" s="17"/>
      <c r="F940" s="17"/>
      <c r="G940" s="17"/>
      <c r="H940" s="17"/>
      <c r="I940" s="17"/>
      <c r="J940" s="17"/>
      <c r="K940" s="17"/>
      <c r="L940" s="17"/>
      <c r="M940" s="17"/>
      <c r="N940" s="17"/>
      <c r="O940" s="17"/>
      <c r="P940" s="17"/>
      <c r="Q940" s="17"/>
    </row>
    <row r="941" spans="1:17" ht="11.25" customHeight="1">
      <c r="A941" s="17"/>
      <c r="B941" s="17"/>
      <c r="C941" s="17"/>
      <c r="D941" s="17"/>
      <c r="E941" s="17"/>
      <c r="F941" s="17"/>
      <c r="G941" s="17"/>
      <c r="H941" s="17"/>
      <c r="I941" s="17"/>
      <c r="J941" s="17"/>
      <c r="K941" s="17"/>
      <c r="L941" s="17"/>
      <c r="M941" s="17"/>
      <c r="N941" s="17"/>
      <c r="O941" s="17"/>
      <c r="P941" s="17"/>
      <c r="Q941" s="17"/>
    </row>
    <row r="942" spans="1:17" ht="11.25" customHeight="1">
      <c r="A942" s="17"/>
      <c r="B942" s="17"/>
      <c r="C942" s="17"/>
      <c r="D942" s="17"/>
      <c r="E942" s="17"/>
      <c r="F942" s="17"/>
      <c r="G942" s="17"/>
      <c r="H942" s="17"/>
      <c r="I942" s="17"/>
      <c r="J942" s="17"/>
      <c r="K942" s="17"/>
      <c r="L942" s="17"/>
      <c r="M942" s="17"/>
      <c r="N942" s="17"/>
      <c r="O942" s="17"/>
      <c r="P942" s="17"/>
      <c r="Q942" s="17"/>
    </row>
    <row r="943" spans="1:17" ht="11.25" customHeight="1">
      <c r="A943" s="17"/>
      <c r="B943" s="17"/>
      <c r="C943" s="17"/>
      <c r="D943" s="17"/>
      <c r="E943" s="17"/>
      <c r="F943" s="17"/>
      <c r="G943" s="17"/>
      <c r="H943" s="17"/>
      <c r="I943" s="17"/>
      <c r="J943" s="17"/>
      <c r="K943" s="17"/>
      <c r="L943" s="17"/>
      <c r="M943" s="17"/>
      <c r="N943" s="17"/>
      <c r="O943" s="17"/>
      <c r="P943" s="17"/>
      <c r="Q943" s="17"/>
    </row>
    <row r="944" spans="1:17" ht="11.25" customHeight="1">
      <c r="A944" s="17"/>
      <c r="B944" s="17"/>
      <c r="C944" s="17"/>
      <c r="D944" s="17"/>
      <c r="E944" s="17"/>
      <c r="F944" s="17"/>
      <c r="G944" s="17"/>
      <c r="H944" s="17"/>
      <c r="I944" s="17"/>
      <c r="J944" s="17"/>
      <c r="K944" s="17"/>
      <c r="L944" s="17"/>
      <c r="M944" s="17"/>
      <c r="N944" s="17"/>
      <c r="O944" s="17"/>
      <c r="P944" s="17"/>
      <c r="Q944" s="17"/>
    </row>
    <row r="945" spans="1:17" ht="11.25" customHeight="1">
      <c r="A945" s="17"/>
      <c r="B945" s="17"/>
      <c r="C945" s="17"/>
      <c r="D945" s="17"/>
      <c r="E945" s="17"/>
      <c r="F945" s="17"/>
      <c r="G945" s="17"/>
      <c r="H945" s="17"/>
      <c r="I945" s="17"/>
      <c r="J945" s="17"/>
      <c r="K945" s="17"/>
      <c r="L945" s="17"/>
      <c r="M945" s="17"/>
      <c r="N945" s="17"/>
      <c r="O945" s="17"/>
      <c r="P945" s="17"/>
      <c r="Q945" s="17"/>
    </row>
    <row r="946" spans="1:17" ht="11.25" customHeight="1">
      <c r="A946" s="17"/>
      <c r="B946" s="17"/>
      <c r="C946" s="17"/>
      <c r="D946" s="17"/>
      <c r="E946" s="17"/>
      <c r="F946" s="17"/>
      <c r="G946" s="17"/>
      <c r="H946" s="17"/>
      <c r="I946" s="17"/>
      <c r="J946" s="17"/>
      <c r="K946" s="17"/>
      <c r="L946" s="17"/>
      <c r="M946" s="17"/>
      <c r="N946" s="17"/>
      <c r="O946" s="17"/>
      <c r="P946" s="17"/>
      <c r="Q946" s="17"/>
    </row>
    <row r="947" spans="1:17" ht="11.25" customHeight="1">
      <c r="A947" s="17"/>
      <c r="B947" s="17"/>
      <c r="C947" s="17"/>
      <c r="D947" s="17"/>
      <c r="E947" s="17"/>
      <c r="F947" s="17"/>
      <c r="G947" s="17"/>
      <c r="H947" s="17"/>
      <c r="I947" s="17"/>
      <c r="J947" s="17"/>
      <c r="K947" s="17"/>
      <c r="L947" s="17"/>
      <c r="M947" s="17"/>
      <c r="N947" s="17"/>
      <c r="O947" s="17"/>
      <c r="P947" s="17"/>
      <c r="Q947" s="17"/>
    </row>
    <row r="948" spans="1:17" ht="11.25" customHeight="1">
      <c r="A948" s="17"/>
      <c r="B948" s="17"/>
      <c r="C948" s="17"/>
      <c r="D948" s="17"/>
      <c r="E948" s="17"/>
      <c r="F948" s="17"/>
      <c r="G948" s="17"/>
      <c r="H948" s="17"/>
      <c r="I948" s="17"/>
      <c r="J948" s="17"/>
      <c r="K948" s="17"/>
      <c r="L948" s="17"/>
      <c r="M948" s="17"/>
      <c r="N948" s="17"/>
      <c r="O948" s="17"/>
      <c r="P948" s="17"/>
      <c r="Q948" s="17"/>
    </row>
    <row r="949" spans="1:17" ht="11.25" customHeight="1">
      <c r="A949" s="17"/>
      <c r="B949" s="17"/>
      <c r="C949" s="17"/>
      <c r="D949" s="17"/>
      <c r="E949" s="17"/>
      <c r="F949" s="17"/>
      <c r="G949" s="17"/>
      <c r="H949" s="17"/>
      <c r="I949" s="17"/>
      <c r="J949" s="17"/>
      <c r="K949" s="17"/>
      <c r="L949" s="17"/>
      <c r="M949" s="17"/>
      <c r="N949" s="17"/>
      <c r="O949" s="17"/>
      <c r="P949" s="17"/>
      <c r="Q949" s="17"/>
    </row>
    <row r="950" spans="1:17" ht="11.25" customHeight="1">
      <c r="A950" s="17"/>
      <c r="B950" s="17"/>
      <c r="C950" s="17"/>
      <c r="D950" s="17"/>
      <c r="E950" s="17"/>
      <c r="F950" s="17"/>
      <c r="G950" s="17"/>
      <c r="H950" s="17"/>
      <c r="I950" s="17"/>
      <c r="J950" s="17"/>
      <c r="K950" s="17"/>
      <c r="L950" s="17"/>
      <c r="M950" s="17"/>
      <c r="N950" s="17"/>
      <c r="O950" s="17"/>
      <c r="P950" s="17"/>
      <c r="Q950" s="17"/>
    </row>
    <row r="951" spans="1:17" ht="11.25" customHeight="1">
      <c r="A951" s="17"/>
      <c r="B951" s="17"/>
      <c r="C951" s="17"/>
      <c r="D951" s="17"/>
      <c r="E951" s="17"/>
      <c r="F951" s="17"/>
      <c r="G951" s="17"/>
      <c r="H951" s="17"/>
      <c r="I951" s="17"/>
      <c r="J951" s="17"/>
      <c r="K951" s="17"/>
      <c r="L951" s="17"/>
      <c r="M951" s="17"/>
      <c r="N951" s="17"/>
      <c r="O951" s="17"/>
      <c r="P951" s="17"/>
      <c r="Q951" s="17"/>
    </row>
    <row r="952" spans="1:17" ht="11.25" customHeight="1">
      <c r="A952" s="17"/>
      <c r="B952" s="17"/>
      <c r="C952" s="17"/>
      <c r="D952" s="17"/>
      <c r="E952" s="17"/>
      <c r="F952" s="17"/>
      <c r="G952" s="17"/>
      <c r="H952" s="17"/>
      <c r="I952" s="17"/>
      <c r="J952" s="17"/>
      <c r="K952" s="17"/>
      <c r="L952" s="17"/>
      <c r="M952" s="17"/>
      <c r="N952" s="17"/>
      <c r="O952" s="17"/>
      <c r="P952" s="17"/>
      <c r="Q952" s="17"/>
    </row>
    <row r="953" spans="1:17" ht="11.25" customHeight="1">
      <c r="A953" s="17"/>
      <c r="B953" s="17"/>
      <c r="C953" s="17"/>
      <c r="D953" s="17"/>
      <c r="E953" s="17"/>
      <c r="F953" s="17"/>
      <c r="G953" s="17"/>
      <c r="H953" s="17"/>
      <c r="I953" s="17"/>
      <c r="J953" s="17"/>
      <c r="K953" s="17"/>
      <c r="L953" s="17"/>
      <c r="M953" s="17"/>
      <c r="N953" s="17"/>
      <c r="O953" s="17"/>
      <c r="P953" s="17"/>
      <c r="Q953" s="17"/>
    </row>
    <row r="954" spans="1:17" ht="11.25" customHeight="1">
      <c r="A954" s="17"/>
      <c r="B954" s="17"/>
      <c r="C954" s="17"/>
      <c r="D954" s="17"/>
      <c r="E954" s="17"/>
      <c r="F954" s="17"/>
      <c r="G954" s="17"/>
      <c r="H954" s="17"/>
      <c r="I954" s="17"/>
      <c r="J954" s="17"/>
      <c r="K954" s="17"/>
      <c r="L954" s="17"/>
      <c r="M954" s="17"/>
      <c r="N954" s="17"/>
      <c r="O954" s="17"/>
      <c r="P954" s="17"/>
      <c r="Q954" s="17"/>
    </row>
    <row r="955" spans="1:17" ht="11.25" customHeight="1">
      <c r="A955" s="17"/>
      <c r="B955" s="17"/>
      <c r="C955" s="17"/>
      <c r="D955" s="17"/>
      <c r="E955" s="17"/>
      <c r="F955" s="17"/>
      <c r="G955" s="17"/>
      <c r="H955" s="17"/>
      <c r="I955" s="17"/>
      <c r="J955" s="17"/>
      <c r="K955" s="17"/>
      <c r="L955" s="17"/>
      <c r="M955" s="17"/>
      <c r="N955" s="17"/>
      <c r="O955" s="17"/>
      <c r="P955" s="17"/>
      <c r="Q955" s="17"/>
    </row>
    <row r="956" spans="1:17" ht="11.25" customHeight="1">
      <c r="A956" s="17"/>
      <c r="B956" s="17"/>
      <c r="C956" s="17"/>
      <c r="D956" s="17"/>
      <c r="E956" s="17"/>
      <c r="F956" s="17"/>
      <c r="G956" s="17"/>
      <c r="H956" s="17"/>
      <c r="I956" s="17"/>
      <c r="J956" s="17"/>
      <c r="K956" s="17"/>
      <c r="L956" s="17"/>
      <c r="M956" s="17"/>
      <c r="N956" s="17"/>
      <c r="O956" s="17"/>
      <c r="P956" s="17"/>
      <c r="Q956" s="17"/>
    </row>
    <row r="957" spans="1:17" ht="11.25" customHeight="1">
      <c r="A957" s="17"/>
      <c r="B957" s="17"/>
      <c r="C957" s="17"/>
      <c r="D957" s="17"/>
      <c r="E957" s="17"/>
      <c r="F957" s="17"/>
      <c r="G957" s="17"/>
      <c r="H957" s="17"/>
      <c r="I957" s="17"/>
      <c r="J957" s="17"/>
      <c r="K957" s="17"/>
      <c r="L957" s="17"/>
      <c r="M957" s="17"/>
      <c r="N957" s="17"/>
      <c r="O957" s="17"/>
      <c r="P957" s="17"/>
      <c r="Q957" s="17"/>
    </row>
    <row r="958" spans="1:17" ht="11.25" customHeight="1">
      <c r="A958" s="17"/>
      <c r="B958" s="17"/>
      <c r="C958" s="17"/>
      <c r="D958" s="17"/>
      <c r="E958" s="17"/>
      <c r="F958" s="17"/>
      <c r="G958" s="17"/>
      <c r="H958" s="17"/>
      <c r="I958" s="17"/>
      <c r="J958" s="17"/>
      <c r="K958" s="17"/>
      <c r="L958" s="17"/>
      <c r="M958" s="17"/>
      <c r="N958" s="17"/>
      <c r="O958" s="17"/>
      <c r="P958" s="17"/>
      <c r="Q958" s="17"/>
    </row>
    <row r="959" spans="1:17" ht="11.25" customHeight="1">
      <c r="A959" s="17"/>
      <c r="B959" s="17"/>
      <c r="C959" s="17"/>
      <c r="D959" s="17"/>
      <c r="E959" s="17"/>
      <c r="F959" s="17"/>
      <c r="G959" s="17"/>
      <c r="H959" s="17"/>
      <c r="I959" s="17"/>
      <c r="J959" s="17"/>
      <c r="K959" s="17"/>
      <c r="L959" s="17"/>
      <c r="M959" s="17"/>
      <c r="N959" s="17"/>
      <c r="O959" s="17"/>
      <c r="P959" s="17"/>
      <c r="Q959" s="17"/>
    </row>
    <row r="960" spans="1:17" ht="11.25" customHeight="1">
      <c r="A960" s="17"/>
      <c r="B960" s="17"/>
      <c r="C960" s="17"/>
      <c r="D960" s="17"/>
      <c r="E960" s="17"/>
      <c r="F960" s="17"/>
      <c r="G960" s="17"/>
      <c r="H960" s="17"/>
      <c r="I960" s="17"/>
      <c r="J960" s="17"/>
      <c r="K960" s="17"/>
      <c r="L960" s="17"/>
      <c r="M960" s="17"/>
      <c r="N960" s="17"/>
      <c r="O960" s="17"/>
      <c r="P960" s="17"/>
      <c r="Q960" s="17"/>
    </row>
    <row r="961" spans="1:17" ht="11.25" customHeight="1">
      <c r="A961" s="17"/>
      <c r="B961" s="17"/>
      <c r="C961" s="17"/>
      <c r="D961" s="17"/>
      <c r="E961" s="17"/>
      <c r="F961" s="17"/>
      <c r="G961" s="17"/>
      <c r="H961" s="17"/>
      <c r="I961" s="17"/>
      <c r="J961" s="17"/>
      <c r="K961" s="17"/>
      <c r="L961" s="17"/>
      <c r="M961" s="17"/>
      <c r="N961" s="17"/>
      <c r="O961" s="17"/>
      <c r="P961" s="17"/>
      <c r="Q961" s="17"/>
    </row>
    <row r="962" spans="1:17" ht="11.25" customHeight="1">
      <c r="A962" s="17"/>
      <c r="B962" s="17"/>
      <c r="C962" s="17"/>
      <c r="D962" s="17"/>
      <c r="E962" s="17"/>
      <c r="F962" s="17"/>
      <c r="G962" s="17"/>
      <c r="H962" s="17"/>
      <c r="I962" s="17"/>
      <c r="J962" s="17"/>
      <c r="K962" s="17"/>
      <c r="L962" s="17"/>
      <c r="M962" s="17"/>
      <c r="N962" s="17"/>
      <c r="O962" s="17"/>
      <c r="P962" s="17"/>
      <c r="Q962" s="17"/>
    </row>
    <row r="963" spans="1:17" ht="11.25" customHeight="1">
      <c r="A963" s="17"/>
      <c r="B963" s="17"/>
      <c r="C963" s="17"/>
      <c r="D963" s="17"/>
      <c r="E963" s="17"/>
      <c r="F963" s="17"/>
      <c r="G963" s="17"/>
      <c r="H963" s="17"/>
      <c r="I963" s="17"/>
      <c r="J963" s="17"/>
      <c r="K963" s="17"/>
      <c r="L963" s="17"/>
      <c r="M963" s="17"/>
      <c r="N963" s="17"/>
      <c r="O963" s="17"/>
      <c r="P963" s="17"/>
      <c r="Q963" s="17"/>
    </row>
    <row r="964" spans="1:17" ht="11.25" customHeight="1">
      <c r="A964" s="17"/>
      <c r="B964" s="17"/>
      <c r="C964" s="17"/>
      <c r="D964" s="17"/>
      <c r="E964" s="17"/>
      <c r="F964" s="17"/>
      <c r="G964" s="17"/>
      <c r="H964" s="17"/>
      <c r="I964" s="17"/>
      <c r="J964" s="17"/>
      <c r="K964" s="17"/>
      <c r="L964" s="17"/>
      <c r="M964" s="17"/>
      <c r="N964" s="17"/>
      <c r="O964" s="17"/>
      <c r="P964" s="17"/>
      <c r="Q964" s="17"/>
    </row>
    <row r="965" spans="1:17" ht="11.25" customHeight="1">
      <c r="A965" s="17"/>
      <c r="B965" s="17"/>
      <c r="C965" s="17"/>
      <c r="D965" s="17"/>
      <c r="E965" s="17"/>
      <c r="F965" s="17"/>
      <c r="G965" s="17"/>
      <c r="H965" s="17"/>
      <c r="I965" s="17"/>
      <c r="J965" s="17"/>
      <c r="K965" s="17"/>
      <c r="L965" s="17"/>
      <c r="M965" s="17"/>
      <c r="N965" s="17"/>
      <c r="O965" s="17"/>
      <c r="P965" s="17"/>
      <c r="Q965" s="17"/>
    </row>
    <row r="966" spans="1:17" ht="11.25" customHeight="1">
      <c r="A966" s="17"/>
      <c r="B966" s="17"/>
      <c r="C966" s="17"/>
      <c r="D966" s="17"/>
      <c r="E966" s="17"/>
      <c r="F966" s="17"/>
      <c r="G966" s="17"/>
      <c r="H966" s="17"/>
      <c r="I966" s="17"/>
      <c r="J966" s="17"/>
      <c r="K966" s="17"/>
      <c r="L966" s="17"/>
      <c r="M966" s="17"/>
      <c r="N966" s="17"/>
      <c r="O966" s="17"/>
      <c r="P966" s="17"/>
      <c r="Q966" s="17"/>
    </row>
    <row r="967" spans="1:17" ht="11.25" customHeight="1">
      <c r="A967" s="17"/>
      <c r="B967" s="17"/>
      <c r="C967" s="17"/>
      <c r="D967" s="17"/>
      <c r="E967" s="17"/>
      <c r="F967" s="17"/>
      <c r="G967" s="17"/>
      <c r="H967" s="17"/>
      <c r="I967" s="17"/>
      <c r="J967" s="17"/>
      <c r="K967" s="17"/>
      <c r="L967" s="17"/>
      <c r="M967" s="17"/>
      <c r="N967" s="17"/>
      <c r="O967" s="17"/>
      <c r="P967" s="17"/>
      <c r="Q967" s="17"/>
    </row>
    <row r="968" spans="1:17" ht="11.25" customHeight="1">
      <c r="A968" s="17"/>
      <c r="B968" s="17"/>
      <c r="C968" s="17"/>
      <c r="D968" s="17"/>
      <c r="E968" s="17"/>
      <c r="F968" s="17"/>
      <c r="G968" s="17"/>
      <c r="H968" s="17"/>
      <c r="I968" s="17"/>
      <c r="J968" s="17"/>
      <c r="K968" s="17"/>
      <c r="L968" s="17"/>
      <c r="M968" s="17"/>
      <c r="N968" s="17"/>
      <c r="O968" s="17"/>
      <c r="P968" s="17"/>
      <c r="Q968" s="17"/>
    </row>
    <row r="969" spans="1:17" ht="11.25" customHeight="1">
      <c r="A969" s="17"/>
      <c r="B969" s="17"/>
      <c r="C969" s="17"/>
      <c r="D969" s="17"/>
      <c r="E969" s="17"/>
      <c r="F969" s="17"/>
      <c r="G969" s="17"/>
      <c r="H969" s="17"/>
      <c r="I969" s="17"/>
      <c r="J969" s="17"/>
      <c r="K969" s="17"/>
      <c r="L969" s="17"/>
      <c r="M969" s="17"/>
      <c r="N969" s="17"/>
      <c r="O969" s="17"/>
      <c r="P969" s="17"/>
      <c r="Q969" s="17"/>
    </row>
    <row r="970" spans="1:17" ht="11.25" customHeight="1">
      <c r="A970" s="17"/>
      <c r="B970" s="17"/>
      <c r="C970" s="17"/>
      <c r="D970" s="17"/>
      <c r="E970" s="17"/>
      <c r="F970" s="17"/>
      <c r="G970" s="17"/>
      <c r="H970" s="17"/>
      <c r="I970" s="17"/>
      <c r="J970" s="17"/>
      <c r="K970" s="17"/>
      <c r="L970" s="17"/>
      <c r="M970" s="17"/>
      <c r="N970" s="17"/>
      <c r="O970" s="17"/>
      <c r="P970" s="17"/>
      <c r="Q970" s="17"/>
    </row>
    <row r="971" spans="1:17" ht="11.25" customHeight="1">
      <c r="A971" s="17"/>
      <c r="B971" s="17"/>
      <c r="C971" s="17"/>
      <c r="D971" s="17"/>
      <c r="E971" s="17"/>
      <c r="F971" s="17"/>
      <c r="G971" s="17"/>
      <c r="H971" s="17"/>
      <c r="I971" s="17"/>
      <c r="J971" s="17"/>
      <c r="K971" s="17"/>
      <c r="L971" s="17"/>
      <c r="M971" s="17"/>
      <c r="N971" s="17"/>
      <c r="O971" s="17"/>
      <c r="P971" s="17"/>
      <c r="Q971" s="17"/>
    </row>
    <row r="972" spans="1:17" ht="11.25" customHeight="1">
      <c r="A972" s="17"/>
      <c r="B972" s="17"/>
      <c r="C972" s="17"/>
      <c r="D972" s="17"/>
      <c r="E972" s="17"/>
      <c r="F972" s="17"/>
      <c r="G972" s="17"/>
      <c r="H972" s="17"/>
      <c r="I972" s="17"/>
      <c r="J972" s="17"/>
      <c r="K972" s="17"/>
      <c r="L972" s="17"/>
      <c r="M972" s="17"/>
      <c r="N972" s="17"/>
      <c r="O972" s="17"/>
      <c r="P972" s="17"/>
      <c r="Q972" s="17"/>
    </row>
    <row r="973" spans="1:17" ht="11.25" customHeight="1">
      <c r="A973" s="17"/>
      <c r="B973" s="17"/>
      <c r="C973" s="17"/>
      <c r="D973" s="17"/>
      <c r="E973" s="17"/>
      <c r="F973" s="17"/>
      <c r="G973" s="17"/>
      <c r="H973" s="17"/>
      <c r="I973" s="17"/>
      <c r="J973" s="17"/>
      <c r="K973" s="17"/>
      <c r="L973" s="17"/>
      <c r="M973" s="17"/>
      <c r="N973" s="17"/>
      <c r="O973" s="17"/>
      <c r="P973" s="17"/>
      <c r="Q973" s="17"/>
    </row>
    <row r="974" spans="1:17" ht="11.25" customHeight="1">
      <c r="A974" s="17"/>
      <c r="B974" s="17"/>
      <c r="C974" s="17"/>
      <c r="D974" s="17"/>
      <c r="E974" s="17"/>
      <c r="F974" s="17"/>
      <c r="G974" s="17"/>
      <c r="H974" s="17"/>
      <c r="I974" s="17"/>
      <c r="J974" s="17"/>
      <c r="K974" s="17"/>
      <c r="L974" s="17"/>
      <c r="M974" s="17"/>
      <c r="N974" s="17"/>
      <c r="O974" s="17"/>
      <c r="P974" s="17"/>
      <c r="Q974" s="17"/>
    </row>
    <row r="975" spans="1:17" ht="11.25" customHeight="1">
      <c r="A975" s="17"/>
      <c r="B975" s="17"/>
      <c r="C975" s="17"/>
      <c r="D975" s="17"/>
      <c r="E975" s="17"/>
      <c r="F975" s="17"/>
      <c r="G975" s="17"/>
      <c r="H975" s="17"/>
      <c r="I975" s="17"/>
      <c r="J975" s="17"/>
      <c r="K975" s="17"/>
      <c r="L975" s="17"/>
      <c r="M975" s="17"/>
      <c r="N975" s="17"/>
      <c r="O975" s="17"/>
      <c r="P975" s="17"/>
      <c r="Q975" s="17"/>
    </row>
    <row r="976" spans="1:17" ht="11.25" customHeight="1">
      <c r="A976" s="17"/>
      <c r="B976" s="17"/>
      <c r="C976" s="17"/>
      <c r="D976" s="17"/>
      <c r="E976" s="17"/>
      <c r="F976" s="17"/>
      <c r="G976" s="17"/>
      <c r="H976" s="17"/>
      <c r="I976" s="17"/>
      <c r="J976" s="17"/>
      <c r="K976" s="17"/>
      <c r="L976" s="17"/>
      <c r="M976" s="17"/>
      <c r="N976" s="17"/>
      <c r="O976" s="17"/>
      <c r="P976" s="17"/>
      <c r="Q976" s="17"/>
    </row>
    <row r="977" spans="1:17" ht="11.25" customHeight="1">
      <c r="A977" s="17"/>
      <c r="B977" s="17"/>
      <c r="C977" s="17"/>
      <c r="D977" s="17"/>
      <c r="E977" s="17"/>
      <c r="F977" s="17"/>
      <c r="G977" s="17"/>
      <c r="H977" s="17"/>
      <c r="I977" s="17"/>
      <c r="J977" s="17"/>
      <c r="K977" s="17"/>
      <c r="L977" s="17"/>
      <c r="M977" s="17"/>
      <c r="N977" s="17"/>
      <c r="O977" s="17"/>
      <c r="P977" s="17"/>
      <c r="Q977" s="17"/>
    </row>
    <row r="978" spans="1:17" ht="11.25" customHeight="1">
      <c r="A978" s="17"/>
      <c r="B978" s="17"/>
      <c r="C978" s="17"/>
      <c r="D978" s="17"/>
      <c r="E978" s="17"/>
      <c r="F978" s="17"/>
      <c r="G978" s="17"/>
      <c r="H978" s="17"/>
      <c r="I978" s="17"/>
      <c r="J978" s="17"/>
      <c r="K978" s="17"/>
      <c r="L978" s="17"/>
      <c r="M978" s="17"/>
      <c r="N978" s="17"/>
      <c r="O978" s="17"/>
      <c r="P978" s="17"/>
      <c r="Q978" s="17"/>
    </row>
    <row r="979" spans="1:17" ht="11.25" customHeight="1">
      <c r="A979" s="17"/>
      <c r="B979" s="17"/>
      <c r="C979" s="17"/>
      <c r="D979" s="17"/>
      <c r="E979" s="17"/>
      <c r="F979" s="17"/>
      <c r="G979" s="17"/>
      <c r="H979" s="17"/>
      <c r="I979" s="17"/>
      <c r="J979" s="17"/>
      <c r="K979" s="17"/>
      <c r="L979" s="17"/>
      <c r="M979" s="17"/>
      <c r="N979" s="17"/>
      <c r="O979" s="17"/>
      <c r="P979" s="17"/>
      <c r="Q979" s="17"/>
    </row>
    <row r="980" spans="1:17" ht="11.25" customHeight="1">
      <c r="A980" s="17"/>
      <c r="B980" s="17"/>
      <c r="C980" s="17"/>
      <c r="D980" s="17"/>
      <c r="E980" s="17"/>
      <c r="F980" s="17"/>
      <c r="G980" s="17"/>
      <c r="H980" s="17"/>
      <c r="I980" s="17"/>
      <c r="J980" s="17"/>
      <c r="K980" s="17"/>
      <c r="L980" s="17"/>
      <c r="M980" s="17"/>
      <c r="N980" s="17"/>
      <c r="O980" s="17"/>
      <c r="P980" s="17"/>
      <c r="Q980" s="17"/>
    </row>
    <row r="981" spans="1:17" ht="11.25" customHeight="1">
      <c r="A981" s="17"/>
      <c r="B981" s="17"/>
      <c r="C981" s="17"/>
      <c r="D981" s="17"/>
      <c r="E981" s="17"/>
      <c r="F981" s="17"/>
      <c r="G981" s="17"/>
      <c r="H981" s="17"/>
      <c r="I981" s="17"/>
      <c r="J981" s="17"/>
      <c r="K981" s="17"/>
      <c r="L981" s="17"/>
      <c r="M981" s="17"/>
      <c r="N981" s="17"/>
      <c r="O981" s="17"/>
      <c r="P981" s="17"/>
      <c r="Q981" s="17"/>
    </row>
    <row r="982" spans="1:17" ht="11.25" customHeight="1">
      <c r="A982" s="17"/>
      <c r="B982" s="17"/>
      <c r="C982" s="17"/>
      <c r="D982" s="17"/>
      <c r="E982" s="17"/>
      <c r="F982" s="17"/>
      <c r="G982" s="17"/>
      <c r="H982" s="17"/>
      <c r="I982" s="17"/>
      <c r="J982" s="17"/>
      <c r="K982" s="17"/>
      <c r="L982" s="17"/>
      <c r="M982" s="17"/>
      <c r="N982" s="17"/>
      <c r="O982" s="17"/>
      <c r="P982" s="17"/>
      <c r="Q982" s="17"/>
    </row>
    <row r="983" spans="1:17" ht="11.25" customHeight="1">
      <c r="A983" s="17"/>
      <c r="B983" s="17"/>
      <c r="C983" s="17"/>
      <c r="D983" s="17"/>
      <c r="E983" s="17"/>
      <c r="F983" s="17"/>
      <c r="G983" s="17"/>
      <c r="H983" s="17"/>
      <c r="I983" s="17"/>
      <c r="J983" s="17"/>
      <c r="K983" s="17"/>
      <c r="L983" s="17"/>
      <c r="M983" s="17"/>
      <c r="N983" s="17"/>
      <c r="O983" s="17"/>
      <c r="P983" s="17"/>
      <c r="Q983" s="17"/>
    </row>
    <row r="984" spans="1:17" ht="11.25" customHeight="1">
      <c r="A984" s="17"/>
      <c r="B984" s="17"/>
      <c r="C984" s="17"/>
      <c r="D984" s="17"/>
      <c r="E984" s="17"/>
      <c r="F984" s="17"/>
      <c r="G984" s="17"/>
      <c r="H984" s="17"/>
      <c r="I984" s="17"/>
      <c r="J984" s="17"/>
      <c r="K984" s="17"/>
      <c r="L984" s="17"/>
      <c r="M984" s="17"/>
      <c r="N984" s="17"/>
      <c r="O984" s="17"/>
      <c r="P984" s="17"/>
      <c r="Q984" s="17"/>
    </row>
    <row r="985" spans="1:17" ht="11.25" customHeight="1">
      <c r="A985" s="17"/>
      <c r="B985" s="17"/>
      <c r="C985" s="17"/>
      <c r="D985" s="17"/>
      <c r="E985" s="17"/>
      <c r="F985" s="17"/>
      <c r="G985" s="17"/>
      <c r="H985" s="17"/>
      <c r="I985" s="17"/>
      <c r="J985" s="17"/>
      <c r="K985" s="17"/>
      <c r="L985" s="17"/>
      <c r="M985" s="17"/>
      <c r="N985" s="17"/>
      <c r="O985" s="17"/>
      <c r="P985" s="17"/>
      <c r="Q985" s="17"/>
    </row>
    <row r="986" spans="1:17" ht="11.25" customHeight="1">
      <c r="A986" s="17"/>
      <c r="B986" s="17"/>
      <c r="C986" s="17"/>
      <c r="D986" s="17"/>
      <c r="E986" s="17"/>
      <c r="F986" s="17"/>
      <c r="G986" s="17"/>
      <c r="H986" s="17"/>
      <c r="I986" s="17"/>
      <c r="J986" s="17"/>
      <c r="K986" s="17"/>
      <c r="L986" s="17"/>
      <c r="M986" s="17"/>
      <c r="N986" s="17"/>
      <c r="O986" s="17"/>
      <c r="P986" s="17"/>
      <c r="Q986" s="17"/>
    </row>
    <row r="987" spans="1:17" ht="11.25" customHeight="1">
      <c r="A987" s="17"/>
      <c r="B987" s="17"/>
      <c r="C987" s="17"/>
      <c r="D987" s="17"/>
      <c r="E987" s="17"/>
      <c r="F987" s="17"/>
      <c r="G987" s="17"/>
      <c r="H987" s="17"/>
      <c r="I987" s="17"/>
      <c r="J987" s="17"/>
      <c r="K987" s="17"/>
      <c r="L987" s="17"/>
      <c r="M987" s="17"/>
      <c r="N987" s="17"/>
      <c r="O987" s="17"/>
      <c r="P987" s="17"/>
      <c r="Q987" s="17"/>
    </row>
    <row r="988" spans="1:17" ht="11.25" customHeight="1">
      <c r="A988" s="17"/>
      <c r="B988" s="17"/>
      <c r="C988" s="17"/>
      <c r="D988" s="17"/>
      <c r="E988" s="17"/>
      <c r="F988" s="17"/>
      <c r="G988" s="17"/>
      <c r="H988" s="17"/>
      <c r="I988" s="17"/>
      <c r="J988" s="17"/>
      <c r="K988" s="17"/>
      <c r="L988" s="17"/>
      <c r="M988" s="17"/>
      <c r="N988" s="17"/>
      <c r="O988" s="17"/>
      <c r="P988" s="17"/>
      <c r="Q988" s="17"/>
    </row>
    <row r="989" spans="1:17" ht="11.25" customHeight="1">
      <c r="A989" s="17"/>
      <c r="B989" s="17"/>
      <c r="C989" s="17"/>
      <c r="D989" s="17"/>
      <c r="E989" s="17"/>
      <c r="F989" s="17"/>
      <c r="G989" s="17"/>
      <c r="H989" s="17"/>
      <c r="I989" s="17"/>
      <c r="J989" s="17"/>
      <c r="K989" s="17"/>
      <c r="L989" s="17"/>
      <c r="M989" s="17"/>
      <c r="N989" s="17"/>
      <c r="O989" s="17"/>
      <c r="P989" s="17"/>
      <c r="Q989" s="17"/>
    </row>
    <row r="990" spans="1:17" ht="11.25" customHeight="1">
      <c r="A990" s="17"/>
      <c r="B990" s="17"/>
      <c r="C990" s="17"/>
      <c r="D990" s="17"/>
      <c r="E990" s="17"/>
      <c r="F990" s="17"/>
      <c r="G990" s="17"/>
      <c r="H990" s="17"/>
      <c r="I990" s="17"/>
      <c r="J990" s="17"/>
      <c r="K990" s="17"/>
      <c r="L990" s="17"/>
      <c r="M990" s="17"/>
      <c r="N990" s="17"/>
      <c r="O990" s="17"/>
      <c r="P990" s="17"/>
      <c r="Q990" s="17"/>
    </row>
    <row r="991" spans="1:17" ht="11.25" customHeight="1">
      <c r="A991" s="17"/>
      <c r="B991" s="17"/>
      <c r="C991" s="17"/>
      <c r="D991" s="17"/>
      <c r="E991" s="17"/>
      <c r="F991" s="17"/>
      <c r="G991" s="17"/>
      <c r="H991" s="17"/>
      <c r="I991" s="17"/>
      <c r="J991" s="17"/>
      <c r="K991" s="17"/>
      <c r="L991" s="17"/>
      <c r="M991" s="17"/>
      <c r="N991" s="17"/>
      <c r="O991" s="17"/>
      <c r="P991" s="17"/>
      <c r="Q991" s="17"/>
    </row>
    <row r="992" spans="1:17" ht="11.25" customHeight="1">
      <c r="A992" s="17"/>
      <c r="B992" s="17"/>
      <c r="C992" s="17"/>
      <c r="D992" s="17"/>
      <c r="E992" s="17"/>
      <c r="F992" s="17"/>
      <c r="G992" s="17"/>
      <c r="H992" s="17"/>
      <c r="I992" s="17"/>
      <c r="J992" s="17"/>
      <c r="K992" s="17"/>
      <c r="L992" s="17"/>
      <c r="M992" s="17"/>
      <c r="N992" s="17"/>
      <c r="O992" s="17"/>
      <c r="P992" s="17"/>
      <c r="Q992" s="17"/>
    </row>
    <row r="993" spans="1:17" ht="11.25" customHeight="1">
      <c r="A993" s="17"/>
      <c r="B993" s="17"/>
      <c r="C993" s="17"/>
      <c r="D993" s="17"/>
      <c r="E993" s="17"/>
      <c r="F993" s="17"/>
      <c r="G993" s="17"/>
      <c r="H993" s="17"/>
      <c r="I993" s="17"/>
      <c r="J993" s="17"/>
      <c r="K993" s="17"/>
      <c r="L993" s="17"/>
      <c r="M993" s="17"/>
      <c r="N993" s="17"/>
      <c r="O993" s="17"/>
      <c r="P993" s="17"/>
      <c r="Q993" s="17"/>
    </row>
    <row r="994" spans="1:17" ht="11.25" customHeight="1">
      <c r="A994" s="17"/>
      <c r="B994" s="17"/>
      <c r="C994" s="17"/>
      <c r="D994" s="17"/>
      <c r="E994" s="17"/>
      <c r="F994" s="17"/>
      <c r="G994" s="17"/>
      <c r="H994" s="17"/>
      <c r="I994" s="17"/>
      <c r="J994" s="17"/>
      <c r="K994" s="17"/>
      <c r="L994" s="17"/>
      <c r="M994" s="17"/>
      <c r="N994" s="17"/>
      <c r="O994" s="17"/>
      <c r="P994" s="17"/>
      <c r="Q994" s="17"/>
    </row>
    <row r="995" spans="1:17" ht="11.25" customHeight="1">
      <c r="A995" s="17"/>
      <c r="B995" s="17"/>
      <c r="C995" s="17"/>
      <c r="D995" s="17"/>
      <c r="E995" s="17"/>
      <c r="F995" s="17"/>
      <c r="G995" s="17"/>
      <c r="H995" s="17"/>
      <c r="I995" s="17"/>
      <c r="J995" s="17"/>
      <c r="K995" s="17"/>
      <c r="L995" s="17"/>
      <c r="M995" s="17"/>
      <c r="N995" s="17"/>
      <c r="O995" s="17"/>
      <c r="P995" s="17"/>
      <c r="Q995" s="17"/>
    </row>
    <row r="996" spans="1:17" ht="11.25" customHeight="1">
      <c r="A996" s="17"/>
      <c r="B996" s="17"/>
      <c r="C996" s="17"/>
      <c r="D996" s="17"/>
      <c r="E996" s="17"/>
      <c r="F996" s="17"/>
      <c r="G996" s="17"/>
      <c r="H996" s="17"/>
      <c r="I996" s="17"/>
      <c r="J996" s="17"/>
      <c r="K996" s="17"/>
      <c r="L996" s="17"/>
      <c r="M996" s="17"/>
      <c r="N996" s="17"/>
      <c r="O996" s="17"/>
      <c r="P996" s="17"/>
      <c r="Q996" s="17"/>
    </row>
    <row r="997" spans="1:17" ht="11.25" customHeight="1">
      <c r="A997" s="17"/>
      <c r="B997" s="17"/>
      <c r="C997" s="17"/>
      <c r="D997" s="17"/>
      <c r="E997" s="17"/>
      <c r="F997" s="17"/>
      <c r="G997" s="17"/>
      <c r="H997" s="17"/>
      <c r="I997" s="17"/>
      <c r="J997" s="17"/>
      <c r="K997" s="17"/>
      <c r="L997" s="17"/>
      <c r="M997" s="17"/>
      <c r="N997" s="17"/>
      <c r="O997" s="17"/>
      <c r="P997" s="17"/>
      <c r="Q997" s="17"/>
    </row>
    <row r="998" spans="1:17" ht="11.25" customHeight="1">
      <c r="A998" s="17"/>
      <c r="B998" s="17"/>
      <c r="C998" s="17"/>
      <c r="D998" s="17"/>
      <c r="E998" s="17"/>
      <c r="F998" s="17"/>
      <c r="G998" s="17"/>
      <c r="H998" s="17"/>
      <c r="I998" s="17"/>
      <c r="J998" s="17"/>
      <c r="K998" s="17"/>
      <c r="L998" s="17"/>
      <c r="M998" s="17"/>
      <c r="N998" s="17"/>
      <c r="O998" s="17"/>
      <c r="P998" s="17"/>
      <c r="Q998" s="17"/>
    </row>
    <row r="999" spans="1:17" ht="11.25" customHeight="1">
      <c r="A999" s="17"/>
      <c r="B999" s="17"/>
      <c r="C999" s="17"/>
      <c r="D999" s="17"/>
      <c r="E999" s="17"/>
      <c r="F999" s="17"/>
      <c r="G999" s="17"/>
      <c r="H999" s="17"/>
      <c r="I999" s="17"/>
      <c r="J999" s="17"/>
      <c r="K999" s="17"/>
      <c r="L999" s="17"/>
      <c r="M999" s="17"/>
      <c r="N999" s="17"/>
      <c r="O999" s="17"/>
      <c r="P999" s="17"/>
      <c r="Q999" s="17"/>
    </row>
    <row r="1000" spans="1:17" ht="11.25" customHeight="1">
      <c r="A1000" s="17"/>
      <c r="B1000" s="17"/>
      <c r="C1000" s="17"/>
      <c r="D1000" s="17"/>
      <c r="E1000" s="17"/>
      <c r="F1000" s="17"/>
      <c r="G1000" s="17"/>
      <c r="H1000" s="17"/>
      <c r="I1000" s="17"/>
      <c r="J1000" s="17"/>
      <c r="K1000" s="17"/>
      <c r="L1000" s="17"/>
      <c r="M1000" s="17"/>
      <c r="N1000" s="17"/>
      <c r="O1000" s="17"/>
      <c r="P1000" s="17"/>
      <c r="Q1000" s="17"/>
    </row>
    <row r="1001" spans="1:17" ht="11.25" customHeight="1">
      <c r="A1001" s="17"/>
      <c r="B1001" s="17"/>
      <c r="C1001" s="17"/>
      <c r="D1001" s="17"/>
      <c r="E1001" s="17"/>
      <c r="F1001" s="17"/>
      <c r="G1001" s="17"/>
      <c r="H1001" s="17"/>
      <c r="I1001" s="17"/>
      <c r="J1001" s="17"/>
      <c r="K1001" s="17"/>
      <c r="L1001" s="17"/>
      <c r="M1001" s="17"/>
      <c r="N1001" s="17"/>
      <c r="O1001" s="17"/>
      <c r="P1001" s="17"/>
      <c r="Q1001" s="17"/>
    </row>
  </sheetData>
  <mergeCells count="23">
    <mergeCell ref="C8:D8"/>
    <mergeCell ref="I5:J7"/>
    <mergeCell ref="K5:L7"/>
    <mergeCell ref="M5:Q7"/>
    <mergeCell ref="C6:D7"/>
    <mergeCell ref="E6:F7"/>
    <mergeCell ref="G6:H7"/>
    <mergeCell ref="A55:Q56"/>
    <mergeCell ref="Q8:Q9"/>
    <mergeCell ref="A11:B11"/>
    <mergeCell ref="A13:A28"/>
    <mergeCell ref="A30:A39"/>
    <mergeCell ref="A46:Q48"/>
    <mergeCell ref="A53:Q54"/>
    <mergeCell ref="E8:F8"/>
    <mergeCell ref="G8:H8"/>
    <mergeCell ref="I8:J8"/>
    <mergeCell ref="K8:L8"/>
    <mergeCell ref="M8:N8"/>
    <mergeCell ref="O8:P8"/>
    <mergeCell ref="A5:A9"/>
    <mergeCell ref="B5:B9"/>
    <mergeCell ref="C5:H5"/>
  </mergeCells>
  <hyperlinks>
    <hyperlink ref="Q1" location="'Índice'!A1" display="(Voltar ao índice)" xr:uid="{00000000-0004-0000-0200-000000000000}"/>
  </hyperlinks>
  <pageMargins left="0.511811024" right="0.511811024" top="0.78740157499999996" bottom="0.78740157499999996" header="0" footer="0"/>
  <pageSetup paperSize="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9"/>
  <sheetViews>
    <sheetView zoomScaleNormal="100" workbookViewId="0"/>
  </sheetViews>
  <sheetFormatPr defaultColWidth="9.28515625" defaultRowHeight="9.9499999999999993"/>
  <cols>
    <col min="1" max="1" width="16.7109375" style="17" customWidth="1"/>
    <col min="2" max="6" width="9.140625" style="17" customWidth="1"/>
    <col min="7" max="7" width="9.28515625" style="17" customWidth="1"/>
    <col min="8" max="16384" width="9.28515625" style="17"/>
  </cols>
  <sheetData>
    <row r="1" spans="1:7" ht="10.5">
      <c r="A1" s="1" t="s">
        <v>1049</v>
      </c>
      <c r="B1" s="86"/>
      <c r="C1" s="86"/>
      <c r="F1" s="44" t="s">
        <v>494</v>
      </c>
      <c r="G1" s="44"/>
    </row>
    <row r="2" spans="1:7" ht="12">
      <c r="A2" s="4" t="s">
        <v>1050</v>
      </c>
      <c r="B2" s="86"/>
      <c r="C2" s="86"/>
    </row>
    <row r="3" spans="1:7">
      <c r="A3" s="4" t="s">
        <v>702</v>
      </c>
      <c r="B3" s="86"/>
      <c r="C3" s="86"/>
    </row>
    <row r="4" spans="1:7">
      <c r="A4" s="83"/>
      <c r="B4" s="86"/>
      <c r="C4" s="86"/>
    </row>
    <row r="5" spans="1:7" ht="26.65" customHeight="1">
      <c r="A5" s="1116" t="s">
        <v>570</v>
      </c>
      <c r="B5" s="1163" t="s">
        <v>143</v>
      </c>
      <c r="C5" s="1161"/>
      <c r="D5" s="1161"/>
      <c r="E5" s="1161"/>
      <c r="F5" s="1162"/>
      <c r="G5" s="301"/>
    </row>
    <row r="6" spans="1:7" ht="18.75" customHeight="1">
      <c r="A6" s="1116"/>
      <c r="B6" s="1114" t="s">
        <v>603</v>
      </c>
      <c r="C6" s="1115"/>
      <c r="D6" s="1116" t="s">
        <v>725</v>
      </c>
      <c r="E6" s="1116"/>
      <c r="F6" s="1116" t="s">
        <v>580</v>
      </c>
      <c r="G6" s="90"/>
    </row>
    <row r="7" spans="1:7" ht="16.5" customHeight="1">
      <c r="A7" s="1116"/>
      <c r="B7" s="1020" t="s">
        <v>867</v>
      </c>
      <c r="C7" s="1041">
        <v>2023</v>
      </c>
      <c r="D7" s="1020" t="s">
        <v>867</v>
      </c>
      <c r="E7" s="1041">
        <v>2023</v>
      </c>
      <c r="F7" s="1116"/>
      <c r="G7" s="90"/>
    </row>
    <row r="8" spans="1:7" ht="11.25" customHeight="1">
      <c r="A8" s="90"/>
      <c r="B8" s="88"/>
      <c r="C8" s="88"/>
      <c r="D8" s="90"/>
      <c r="E8" s="90"/>
      <c r="F8" s="90"/>
      <c r="G8" s="90"/>
    </row>
    <row r="9" spans="1:7" ht="11.25" customHeight="1">
      <c r="A9" s="1035" t="s">
        <v>582</v>
      </c>
      <c r="B9" s="234">
        <v>10438</v>
      </c>
      <c r="C9" s="234">
        <v>16450</v>
      </c>
      <c r="D9" s="302">
        <v>6.5784532098975683</v>
      </c>
      <c r="E9" s="302">
        <v>8.1002259022514185</v>
      </c>
      <c r="F9" s="257">
        <v>35.972888080674501</v>
      </c>
      <c r="G9" s="81"/>
    </row>
    <row r="10" spans="1:7" ht="11.25" customHeight="1">
      <c r="A10" s="93"/>
      <c r="B10" s="303"/>
      <c r="C10" s="303"/>
      <c r="D10" s="81"/>
      <c r="E10" s="304"/>
      <c r="F10" s="81"/>
      <c r="G10" s="62"/>
    </row>
    <row r="11" spans="1:7" ht="11.25" customHeight="1">
      <c r="A11" s="258" t="s">
        <v>550</v>
      </c>
      <c r="B11" s="27">
        <v>57</v>
      </c>
      <c r="C11" s="27">
        <v>87</v>
      </c>
      <c r="D11" s="274">
        <v>6.8673209496661514</v>
      </c>
      <c r="E11" s="68">
        <v>10.481700396858864</v>
      </c>
      <c r="F11" s="269">
        <v>52.631578947368453</v>
      </c>
      <c r="G11" s="62"/>
    </row>
    <row r="12" spans="1:7" ht="11.25" customHeight="1">
      <c r="A12" s="17" t="s">
        <v>521</v>
      </c>
      <c r="B12" s="23">
        <v>431</v>
      </c>
      <c r="C12" s="23">
        <v>506</v>
      </c>
      <c r="D12" s="276">
        <v>13.78016889819077</v>
      </c>
      <c r="E12" s="62">
        <v>16.178110121773852</v>
      </c>
      <c r="F12" s="187">
        <v>17.401392111368928</v>
      </c>
      <c r="G12" s="62"/>
    </row>
    <row r="13" spans="1:7" ht="11.25" customHeight="1">
      <c r="A13" s="17" t="s">
        <v>556</v>
      </c>
      <c r="B13" s="23">
        <v>105</v>
      </c>
      <c r="C13" s="23">
        <v>55</v>
      </c>
      <c r="D13" s="276">
        <v>14.309875585853121</v>
      </c>
      <c r="E13" s="62">
        <v>7.495649116399254</v>
      </c>
      <c r="F13" s="187">
        <v>-47.619047619047613</v>
      </c>
      <c r="G13" s="62"/>
    </row>
    <row r="14" spans="1:7" ht="11.25" customHeight="1">
      <c r="A14" s="17" t="s">
        <v>544</v>
      </c>
      <c r="B14" s="23">
        <v>93</v>
      </c>
      <c r="C14" s="23">
        <v>126</v>
      </c>
      <c r="D14" s="276">
        <v>2.3594401581281574</v>
      </c>
      <c r="E14" s="62">
        <v>3.1966608593994383</v>
      </c>
      <c r="F14" s="187">
        <v>35.483870967741908</v>
      </c>
      <c r="G14" s="62"/>
    </row>
    <row r="15" spans="1:7" ht="11.25" customHeight="1">
      <c r="A15" s="17" t="s">
        <v>529</v>
      </c>
      <c r="B15" s="23">
        <v>388</v>
      </c>
      <c r="C15" s="23">
        <v>463</v>
      </c>
      <c r="D15" s="276">
        <v>2.7436731815704927</v>
      </c>
      <c r="E15" s="62">
        <v>3.2740223790390157</v>
      </c>
      <c r="F15" s="187">
        <v>19.329896907216494</v>
      </c>
      <c r="G15" s="62"/>
    </row>
    <row r="16" spans="1:7" ht="11.25" customHeight="1">
      <c r="A16" s="17" t="s">
        <v>513</v>
      </c>
      <c r="B16" s="23">
        <v>626</v>
      </c>
      <c r="C16" s="23">
        <v>545</v>
      </c>
      <c r="D16" s="276">
        <v>7.1177152998019197</v>
      </c>
      <c r="E16" s="62">
        <v>6.1967329686773907</v>
      </c>
      <c r="F16" s="187">
        <v>-12.939297124600635</v>
      </c>
      <c r="G16" s="62"/>
    </row>
    <row r="17" spans="1:7" ht="11.25" customHeight="1">
      <c r="A17" s="17" t="s">
        <v>535</v>
      </c>
      <c r="B17" s="23">
        <v>3</v>
      </c>
      <c r="C17" s="23">
        <v>7</v>
      </c>
      <c r="D17" s="276">
        <v>0.10648187092906498</v>
      </c>
      <c r="E17" s="62">
        <v>0.24845769883448493</v>
      </c>
      <c r="F17" s="187">
        <v>133.33333333333331</v>
      </c>
      <c r="G17" s="62"/>
    </row>
    <row r="18" spans="1:7" ht="11.25" customHeight="1">
      <c r="A18" s="17" t="s">
        <v>531</v>
      </c>
      <c r="B18" s="23">
        <v>241</v>
      </c>
      <c r="C18" s="23">
        <v>196</v>
      </c>
      <c r="D18" s="276">
        <v>6.2863355411152426</v>
      </c>
      <c r="E18" s="62">
        <v>5.112538448375882</v>
      </c>
      <c r="F18" s="187">
        <v>-18.672199170124482</v>
      </c>
      <c r="G18" s="62"/>
    </row>
    <row r="19" spans="1:7" ht="11.25" customHeight="1">
      <c r="A19" s="1065" t="s">
        <v>552</v>
      </c>
      <c r="B19" s="23">
        <v>563</v>
      </c>
      <c r="C19" s="23">
        <v>452</v>
      </c>
      <c r="D19" s="276">
        <v>7.9784652295509311</v>
      </c>
      <c r="E19" s="62">
        <v>6.405446329941423</v>
      </c>
      <c r="F19" s="187">
        <v>-19.715808170515093</v>
      </c>
      <c r="G19" s="62"/>
    </row>
    <row r="20" spans="1:7" ht="11.25" customHeight="1">
      <c r="A20" s="17" t="s">
        <v>539</v>
      </c>
      <c r="B20" s="23">
        <v>203</v>
      </c>
      <c r="C20" s="23">
        <v>377</v>
      </c>
      <c r="D20" s="276">
        <v>2.995558752129909</v>
      </c>
      <c r="E20" s="62">
        <v>5.5631805396698306</v>
      </c>
      <c r="F20" s="187">
        <v>85.714285714285694</v>
      </c>
      <c r="G20" s="62"/>
    </row>
    <row r="21" spans="1:7" ht="11.25" customHeight="1">
      <c r="A21" s="1065" t="s">
        <v>533</v>
      </c>
      <c r="B21" s="23">
        <v>377</v>
      </c>
      <c r="C21" s="23">
        <v>426</v>
      </c>
      <c r="D21" s="276">
        <v>10.304350048337515</v>
      </c>
      <c r="E21" s="62">
        <v>11.643642229686423</v>
      </c>
      <c r="F21" s="187">
        <v>12.997347480106104</v>
      </c>
      <c r="G21" s="62"/>
    </row>
    <row r="22" spans="1:7" ht="11.25" customHeight="1">
      <c r="A22" s="1065" t="s">
        <v>537</v>
      </c>
      <c r="B22" s="23">
        <v>1277</v>
      </c>
      <c r="C22" s="23">
        <v>1486</v>
      </c>
      <c r="D22" s="276">
        <v>46.31824369344649</v>
      </c>
      <c r="E22" s="62">
        <v>53.89891161195105</v>
      </c>
      <c r="F22" s="187">
        <v>16.366483946750201</v>
      </c>
      <c r="G22" s="62"/>
    </row>
    <row r="23" spans="1:7" ht="11.25" customHeight="1">
      <c r="A23" s="1065" t="s">
        <v>517</v>
      </c>
      <c r="B23" s="23" t="s">
        <v>583</v>
      </c>
      <c r="C23" s="23" t="s">
        <v>583</v>
      </c>
      <c r="D23" s="276" t="s">
        <v>583</v>
      </c>
      <c r="E23" s="62" t="s">
        <v>583</v>
      </c>
      <c r="F23" s="187" t="s">
        <v>583</v>
      </c>
      <c r="G23" s="62"/>
    </row>
    <row r="24" spans="1:7" ht="11.25" customHeight="1">
      <c r="A24" s="1065" t="s">
        <v>506</v>
      </c>
      <c r="B24" s="23">
        <v>173</v>
      </c>
      <c r="C24" s="23">
        <v>295</v>
      </c>
      <c r="D24" s="276">
        <v>2.1305075004331826</v>
      </c>
      <c r="E24" s="62">
        <v>3.6329463157675663</v>
      </c>
      <c r="F24" s="187">
        <v>70.520231213872847</v>
      </c>
      <c r="G24" s="62"/>
    </row>
    <row r="25" spans="1:7" ht="11.25" customHeight="1">
      <c r="A25" s="1065" t="s">
        <v>548</v>
      </c>
      <c r="B25" s="23" t="s">
        <v>583</v>
      </c>
      <c r="C25" s="23" t="s">
        <v>583</v>
      </c>
      <c r="D25" s="276" t="s">
        <v>583</v>
      </c>
      <c r="E25" s="62" t="s">
        <v>583</v>
      </c>
      <c r="F25" s="187" t="s">
        <v>583</v>
      </c>
      <c r="G25" s="62"/>
    </row>
    <row r="26" spans="1:7" ht="11.25" customHeight="1">
      <c r="A26" s="1065" t="s">
        <v>523</v>
      </c>
      <c r="B26" s="23">
        <v>2924</v>
      </c>
      <c r="C26" s="23">
        <v>2844</v>
      </c>
      <c r="D26" s="276">
        <v>25.549658434969825</v>
      </c>
      <c r="E26" s="62">
        <v>24.850625372453553</v>
      </c>
      <c r="F26" s="187">
        <v>-2.7359781121750859</v>
      </c>
      <c r="G26" s="62"/>
    </row>
    <row r="27" spans="1:7" ht="11.25" customHeight="1">
      <c r="A27" s="1065" t="s">
        <v>511</v>
      </c>
      <c r="B27" s="23">
        <v>214</v>
      </c>
      <c r="C27" s="23">
        <v>435</v>
      </c>
      <c r="D27" s="276">
        <v>2.3623096367551537</v>
      </c>
      <c r="E27" s="62">
        <v>4.8018910840583731</v>
      </c>
      <c r="F27" s="187">
        <v>103.27102803738315</v>
      </c>
      <c r="G27" s="62"/>
    </row>
    <row r="28" spans="1:7" ht="11.25" customHeight="1">
      <c r="A28" s="17" t="s">
        <v>509</v>
      </c>
      <c r="B28" s="23">
        <v>19</v>
      </c>
      <c r="C28" s="23">
        <v>24</v>
      </c>
      <c r="D28" s="276">
        <v>0.58082678553032085</v>
      </c>
      <c r="E28" s="62">
        <v>0.73367593961724742</v>
      </c>
      <c r="F28" s="187">
        <v>26.315789473684205</v>
      </c>
      <c r="G28" s="62"/>
    </row>
    <row r="29" spans="1:7" ht="11.25" customHeight="1">
      <c r="A29" s="1065" t="s">
        <v>558</v>
      </c>
      <c r="B29" s="23">
        <v>1561</v>
      </c>
      <c r="C29" s="23">
        <v>1924</v>
      </c>
      <c r="D29" s="276">
        <v>9.722722407119349</v>
      </c>
      <c r="E29" s="62">
        <v>11.983675791990795</v>
      </c>
      <c r="F29" s="187">
        <v>23.254324151185159</v>
      </c>
      <c r="G29" s="62"/>
    </row>
    <row r="30" spans="1:7" ht="11.25" customHeight="1">
      <c r="A30" s="17" t="s">
        <v>525</v>
      </c>
      <c r="B30" s="23">
        <v>402</v>
      </c>
      <c r="C30" s="23">
        <v>382</v>
      </c>
      <c r="D30" s="276">
        <v>12.171752511332295</v>
      </c>
      <c r="E30" s="62">
        <v>11.566192684897853</v>
      </c>
      <c r="F30" s="187">
        <v>-4.9751243781094523</v>
      </c>
      <c r="G30" s="62"/>
    </row>
    <row r="31" spans="1:7" ht="11.25" customHeight="1">
      <c r="A31" s="1065" t="s">
        <v>527</v>
      </c>
      <c r="B31" s="23">
        <v>96</v>
      </c>
      <c r="C31" s="23">
        <v>181</v>
      </c>
      <c r="D31" s="276">
        <v>0.88211254929148442</v>
      </c>
      <c r="E31" s="62">
        <v>1.6631497023099862</v>
      </c>
      <c r="F31" s="187">
        <v>88.541666666666657</v>
      </c>
      <c r="G31" s="62"/>
    </row>
    <row r="32" spans="1:7" ht="11.25" customHeight="1">
      <c r="A32" s="17" t="s">
        <v>542</v>
      </c>
      <c r="B32" s="23" t="s">
        <v>583</v>
      </c>
      <c r="C32" s="23">
        <v>281</v>
      </c>
      <c r="D32" s="276" t="s">
        <v>583</v>
      </c>
      <c r="E32" s="62">
        <v>17.771357883526139</v>
      </c>
      <c r="F32" s="187" t="s">
        <v>561</v>
      </c>
      <c r="G32" s="62"/>
    </row>
    <row r="33" spans="1:7" ht="11.25" customHeight="1">
      <c r="A33" s="17" t="s">
        <v>560</v>
      </c>
      <c r="B33" s="23">
        <v>58</v>
      </c>
      <c r="C33" s="23">
        <v>52</v>
      </c>
      <c r="D33" s="276">
        <v>9.10937055820024</v>
      </c>
      <c r="E33" s="62">
        <v>8.1670218797657324</v>
      </c>
      <c r="F33" s="187">
        <v>-10.344827586206895</v>
      </c>
      <c r="G33" s="62"/>
    </row>
    <row r="34" spans="1:7" ht="11.25" customHeight="1">
      <c r="A34" s="1066" t="s">
        <v>519</v>
      </c>
      <c r="B34" s="23" t="s">
        <v>583</v>
      </c>
      <c r="C34" s="23" t="s">
        <v>583</v>
      </c>
      <c r="D34" s="276" t="s">
        <v>583</v>
      </c>
      <c r="E34" s="62" t="s">
        <v>583</v>
      </c>
      <c r="F34" s="187" t="s">
        <v>583</v>
      </c>
      <c r="G34" s="23"/>
    </row>
    <row r="35" spans="1:7" ht="11.25" customHeight="1">
      <c r="A35" s="17" t="s">
        <v>546</v>
      </c>
      <c r="B35" s="23" t="s">
        <v>561</v>
      </c>
      <c r="C35" s="23">
        <v>4624</v>
      </c>
      <c r="D35" s="276" t="s">
        <v>561</v>
      </c>
      <c r="E35" s="62">
        <v>10.411779108702172</v>
      </c>
      <c r="F35" s="187" t="s">
        <v>561</v>
      </c>
      <c r="G35" s="62"/>
    </row>
    <row r="36" spans="1:7" ht="11.25" customHeight="1">
      <c r="A36" s="17" t="s">
        <v>515</v>
      </c>
      <c r="B36" s="23">
        <v>345</v>
      </c>
      <c r="C36" s="23">
        <v>438</v>
      </c>
      <c r="D36" s="276">
        <v>15.610831473608192</v>
      </c>
      <c r="E36" s="62">
        <v>19.818968653450401</v>
      </c>
      <c r="F36" s="187">
        <v>26.956521739130434</v>
      </c>
      <c r="G36" s="62"/>
    </row>
    <row r="37" spans="1:7" ht="11.25" customHeight="1">
      <c r="A37" s="30" t="s">
        <v>554</v>
      </c>
      <c r="B37" s="31">
        <v>282</v>
      </c>
      <c r="C37" s="31">
        <v>244</v>
      </c>
      <c r="D37" s="278">
        <v>18.65745702830376</v>
      </c>
      <c r="E37" s="74">
        <v>16.143331613142262</v>
      </c>
      <c r="F37" s="12">
        <v>-13.475177304964525</v>
      </c>
      <c r="G37" s="62"/>
    </row>
    <row r="38" spans="1:7" ht="11.25" customHeight="1">
      <c r="A38" s="1066"/>
      <c r="B38" s="80"/>
      <c r="C38" s="80"/>
      <c r="D38" s="62"/>
      <c r="E38" s="62"/>
      <c r="F38" s="62"/>
      <c r="G38" s="62"/>
    </row>
    <row r="39" spans="1:7" s="2" customFormat="1" ht="11.25" customHeight="1">
      <c r="A39" s="1178" t="s">
        <v>1051</v>
      </c>
      <c r="B39" s="1178"/>
      <c r="C39" s="1178"/>
      <c r="D39" s="1178"/>
      <c r="E39" s="1178"/>
      <c r="F39" s="1178"/>
      <c r="G39" s="270"/>
    </row>
    <row r="40" spans="1:7" s="2" customFormat="1" ht="11.25" customHeight="1">
      <c r="A40" s="1178"/>
      <c r="B40" s="1178"/>
      <c r="C40" s="1178"/>
      <c r="D40" s="1178"/>
      <c r="E40" s="1178"/>
      <c r="F40" s="1178"/>
      <c r="G40" s="270"/>
    </row>
    <row r="41" spans="1:7" s="2" customFormat="1" ht="11.25" customHeight="1">
      <c r="A41" s="1178"/>
      <c r="B41" s="1178"/>
      <c r="C41" s="1178"/>
      <c r="D41" s="1178"/>
      <c r="E41" s="1178"/>
      <c r="F41" s="1178"/>
    </row>
    <row r="42" spans="1:7" s="2" customFormat="1" ht="11.25" customHeight="1">
      <c r="A42" s="1179" t="s">
        <v>589</v>
      </c>
      <c r="B42" s="1179"/>
      <c r="C42" s="1179"/>
      <c r="D42" s="1179"/>
      <c r="E42" s="1179"/>
      <c r="F42" s="1179"/>
    </row>
    <row r="43" spans="1:7" ht="11.25" customHeight="1">
      <c r="A43" s="1180" t="s">
        <v>778</v>
      </c>
      <c r="B43" s="1180"/>
      <c r="C43" s="1180"/>
      <c r="D43" s="1180"/>
      <c r="E43" s="1180"/>
      <c r="F43" s="1180"/>
      <c r="G43" s="1021"/>
    </row>
    <row r="44" spans="1:7" ht="11.25" customHeight="1">
      <c r="A44" s="1083" t="s">
        <v>1052</v>
      </c>
      <c r="B44" s="1083"/>
      <c r="C44" s="1083"/>
      <c r="D44" s="1083"/>
      <c r="E44" s="1083"/>
      <c r="F44" s="1083"/>
      <c r="G44" s="40"/>
    </row>
    <row r="45" spans="1:7">
      <c r="A45" s="1083"/>
      <c r="B45" s="1083"/>
      <c r="C45" s="1083"/>
      <c r="D45" s="1083"/>
      <c r="E45" s="1083"/>
      <c r="F45" s="1083"/>
    </row>
    <row r="46" spans="1:7">
      <c r="A46" s="1083"/>
      <c r="B46" s="1083"/>
      <c r="C46" s="1083"/>
      <c r="D46" s="1083"/>
      <c r="E46" s="1083"/>
      <c r="F46" s="1083"/>
    </row>
    <row r="47" spans="1:7">
      <c r="A47" s="1180" t="s">
        <v>733</v>
      </c>
      <c r="B47" s="1180"/>
      <c r="C47" s="1180"/>
      <c r="D47" s="1180"/>
      <c r="E47" s="1180"/>
      <c r="F47" s="1180"/>
    </row>
    <row r="48" spans="1:7">
      <c r="A48" s="1083" t="s">
        <v>1053</v>
      </c>
      <c r="B48" s="1083"/>
      <c r="C48" s="1083"/>
      <c r="D48" s="1083"/>
      <c r="E48" s="1083"/>
      <c r="F48" s="1083"/>
    </row>
    <row r="49" spans="1:6">
      <c r="A49" s="1083"/>
      <c r="B49" s="1083"/>
      <c r="C49" s="1083"/>
      <c r="D49" s="1083"/>
      <c r="E49" s="1083"/>
      <c r="F49" s="1083"/>
    </row>
  </sheetData>
  <mergeCells count="11">
    <mergeCell ref="A42:F42"/>
    <mergeCell ref="A43:F43"/>
    <mergeCell ref="A44:F46"/>
    <mergeCell ref="A47:F47"/>
    <mergeCell ref="A48:F49"/>
    <mergeCell ref="A39:F41"/>
    <mergeCell ref="A5:A7"/>
    <mergeCell ref="B5:F5"/>
    <mergeCell ref="B6:C6"/>
    <mergeCell ref="D6:E6"/>
    <mergeCell ref="F6:F7"/>
  </mergeCells>
  <conditionalFormatting sqref="B38:C38">
    <cfRule type="cellIs" dxfId="37" priority="1" operator="equal">
      <formula>""""""</formula>
    </cfRule>
    <cfRule type="cellIs" dxfId="36" priority="2" operator="equal">
      <formula>""" """</formula>
    </cfRule>
    <cfRule type="cellIs" dxfId="35" priority="3" operator="equal">
      <formula>""""""</formula>
    </cfRule>
  </conditionalFormatting>
  <hyperlinks>
    <hyperlink ref="F1" location="Índice!A1" display="(Voltar ao índice)" xr:uid="{00000000-0004-0000-1D00-000000000000}"/>
  </hyperlinks>
  <pageMargins left="0.511811024" right="0.511811024" top="0.78740157499999996" bottom="0.78740157499999996" header="0.31496062000000002" footer="0.31496062000000002"/>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45"/>
  <sheetViews>
    <sheetView zoomScaleNormal="100" workbookViewId="0">
      <selection activeCell="A2" sqref="A2"/>
    </sheetView>
  </sheetViews>
  <sheetFormatPr defaultColWidth="9.28515625" defaultRowHeight="9.9499999999999993"/>
  <cols>
    <col min="1" max="1" width="15.28515625" style="2" bestFit="1" customWidth="1"/>
    <col min="2" max="7" width="9.140625" style="2" customWidth="1"/>
    <col min="8" max="16384" width="9.28515625" style="2"/>
  </cols>
  <sheetData>
    <row r="1" spans="1:6" ht="10.5">
      <c r="A1" s="41" t="s">
        <v>1054</v>
      </c>
      <c r="F1" s="44" t="s">
        <v>494</v>
      </c>
    </row>
    <row r="2" spans="1:6">
      <c r="A2" s="2" t="s">
        <v>145</v>
      </c>
    </row>
    <row r="3" spans="1:6">
      <c r="A3" s="4" t="s">
        <v>568</v>
      </c>
    </row>
    <row r="5" spans="1:6" ht="18" customHeight="1">
      <c r="A5" s="1084" t="s">
        <v>570</v>
      </c>
      <c r="B5" s="1112" t="s">
        <v>1055</v>
      </c>
      <c r="C5" s="1086"/>
      <c r="D5" s="1086"/>
      <c r="E5" s="1086"/>
      <c r="F5" s="1113"/>
    </row>
    <row r="6" spans="1:6" ht="15.75" customHeight="1">
      <c r="A6" s="1084"/>
      <c r="B6" s="1112" t="s">
        <v>603</v>
      </c>
      <c r="C6" s="1113"/>
      <c r="D6" s="1112" t="s">
        <v>875</v>
      </c>
      <c r="E6" s="1113"/>
      <c r="F6" s="1107" t="s">
        <v>580</v>
      </c>
    </row>
    <row r="7" spans="1:6" ht="17.25" customHeight="1">
      <c r="A7" s="1084"/>
      <c r="B7" s="1020" t="s">
        <v>876</v>
      </c>
      <c r="C7" s="1020">
        <v>2023</v>
      </c>
      <c r="D7" s="1020" t="s">
        <v>876</v>
      </c>
      <c r="E7" s="1020">
        <v>2023</v>
      </c>
      <c r="F7" s="1109"/>
    </row>
    <row r="8" spans="1:6" ht="11.25" customHeight="1">
      <c r="A8" s="1075"/>
    </row>
    <row r="9" spans="1:6" ht="11.25" customHeight="1">
      <c r="A9" s="1033" t="s">
        <v>582</v>
      </c>
      <c r="B9" s="305">
        <v>16230</v>
      </c>
      <c r="C9" s="305">
        <v>16025</v>
      </c>
      <c r="D9" s="306">
        <v>7.9918946135890883</v>
      </c>
      <c r="E9" s="306">
        <v>7.8909495491537367</v>
      </c>
      <c r="F9" s="257">
        <v>-1.2630930375847171</v>
      </c>
    </row>
    <row r="10" spans="1:6" ht="11.25" customHeight="1">
      <c r="A10" s="1068"/>
      <c r="B10" s="69"/>
      <c r="C10" s="69"/>
      <c r="D10" s="307"/>
      <c r="E10" s="307"/>
      <c r="F10" s="307"/>
    </row>
    <row r="11" spans="1:6" ht="11.25" customHeight="1">
      <c r="A11" s="7" t="s">
        <v>550</v>
      </c>
      <c r="B11" s="67">
        <v>79</v>
      </c>
      <c r="C11" s="67">
        <v>114</v>
      </c>
      <c r="D11" s="269">
        <v>9.5178658776074734</v>
      </c>
      <c r="E11" s="269">
        <v>13.734641899332303</v>
      </c>
      <c r="F11" s="269">
        <v>44.303797468354425</v>
      </c>
    </row>
    <row r="12" spans="1:6" ht="11.25" customHeight="1">
      <c r="A12" s="2" t="s">
        <v>521</v>
      </c>
      <c r="B12" s="69">
        <v>190</v>
      </c>
      <c r="C12" s="69">
        <v>181</v>
      </c>
      <c r="D12" s="187">
        <v>6.0747844330771379</v>
      </c>
      <c r="E12" s="187">
        <v>5.7870314862471677</v>
      </c>
      <c r="F12" s="187">
        <v>-4.7368421052631611</v>
      </c>
    </row>
    <row r="13" spans="1:6" ht="11.25" customHeight="1">
      <c r="A13" s="2" t="s">
        <v>556</v>
      </c>
      <c r="B13" s="69">
        <v>80</v>
      </c>
      <c r="C13" s="69">
        <v>78</v>
      </c>
      <c r="D13" s="187">
        <v>10.902762351126187</v>
      </c>
      <c r="E13" s="187">
        <v>10.630193292348032</v>
      </c>
      <c r="F13" s="187">
        <v>-2.5000000000000022</v>
      </c>
    </row>
    <row r="14" spans="1:6" ht="11.25" customHeight="1">
      <c r="A14" s="2" t="s">
        <v>544</v>
      </c>
      <c r="B14" s="69">
        <v>160</v>
      </c>
      <c r="C14" s="69">
        <v>197</v>
      </c>
      <c r="D14" s="187">
        <v>4.0592518849516681</v>
      </c>
      <c r="E14" s="187">
        <v>4.9979538833467423</v>
      </c>
      <c r="F14" s="187">
        <v>23.125000000000018</v>
      </c>
    </row>
    <row r="15" spans="1:6" ht="11.25" customHeight="1">
      <c r="A15" s="2" t="s">
        <v>529</v>
      </c>
      <c r="B15" s="69">
        <v>878</v>
      </c>
      <c r="C15" s="69">
        <v>860</v>
      </c>
      <c r="D15" s="187">
        <v>6.2086212716981768</v>
      </c>
      <c r="E15" s="187">
        <v>6.0813374643057312</v>
      </c>
      <c r="F15" s="187">
        <v>-2.0501138952163989</v>
      </c>
    </row>
    <row r="16" spans="1:6" ht="11.25" customHeight="1">
      <c r="A16" s="2" t="s">
        <v>513</v>
      </c>
      <c r="B16" s="69">
        <v>727</v>
      </c>
      <c r="C16" s="69">
        <v>757</v>
      </c>
      <c r="D16" s="187">
        <v>8.2661006756485556</v>
      </c>
      <c r="E16" s="187">
        <v>8.6072052427317161</v>
      </c>
      <c r="F16" s="187">
        <v>4.1265474552957482</v>
      </c>
    </row>
    <row r="17" spans="1:6" ht="11.25" customHeight="1">
      <c r="A17" s="2" t="s">
        <v>535</v>
      </c>
      <c r="B17" s="69">
        <v>241</v>
      </c>
      <c r="C17" s="69">
        <v>281</v>
      </c>
      <c r="D17" s="187">
        <v>8.5540436313015533</v>
      </c>
      <c r="E17" s="187">
        <v>9.9738019103557516</v>
      </c>
      <c r="F17" s="187">
        <v>16.597510373443967</v>
      </c>
    </row>
    <row r="18" spans="1:6" ht="11.25" customHeight="1">
      <c r="A18" s="2" t="s">
        <v>531</v>
      </c>
      <c r="B18" s="69">
        <v>338</v>
      </c>
      <c r="C18" s="69">
        <v>310</v>
      </c>
      <c r="D18" s="187">
        <v>8.816520385464532</v>
      </c>
      <c r="E18" s="187">
        <v>8.086157749982263</v>
      </c>
      <c r="F18" s="187">
        <v>-8.2840236686390512</v>
      </c>
    </row>
    <row r="19" spans="1:6" ht="11.25" customHeight="1">
      <c r="A19" s="2" t="s">
        <v>552</v>
      </c>
      <c r="B19" s="69">
        <v>734</v>
      </c>
      <c r="C19" s="69">
        <v>722</v>
      </c>
      <c r="D19" s="187">
        <v>10.40176461543585</v>
      </c>
      <c r="E19" s="187">
        <v>10.231708518180769</v>
      </c>
      <c r="F19" s="187">
        <v>-1.6348773841961761</v>
      </c>
    </row>
    <row r="20" spans="1:6" ht="11.25" customHeight="1">
      <c r="A20" s="2" t="s">
        <v>539</v>
      </c>
      <c r="B20" s="69">
        <v>282</v>
      </c>
      <c r="C20" s="69">
        <v>368</v>
      </c>
      <c r="D20" s="187">
        <v>4.1613180694612524</v>
      </c>
      <c r="E20" s="187">
        <v>5.4303725161763863</v>
      </c>
      <c r="F20" s="187">
        <v>30.496453900709231</v>
      </c>
    </row>
    <row r="21" spans="1:6" ht="11.25" customHeight="1">
      <c r="A21" s="2" t="s">
        <v>533</v>
      </c>
      <c r="B21" s="69">
        <v>306</v>
      </c>
      <c r="C21" s="69">
        <v>340</v>
      </c>
      <c r="D21" s="187">
        <v>8.363743010056444</v>
      </c>
      <c r="E21" s="187">
        <v>9.2930477889516059</v>
      </c>
      <c r="F21" s="187">
        <v>11.111111111111139</v>
      </c>
    </row>
    <row r="22" spans="1:6" ht="11.25" customHeight="1">
      <c r="A22" s="2" t="s">
        <v>537</v>
      </c>
      <c r="B22" s="69">
        <v>210</v>
      </c>
      <c r="C22" s="69">
        <v>165</v>
      </c>
      <c r="D22" s="187">
        <v>7.6169390568706064</v>
      </c>
      <c r="E22" s="187">
        <v>5.9847378303983332</v>
      </c>
      <c r="F22" s="187">
        <v>-21.428571428571431</v>
      </c>
    </row>
    <row r="23" spans="1:6" ht="11.25" customHeight="1">
      <c r="A23" s="2" t="s">
        <v>517</v>
      </c>
      <c r="B23" s="69">
        <v>2027</v>
      </c>
      <c r="C23" s="69">
        <v>2035</v>
      </c>
      <c r="D23" s="187">
        <v>9.8685544573563302</v>
      </c>
      <c r="E23" s="187">
        <v>9.9075028715935538</v>
      </c>
      <c r="F23" s="187">
        <v>0.39467192895905612</v>
      </c>
    </row>
    <row r="24" spans="1:6" ht="11.25" customHeight="1">
      <c r="A24" s="2" t="s">
        <v>506</v>
      </c>
      <c r="B24" s="69">
        <v>504</v>
      </c>
      <c r="C24" s="69">
        <v>558</v>
      </c>
      <c r="D24" s="187">
        <v>6.2067964174469594</v>
      </c>
      <c r="E24" s="187">
        <v>6.8718103193162774</v>
      </c>
      <c r="F24" s="187">
        <v>10.714285714285721</v>
      </c>
    </row>
    <row r="25" spans="1:6" ht="11.25" customHeight="1">
      <c r="A25" s="2" t="s">
        <v>548</v>
      </c>
      <c r="B25" s="69">
        <v>317</v>
      </c>
      <c r="C25" s="69">
        <v>361</v>
      </c>
      <c r="D25" s="187">
        <v>7.9754707729187233</v>
      </c>
      <c r="E25" s="187">
        <v>9.0824761798853597</v>
      </c>
      <c r="F25" s="187">
        <v>13.880126182965302</v>
      </c>
    </row>
    <row r="26" spans="1:6" ht="11.25" customHeight="1">
      <c r="A26" s="2" t="s">
        <v>523</v>
      </c>
      <c r="B26" s="69">
        <v>790</v>
      </c>
      <c r="C26" s="69">
        <v>805</v>
      </c>
      <c r="D26" s="187">
        <v>6.9029514923482092</v>
      </c>
      <c r="E26" s="187">
        <v>7.0340201915700113</v>
      </c>
      <c r="F26" s="187">
        <v>1.8987341772152</v>
      </c>
    </row>
    <row r="27" spans="1:6" ht="11.25" customHeight="1">
      <c r="A27" s="2" t="s">
        <v>511</v>
      </c>
      <c r="B27" s="69">
        <v>563</v>
      </c>
      <c r="C27" s="69">
        <v>588</v>
      </c>
      <c r="D27" s="187">
        <v>6.2148613340801475</v>
      </c>
      <c r="E27" s="187">
        <v>6.4908320860375248</v>
      </c>
      <c r="F27" s="187">
        <v>4.4404973357015987</v>
      </c>
    </row>
    <row r="28" spans="1:6" ht="11.25" customHeight="1">
      <c r="A28" s="2" t="s">
        <v>509</v>
      </c>
      <c r="B28" s="69">
        <v>302</v>
      </c>
      <c r="C28" s="69">
        <v>326</v>
      </c>
      <c r="D28" s="187">
        <v>9.2320889068503629</v>
      </c>
      <c r="E28" s="187">
        <v>9.9657648464676107</v>
      </c>
      <c r="F28" s="187">
        <v>7.9470198675496651</v>
      </c>
    </row>
    <row r="29" spans="1:6" ht="11.25" customHeight="1">
      <c r="A29" s="2" t="s">
        <v>558</v>
      </c>
      <c r="B29" s="69">
        <v>894</v>
      </c>
      <c r="C29" s="69">
        <v>899</v>
      </c>
      <c r="D29" s="187">
        <v>5.5682984189395892</v>
      </c>
      <c r="E29" s="187">
        <v>5.599441027546634</v>
      </c>
      <c r="F29" s="187">
        <v>0.55928411633110464</v>
      </c>
    </row>
    <row r="30" spans="1:6" ht="11.25" customHeight="1">
      <c r="A30" s="2" t="s">
        <v>525</v>
      </c>
      <c r="B30" s="69">
        <v>179</v>
      </c>
      <c r="C30" s="69">
        <v>212</v>
      </c>
      <c r="D30" s="187">
        <v>5.4197604465882607</v>
      </c>
      <c r="E30" s="187">
        <v>6.4189341602050902</v>
      </c>
      <c r="F30" s="187">
        <v>18.43575418994412</v>
      </c>
    </row>
    <row r="31" spans="1:6" ht="11.25" customHeight="1">
      <c r="A31" s="2" t="s">
        <v>527</v>
      </c>
      <c r="B31" s="69">
        <v>1608</v>
      </c>
      <c r="C31" s="69">
        <v>1588</v>
      </c>
      <c r="D31" s="187">
        <v>14.775385200632366</v>
      </c>
      <c r="E31" s="187">
        <v>14.591611752863304</v>
      </c>
      <c r="F31" s="187">
        <v>-1.2437810945273742</v>
      </c>
    </row>
    <row r="32" spans="1:6" ht="11.25" customHeight="1">
      <c r="A32" s="2" t="s">
        <v>542</v>
      </c>
      <c r="B32" s="69">
        <v>159</v>
      </c>
      <c r="C32" s="69">
        <v>158</v>
      </c>
      <c r="D32" s="187">
        <v>10.055679371817282</v>
      </c>
      <c r="E32" s="187">
        <v>9.9924361053278652</v>
      </c>
      <c r="F32" s="187">
        <v>-0.62893081761006275</v>
      </c>
    </row>
    <row r="33" spans="1:7" ht="11.25" customHeight="1">
      <c r="A33" s="2" t="s">
        <v>560</v>
      </c>
      <c r="B33" s="69">
        <v>65</v>
      </c>
      <c r="C33" s="69">
        <v>66</v>
      </c>
      <c r="D33" s="187">
        <v>10.208777349707166</v>
      </c>
      <c r="E33" s="187">
        <v>10.365835462779582</v>
      </c>
      <c r="F33" s="187">
        <v>1.538461538461533</v>
      </c>
    </row>
    <row r="34" spans="1:7" ht="11.25" customHeight="1">
      <c r="A34" s="2" t="s">
        <v>519</v>
      </c>
      <c r="B34" s="69">
        <v>1044</v>
      </c>
      <c r="C34" s="69">
        <v>1048</v>
      </c>
      <c r="D34" s="187">
        <v>13.7181403089814</v>
      </c>
      <c r="E34" s="187">
        <v>13.770700233536884</v>
      </c>
      <c r="F34" s="187">
        <v>0.38314176245211051</v>
      </c>
    </row>
    <row r="35" spans="1:7" ht="11.25" customHeight="1">
      <c r="A35" s="2" t="s">
        <v>546</v>
      </c>
      <c r="B35" s="69">
        <v>3256</v>
      </c>
      <c r="C35" s="69">
        <v>2719</v>
      </c>
      <c r="D35" s="187">
        <v>7.3314776768888992</v>
      </c>
      <c r="E35" s="187">
        <v>6.1223242639621986</v>
      </c>
      <c r="F35" s="187">
        <v>-16.492628992628987</v>
      </c>
    </row>
    <row r="36" spans="1:7" ht="11.25" customHeight="1">
      <c r="A36" s="2" t="s">
        <v>515</v>
      </c>
      <c r="B36" s="69">
        <v>170</v>
      </c>
      <c r="C36" s="69">
        <v>147</v>
      </c>
      <c r="D36" s="187">
        <v>7.6922937696040368</v>
      </c>
      <c r="E36" s="187">
        <v>6.6515716713634898</v>
      </c>
      <c r="F36" s="187">
        <v>-13.529411764705889</v>
      </c>
    </row>
    <row r="37" spans="1:7" ht="11.25" customHeight="1">
      <c r="A37" s="11" t="s">
        <v>554</v>
      </c>
      <c r="B37" s="73">
        <v>127</v>
      </c>
      <c r="C37" s="73">
        <v>142</v>
      </c>
      <c r="D37" s="12">
        <v>8.4024717822502737</v>
      </c>
      <c r="E37" s="12">
        <v>9.3948897092877086</v>
      </c>
      <c r="F37" s="12">
        <v>11.811023622047244</v>
      </c>
    </row>
    <row r="38" spans="1:7" ht="11.25" customHeight="1"/>
    <row r="39" spans="1:7" ht="11.25" customHeight="1">
      <c r="A39" s="1094" t="s">
        <v>1056</v>
      </c>
      <c r="B39" s="1094"/>
      <c r="C39" s="1094"/>
      <c r="D39" s="1094"/>
      <c r="E39" s="1094"/>
      <c r="F39" s="1094"/>
      <c r="G39" s="270"/>
    </row>
    <row r="40" spans="1:7" ht="11.25" customHeight="1">
      <c r="A40" s="1094"/>
      <c r="B40" s="1094"/>
      <c r="C40" s="1094"/>
      <c r="D40" s="1094"/>
      <c r="E40" s="1094"/>
      <c r="F40" s="1094"/>
      <c r="G40" s="270"/>
    </row>
    <row r="41" spans="1:7" ht="11.25" customHeight="1">
      <c r="A41" s="1094"/>
      <c r="B41" s="1094"/>
      <c r="C41" s="1094"/>
      <c r="D41" s="1094"/>
      <c r="E41" s="1094"/>
      <c r="F41" s="1094"/>
      <c r="G41" s="270"/>
    </row>
    <row r="42" spans="1:7" ht="11.25" customHeight="1">
      <c r="A42" s="1094"/>
      <c r="B42" s="1094"/>
      <c r="C42" s="1094"/>
      <c r="D42" s="1094"/>
      <c r="E42" s="1094"/>
      <c r="F42" s="1094"/>
      <c r="G42" s="1029"/>
    </row>
    <row r="43" spans="1:7" ht="11.25" customHeight="1">
      <c r="A43" s="2" t="s">
        <v>859</v>
      </c>
    </row>
    <row r="44" spans="1:7" ht="11.25" customHeight="1">
      <c r="A44" s="1082" t="s">
        <v>860</v>
      </c>
      <c r="B44" s="1082"/>
      <c r="C44" s="1082"/>
      <c r="D44" s="1082"/>
      <c r="E44" s="1082"/>
      <c r="F44" s="1082"/>
      <c r="G44" s="159"/>
    </row>
    <row r="45" spans="1:7" ht="11.25" customHeight="1">
      <c r="A45" s="1082"/>
      <c r="B45" s="1082"/>
      <c r="C45" s="1082"/>
      <c r="D45" s="1082"/>
      <c r="E45" s="1082"/>
      <c r="F45" s="1082"/>
    </row>
  </sheetData>
  <mergeCells count="7">
    <mergeCell ref="A44:F45"/>
    <mergeCell ref="A5:A7"/>
    <mergeCell ref="B5:F5"/>
    <mergeCell ref="B6:C6"/>
    <mergeCell ref="D6:E6"/>
    <mergeCell ref="F6:F7"/>
    <mergeCell ref="A39:F42"/>
  </mergeCells>
  <hyperlinks>
    <hyperlink ref="F1" location="Índice!A1" display="(Voltar ao índice)" xr:uid="{00000000-0004-0000-1E00-000000000000}"/>
  </hyperlinks>
  <pageMargins left="0.511811024" right="0.511811024" top="0.78740157499999996" bottom="0.78740157499999996" header="0.31496062000000002" footer="0.31496062000000002"/>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45"/>
  <sheetViews>
    <sheetView zoomScaleNormal="100" workbookViewId="0">
      <selection activeCell="A23" sqref="A23"/>
    </sheetView>
  </sheetViews>
  <sheetFormatPr defaultColWidth="9.28515625" defaultRowHeight="9.9499999999999993"/>
  <cols>
    <col min="1" max="1" width="16.28515625" style="2" customWidth="1"/>
    <col min="2" max="11" width="9.140625" style="2" customWidth="1"/>
    <col min="12" max="12" width="9.28515625" style="2" customWidth="1"/>
    <col min="13" max="16384" width="9.28515625" style="2"/>
  </cols>
  <sheetData>
    <row r="1" spans="1:11" ht="10.5">
      <c r="A1" s="41" t="s">
        <v>1057</v>
      </c>
      <c r="K1" s="44" t="s">
        <v>494</v>
      </c>
    </row>
    <row r="2" spans="1:11">
      <c r="A2" s="2" t="s">
        <v>147</v>
      </c>
    </row>
    <row r="3" spans="1:11">
      <c r="A3" s="4" t="s">
        <v>568</v>
      </c>
    </row>
    <row r="5" spans="1:11" ht="18.75" customHeight="1">
      <c r="A5" s="1084" t="s">
        <v>570</v>
      </c>
      <c r="B5" s="1091" t="s">
        <v>1058</v>
      </c>
      <c r="C5" s="1099"/>
      <c r="D5" s="1099"/>
      <c r="E5" s="1099"/>
      <c r="F5" s="1147"/>
      <c r="G5" s="1091" t="s">
        <v>1059</v>
      </c>
      <c r="H5" s="1099"/>
      <c r="I5" s="1099"/>
      <c r="J5" s="1099"/>
      <c r="K5" s="1147"/>
    </row>
    <row r="6" spans="1:11" ht="14.25" customHeight="1">
      <c r="A6" s="1084"/>
      <c r="B6" s="1112" t="s">
        <v>603</v>
      </c>
      <c r="C6" s="1113"/>
      <c r="D6" s="1112" t="s">
        <v>875</v>
      </c>
      <c r="E6" s="1113"/>
      <c r="F6" s="1107" t="s">
        <v>580</v>
      </c>
      <c r="G6" s="1112" t="s">
        <v>603</v>
      </c>
      <c r="H6" s="1113"/>
      <c r="I6" s="1112" t="s">
        <v>875</v>
      </c>
      <c r="J6" s="1113"/>
      <c r="K6" s="1107" t="s">
        <v>580</v>
      </c>
    </row>
    <row r="7" spans="1:11" ht="18.75" customHeight="1">
      <c r="A7" s="1084"/>
      <c r="B7" s="1020" t="s">
        <v>876</v>
      </c>
      <c r="C7" s="1020">
        <v>2023</v>
      </c>
      <c r="D7" s="1020" t="s">
        <v>876</v>
      </c>
      <c r="E7" s="1020">
        <v>2023</v>
      </c>
      <c r="F7" s="1109"/>
      <c r="G7" s="1020" t="s">
        <v>876</v>
      </c>
      <c r="H7" s="1020">
        <v>2023</v>
      </c>
      <c r="I7" s="1020" t="s">
        <v>876</v>
      </c>
      <c r="J7" s="1020">
        <v>2023</v>
      </c>
      <c r="K7" s="1109"/>
    </row>
    <row r="8" spans="1:11" ht="11.25" customHeight="1">
      <c r="A8" s="1075"/>
    </row>
    <row r="9" spans="1:11" ht="11.25" customHeight="1">
      <c r="A9" s="1033" t="s">
        <v>582</v>
      </c>
      <c r="B9" s="46">
        <v>33474</v>
      </c>
      <c r="C9" s="46">
        <v>33870</v>
      </c>
      <c r="D9" s="257">
        <v>16.48309798492182</v>
      </c>
      <c r="E9" s="257">
        <v>16.678094304514012</v>
      </c>
      <c r="F9" s="257">
        <v>1.1830077074744594</v>
      </c>
      <c r="G9" s="46">
        <v>626011</v>
      </c>
      <c r="H9" s="46">
        <v>679477</v>
      </c>
      <c r="I9" s="257">
        <v>308.25717430360561</v>
      </c>
      <c r="J9" s="257">
        <v>334.58463193824235</v>
      </c>
      <c r="K9" s="257">
        <v>8.5407444917102069</v>
      </c>
    </row>
    <row r="10" spans="1:11" ht="11.25" customHeight="1">
      <c r="A10" s="1068"/>
      <c r="B10" s="69"/>
      <c r="C10" s="69"/>
      <c r="D10" s="307"/>
      <c r="E10" s="307"/>
      <c r="F10" s="307"/>
      <c r="G10" s="69"/>
      <c r="H10" s="69"/>
      <c r="I10" s="307"/>
      <c r="J10" s="307"/>
      <c r="K10" s="307"/>
    </row>
    <row r="11" spans="1:11" ht="11.25" customHeight="1">
      <c r="A11" s="7" t="s">
        <v>550</v>
      </c>
      <c r="B11" s="67">
        <v>341</v>
      </c>
      <c r="C11" s="67">
        <v>358</v>
      </c>
      <c r="D11" s="269">
        <v>41.083446383090489</v>
      </c>
      <c r="E11" s="269">
        <v>43.131594736499693</v>
      </c>
      <c r="F11" s="269">
        <v>4.9853372434017551</v>
      </c>
      <c r="G11" s="67">
        <v>1527</v>
      </c>
      <c r="H11" s="67">
        <v>1685</v>
      </c>
      <c r="I11" s="269">
        <v>183.97191386210901</v>
      </c>
      <c r="J11" s="269">
        <v>203.00764561732399</v>
      </c>
      <c r="K11" s="269">
        <v>10.347085789129039</v>
      </c>
    </row>
    <row r="12" spans="1:11" ht="11.25" customHeight="1">
      <c r="A12" s="2" t="s">
        <v>521</v>
      </c>
      <c r="B12" s="69">
        <v>647</v>
      </c>
      <c r="C12" s="69">
        <v>707</v>
      </c>
      <c r="D12" s="187">
        <v>20.68623962211004</v>
      </c>
      <c r="E12" s="187">
        <v>22.604592600976506</v>
      </c>
      <c r="F12" s="187">
        <v>9.2735703245749654</v>
      </c>
      <c r="G12" s="69">
        <v>4042</v>
      </c>
      <c r="H12" s="69">
        <v>4738</v>
      </c>
      <c r="I12" s="187">
        <v>129.23304567630416</v>
      </c>
      <c r="J12" s="187">
        <v>151.48594023115513</v>
      </c>
      <c r="K12" s="187">
        <v>17.219198416625424</v>
      </c>
    </row>
    <row r="13" spans="1:11" ht="11.25" customHeight="1">
      <c r="A13" s="2" t="s">
        <v>556</v>
      </c>
      <c r="B13" s="69">
        <v>204</v>
      </c>
      <c r="C13" s="69">
        <v>280</v>
      </c>
      <c r="D13" s="187">
        <v>27.802043995371779</v>
      </c>
      <c r="E13" s="187">
        <v>38.159668228941655</v>
      </c>
      <c r="F13" s="187">
        <v>37.254901960784316</v>
      </c>
      <c r="G13" s="69">
        <v>3850</v>
      </c>
      <c r="H13" s="69">
        <v>4271</v>
      </c>
      <c r="I13" s="187">
        <v>524.6954381479477</v>
      </c>
      <c r="J13" s="187">
        <v>582.07122502074935</v>
      </c>
      <c r="K13" s="187">
        <v>10.935064935064954</v>
      </c>
    </row>
    <row r="14" spans="1:11" ht="11.25" customHeight="1">
      <c r="A14" s="2" t="s">
        <v>544</v>
      </c>
      <c r="B14" s="69">
        <v>323</v>
      </c>
      <c r="C14" s="69">
        <v>240</v>
      </c>
      <c r="D14" s="187">
        <v>8.1946147427461806</v>
      </c>
      <c r="E14" s="187">
        <v>6.0888778274275026</v>
      </c>
      <c r="F14" s="187">
        <v>-25.69659442724458</v>
      </c>
      <c r="G14" s="69">
        <v>8998</v>
      </c>
      <c r="H14" s="69">
        <v>9874</v>
      </c>
      <c r="I14" s="187">
        <v>228.28217787996945</v>
      </c>
      <c r="J14" s="187">
        <v>250.50658195007983</v>
      </c>
      <c r="K14" s="187">
        <v>9.7354967770615595</v>
      </c>
    </row>
    <row r="15" spans="1:11" ht="11.25" customHeight="1">
      <c r="A15" s="2" t="s">
        <v>529</v>
      </c>
      <c r="B15" s="69">
        <v>2126</v>
      </c>
      <c r="C15" s="69">
        <v>2117</v>
      </c>
      <c r="D15" s="187">
        <v>15.033631917574402</v>
      </c>
      <c r="E15" s="187">
        <v>14.969990013878178</v>
      </c>
      <c r="F15" s="187">
        <v>-0.42333019755410595</v>
      </c>
      <c r="G15" s="69">
        <v>32163</v>
      </c>
      <c r="H15" s="69">
        <v>33788</v>
      </c>
      <c r="I15" s="187">
        <v>227.43494984240144</v>
      </c>
      <c r="J15" s="187">
        <v>238.92584912088608</v>
      </c>
      <c r="K15" s="187">
        <v>5.052389391536849</v>
      </c>
    </row>
    <row r="16" spans="1:11" ht="11.25" customHeight="1">
      <c r="A16" s="2" t="s">
        <v>513</v>
      </c>
      <c r="B16" s="69">
        <v>931</v>
      </c>
      <c r="C16" s="69">
        <v>1017</v>
      </c>
      <c r="D16" s="187">
        <v>10.585611731814039</v>
      </c>
      <c r="E16" s="187">
        <v>11.563444824119095</v>
      </c>
      <c r="F16" s="187">
        <v>9.2373791621911838</v>
      </c>
      <c r="G16" s="69">
        <v>13004</v>
      </c>
      <c r="H16" s="69">
        <v>14766</v>
      </c>
      <c r="I16" s="187">
        <v>147.85745967831338</v>
      </c>
      <c r="J16" s="187">
        <v>167.89166791833094</v>
      </c>
      <c r="K16" s="187">
        <v>13.549677022454642</v>
      </c>
    </row>
    <row r="17" spans="1:11" ht="11.25" customHeight="1">
      <c r="A17" s="2" t="s">
        <v>535</v>
      </c>
      <c r="B17" s="69">
        <v>582</v>
      </c>
      <c r="C17" s="69">
        <v>645</v>
      </c>
      <c r="D17" s="187">
        <v>20.657482960238603</v>
      </c>
      <c r="E17" s="187">
        <v>22.89360224974897</v>
      </c>
      <c r="F17" s="187">
        <v>10.824742268041243</v>
      </c>
      <c r="G17" s="69">
        <v>12694</v>
      </c>
      <c r="H17" s="69">
        <v>13066</v>
      </c>
      <c r="I17" s="187">
        <v>450.56028985785025</v>
      </c>
      <c r="J17" s="187">
        <v>463.76404185305427</v>
      </c>
      <c r="K17" s="187">
        <v>2.9305183551284086</v>
      </c>
    </row>
    <row r="18" spans="1:11" ht="11.25" customHeight="1">
      <c r="A18" s="2" t="s">
        <v>531</v>
      </c>
      <c r="B18" s="69">
        <v>2233</v>
      </c>
      <c r="C18" s="69">
        <v>2319</v>
      </c>
      <c r="D18" s="187">
        <v>58.246420179710938</v>
      </c>
      <c r="E18" s="187">
        <v>60.489676845835049</v>
      </c>
      <c r="F18" s="187">
        <v>3.8513210927004105</v>
      </c>
      <c r="G18" s="69">
        <v>12393</v>
      </c>
      <c r="H18" s="69">
        <v>12493</v>
      </c>
      <c r="I18" s="187">
        <v>323.26371934041993</v>
      </c>
      <c r="J18" s="187">
        <v>325.87215732428518</v>
      </c>
      <c r="K18" s="187">
        <v>0.80690712498991957</v>
      </c>
    </row>
    <row r="19" spans="1:11" ht="11.25" customHeight="1">
      <c r="A19" s="2" t="s">
        <v>552</v>
      </c>
      <c r="B19" s="69">
        <v>1513</v>
      </c>
      <c r="C19" s="69">
        <v>1436</v>
      </c>
      <c r="D19" s="187">
        <v>21.441239595578256</v>
      </c>
      <c r="E19" s="187">
        <v>20.350046304858147</v>
      </c>
      <c r="F19" s="187">
        <v>-5.0892267019167274</v>
      </c>
      <c r="G19" s="69">
        <v>23605</v>
      </c>
      <c r="H19" s="69">
        <v>25890</v>
      </c>
      <c r="I19" s="187">
        <v>334.51451464218422</v>
      </c>
      <c r="J19" s="187">
        <v>366.89602982783947</v>
      </c>
      <c r="K19" s="187">
        <v>9.6801525100614469</v>
      </c>
    </row>
    <row r="20" spans="1:11" ht="11.25" customHeight="1">
      <c r="A20" s="2" t="s">
        <v>539</v>
      </c>
      <c r="B20" s="69">
        <v>1266</v>
      </c>
      <c r="C20" s="69">
        <v>1244</v>
      </c>
      <c r="D20" s="187">
        <v>18.681661971411152</v>
      </c>
      <c r="E20" s="187">
        <v>18.357020136204959</v>
      </c>
      <c r="F20" s="187">
        <v>-1.7377567140600125</v>
      </c>
      <c r="G20" s="69">
        <v>12434</v>
      </c>
      <c r="H20" s="69">
        <v>12532</v>
      </c>
      <c r="I20" s="187">
        <v>183.48166267972061</v>
      </c>
      <c r="J20" s="187">
        <v>184.92779449109366</v>
      </c>
      <c r="K20" s="187">
        <v>0.78816149268134961</v>
      </c>
    </row>
    <row r="21" spans="1:11" ht="11.25" customHeight="1">
      <c r="A21" s="2" t="s">
        <v>533</v>
      </c>
      <c r="B21" s="69">
        <v>1103</v>
      </c>
      <c r="C21" s="69">
        <v>1621</v>
      </c>
      <c r="D21" s="187">
        <v>30.147740327098884</v>
      </c>
      <c r="E21" s="187">
        <v>44.305971958501623</v>
      </c>
      <c r="F21" s="187">
        <v>46.9628286491387</v>
      </c>
      <c r="G21" s="69">
        <v>18423</v>
      </c>
      <c r="H21" s="69">
        <v>19069</v>
      </c>
      <c r="I21" s="187">
        <v>503.54652769369244</v>
      </c>
      <c r="J21" s="187">
        <v>521.20331849270042</v>
      </c>
      <c r="K21" s="187">
        <v>3.506486457145952</v>
      </c>
    </row>
    <row r="22" spans="1:11" ht="11.25" customHeight="1">
      <c r="A22" s="2" t="s">
        <v>537</v>
      </c>
      <c r="B22" s="69">
        <v>716</v>
      </c>
      <c r="C22" s="69">
        <v>625</v>
      </c>
      <c r="D22" s="187">
        <v>25.970135070092162</v>
      </c>
      <c r="E22" s="187">
        <v>22.669461478781564</v>
      </c>
      <c r="F22" s="187">
        <v>-12.709497206703924</v>
      </c>
      <c r="G22" s="69">
        <v>9621</v>
      </c>
      <c r="H22" s="69">
        <v>9530</v>
      </c>
      <c r="I22" s="187">
        <v>348.96462221977191</v>
      </c>
      <c r="J22" s="187">
        <v>345.6639486284613</v>
      </c>
      <c r="K22" s="187">
        <v>-0.94584762498701735</v>
      </c>
    </row>
    <row r="23" spans="1:11" ht="11.25" customHeight="1">
      <c r="A23" s="2" t="s">
        <v>517</v>
      </c>
      <c r="B23" s="69">
        <v>2425</v>
      </c>
      <c r="C23" s="69">
        <v>2298</v>
      </c>
      <c r="D23" s="187">
        <v>11.806238065658166</v>
      </c>
      <c r="E23" s="187">
        <v>11.187931989642253</v>
      </c>
      <c r="F23" s="187">
        <v>-5.2371134020618548</v>
      </c>
      <c r="G23" s="69">
        <v>57718</v>
      </c>
      <c r="H23" s="69">
        <v>60556</v>
      </c>
      <c r="I23" s="187">
        <v>281.00307161800333</v>
      </c>
      <c r="J23" s="187">
        <v>294.82002156865809</v>
      </c>
      <c r="K23" s="187">
        <v>4.9170102914168679</v>
      </c>
    </row>
    <row r="24" spans="1:11" ht="11.25" customHeight="1">
      <c r="A24" s="2" t="s">
        <v>506</v>
      </c>
      <c r="B24" s="69">
        <v>1399</v>
      </c>
      <c r="C24" s="69">
        <v>1619</v>
      </c>
      <c r="D24" s="187">
        <v>17.228786087318049</v>
      </c>
      <c r="E24" s="187">
        <v>19.938101983822676</v>
      </c>
      <c r="F24" s="187">
        <v>15.725518227305235</v>
      </c>
      <c r="G24" s="69">
        <v>21651</v>
      </c>
      <c r="H24" s="69">
        <v>24694</v>
      </c>
      <c r="I24" s="187">
        <v>266.63362943282567</v>
      </c>
      <c r="J24" s="187">
        <v>304.10839431038738</v>
      </c>
      <c r="K24" s="187">
        <v>14.05477807029698</v>
      </c>
    </row>
    <row r="25" spans="1:11" ht="11.25" customHeight="1">
      <c r="A25" s="2" t="s">
        <v>548</v>
      </c>
      <c r="B25" s="69">
        <v>722</v>
      </c>
      <c r="C25" s="69">
        <v>703</v>
      </c>
      <c r="D25" s="187">
        <v>18.164952359770719</v>
      </c>
      <c r="E25" s="187">
        <v>17.686927297671488</v>
      </c>
      <c r="F25" s="187">
        <v>-2.6315789473684292</v>
      </c>
      <c r="G25" s="69">
        <v>1909</v>
      </c>
      <c r="H25" s="69">
        <v>2530</v>
      </c>
      <c r="I25" s="187">
        <v>48.028939134075216</v>
      </c>
      <c r="J25" s="187">
        <v>63.652810900581599</v>
      </c>
      <c r="K25" s="187">
        <v>32.530120481927696</v>
      </c>
    </row>
    <row r="26" spans="1:11" ht="11.25" customHeight="1">
      <c r="A26" s="2" t="s">
        <v>523</v>
      </c>
      <c r="B26" s="69">
        <v>938</v>
      </c>
      <c r="C26" s="69">
        <v>796</v>
      </c>
      <c r="D26" s="187">
        <v>8.1961626580033169</v>
      </c>
      <c r="E26" s="187">
        <v>6.9553789720369306</v>
      </c>
      <c r="F26" s="187">
        <v>-15.138592750533043</v>
      </c>
      <c r="G26" s="69">
        <v>60616</v>
      </c>
      <c r="H26" s="69">
        <v>68918</v>
      </c>
      <c r="I26" s="187">
        <v>529.65735146858106</v>
      </c>
      <c r="J26" s="187">
        <v>602.19950753120747</v>
      </c>
      <c r="K26" s="187">
        <v>13.696053847169075</v>
      </c>
    </row>
    <row r="27" spans="1:11" ht="11.25" customHeight="1">
      <c r="A27" s="2" t="s">
        <v>511</v>
      </c>
      <c r="B27" s="69">
        <v>2768</v>
      </c>
      <c r="C27" s="69">
        <v>2704</v>
      </c>
      <c r="D27" s="187">
        <v>30.555481656720865</v>
      </c>
      <c r="E27" s="187">
        <v>29.848996531709979</v>
      </c>
      <c r="F27" s="187">
        <v>-2.3121387283236983</v>
      </c>
      <c r="G27" s="69">
        <v>22867</v>
      </c>
      <c r="H27" s="69">
        <v>24976</v>
      </c>
      <c r="I27" s="187">
        <v>252.42492740037429</v>
      </c>
      <c r="J27" s="187">
        <v>275.70582003549868</v>
      </c>
      <c r="K27" s="187">
        <v>9.2228976253990513</v>
      </c>
    </row>
    <row r="28" spans="1:11" ht="11.25" customHeight="1">
      <c r="A28" s="2" t="s">
        <v>509</v>
      </c>
      <c r="B28" s="69">
        <v>455</v>
      </c>
      <c r="C28" s="69">
        <v>490</v>
      </c>
      <c r="D28" s="187">
        <v>13.909273021910314</v>
      </c>
      <c r="E28" s="187">
        <v>14.979217100518801</v>
      </c>
      <c r="F28" s="187">
        <v>7.6923076923076872</v>
      </c>
      <c r="G28" s="69">
        <v>6080</v>
      </c>
      <c r="H28" s="69">
        <v>6870</v>
      </c>
      <c r="I28" s="187">
        <v>185.86457136970267</v>
      </c>
      <c r="J28" s="187">
        <v>210.01473771543709</v>
      </c>
      <c r="K28" s="187">
        <v>12.993421052631593</v>
      </c>
    </row>
    <row r="29" spans="1:11" ht="11.25" customHeight="1">
      <c r="A29" s="2" t="s">
        <v>558</v>
      </c>
      <c r="B29" s="69">
        <v>3571</v>
      </c>
      <c r="C29" s="69">
        <v>3256</v>
      </c>
      <c r="D29" s="187">
        <v>22.242051067151312</v>
      </c>
      <c r="E29" s="187">
        <v>20.280066724907496</v>
      </c>
      <c r="F29" s="187">
        <v>-8.8210585270232507</v>
      </c>
      <c r="G29" s="69">
        <v>57626</v>
      </c>
      <c r="H29" s="69">
        <v>62152</v>
      </c>
      <c r="I29" s="187">
        <v>358.92479271791137</v>
      </c>
      <c r="J29" s="187">
        <v>387.11508202900825</v>
      </c>
      <c r="K29" s="187">
        <v>7.8540936382882842</v>
      </c>
    </row>
    <row r="30" spans="1:11" ht="11.25" customHeight="1">
      <c r="A30" s="2" t="s">
        <v>525</v>
      </c>
      <c r="B30" s="69">
        <v>349</v>
      </c>
      <c r="C30" s="69">
        <v>432</v>
      </c>
      <c r="D30" s="187">
        <v>10.567018971281023</v>
      </c>
      <c r="E30" s="187">
        <v>13.080092250983961</v>
      </c>
      <c r="F30" s="187">
        <v>23.782234957020076</v>
      </c>
      <c r="G30" s="69">
        <v>5501</v>
      </c>
      <c r="H30" s="69">
        <v>6537</v>
      </c>
      <c r="I30" s="187">
        <v>166.55923026079341</v>
      </c>
      <c r="J30" s="187">
        <v>197.92722927009757</v>
      </c>
      <c r="K30" s="187">
        <v>18.832939465551735</v>
      </c>
    </row>
    <row r="31" spans="1:11" ht="11.25" customHeight="1">
      <c r="A31" s="2" t="s">
        <v>527</v>
      </c>
      <c r="B31" s="69">
        <v>2112</v>
      </c>
      <c r="C31" s="69">
        <v>2015</v>
      </c>
      <c r="D31" s="187">
        <v>19.40647608441266</v>
      </c>
      <c r="E31" s="187">
        <v>18.515174862732721</v>
      </c>
      <c r="F31" s="187">
        <v>-4.5928030303030383</v>
      </c>
      <c r="G31" s="69">
        <v>46335</v>
      </c>
      <c r="H31" s="69">
        <v>49952</v>
      </c>
      <c r="I31" s="187">
        <v>425.75713511896805</v>
      </c>
      <c r="J31" s="187">
        <v>458.99256314800243</v>
      </c>
      <c r="K31" s="187">
        <v>7.8061940217977854</v>
      </c>
    </row>
    <row r="32" spans="1:11" ht="11.25" customHeight="1">
      <c r="A32" s="2" t="s">
        <v>542</v>
      </c>
      <c r="B32" s="69">
        <v>685</v>
      </c>
      <c r="C32" s="69">
        <v>720</v>
      </c>
      <c r="D32" s="187">
        <v>43.321637545250553</v>
      </c>
      <c r="E32" s="187">
        <v>45.535151872380148</v>
      </c>
      <c r="F32" s="187">
        <v>5.1094890510948954</v>
      </c>
      <c r="G32" s="69">
        <v>6033</v>
      </c>
      <c r="H32" s="69">
        <v>5470</v>
      </c>
      <c r="I32" s="187">
        <v>381.54662673065201</v>
      </c>
      <c r="J32" s="187">
        <v>345.94066769711026</v>
      </c>
      <c r="K32" s="187">
        <v>-9.3320072932206344</v>
      </c>
    </row>
    <row r="33" spans="1:11" ht="11.25" customHeight="1">
      <c r="A33" s="2" t="s">
        <v>560</v>
      </c>
      <c r="B33" s="69">
        <v>172</v>
      </c>
      <c r="C33" s="69">
        <v>181</v>
      </c>
      <c r="D33" s="187">
        <v>27.013995448455884</v>
      </c>
      <c r="E33" s="187">
        <v>28.427518466107642</v>
      </c>
      <c r="F33" s="187">
        <v>5.2325581395348708</v>
      </c>
      <c r="G33" s="69">
        <v>2573</v>
      </c>
      <c r="H33" s="69">
        <v>2997</v>
      </c>
      <c r="I33" s="187">
        <v>404.11052493533128</v>
      </c>
      <c r="J33" s="187">
        <v>470.70316487803649</v>
      </c>
      <c r="K33" s="187">
        <v>16.47881849980568</v>
      </c>
    </row>
    <row r="34" spans="1:11" ht="11.25" customHeight="1">
      <c r="A34" s="2" t="s">
        <v>519</v>
      </c>
      <c r="B34" s="69">
        <v>1375</v>
      </c>
      <c r="C34" s="69">
        <v>1480</v>
      </c>
      <c r="D34" s="187">
        <v>18.067474065947728</v>
      </c>
      <c r="E34" s="187">
        <v>19.447172085529189</v>
      </c>
      <c r="F34" s="187">
        <v>7.6363636363636189</v>
      </c>
      <c r="G34" s="69">
        <v>43866</v>
      </c>
      <c r="H34" s="69">
        <v>45318</v>
      </c>
      <c r="I34" s="187">
        <v>576.39841263771859</v>
      </c>
      <c r="J34" s="187">
        <v>595.47766525135933</v>
      </c>
      <c r="K34" s="187">
        <v>3.3100807003145771</v>
      </c>
    </row>
    <row r="35" spans="1:11" ht="11.25" customHeight="1">
      <c r="A35" s="2" t="s">
        <v>546</v>
      </c>
      <c r="B35" s="69">
        <v>3499</v>
      </c>
      <c r="C35" s="69">
        <v>3615</v>
      </c>
      <c r="D35" s="187">
        <v>7.8786364838557299</v>
      </c>
      <c r="E35" s="187">
        <v>8.1398316345065638</v>
      </c>
      <c r="F35" s="187">
        <v>3.3152329236924905</v>
      </c>
      <c r="G35" s="69">
        <v>132149</v>
      </c>
      <c r="H35" s="69">
        <v>147211</v>
      </c>
      <c r="I35" s="187">
        <v>297.55756864962871</v>
      </c>
      <c r="J35" s="187">
        <v>331.47240795223951</v>
      </c>
      <c r="K35" s="187">
        <v>11.397740429363834</v>
      </c>
    </row>
    <row r="36" spans="1:11" ht="11.25" customHeight="1">
      <c r="A36" s="2" t="s">
        <v>515</v>
      </c>
      <c r="B36" s="69">
        <v>608</v>
      </c>
      <c r="C36" s="69">
        <v>575</v>
      </c>
      <c r="D36" s="187">
        <v>27.511262423054436</v>
      </c>
      <c r="E36" s="187">
        <v>26.018052456013653</v>
      </c>
      <c r="F36" s="187">
        <v>-5.4276315789473673</v>
      </c>
      <c r="G36" s="69">
        <v>4308</v>
      </c>
      <c r="H36" s="69">
        <v>4935</v>
      </c>
      <c r="I36" s="187">
        <v>194.9317738791423</v>
      </c>
      <c r="J36" s="187">
        <v>223.30276325291717</v>
      </c>
      <c r="K36" s="187">
        <v>14.554317548746521</v>
      </c>
    </row>
    <row r="37" spans="1:11" ht="11.25" customHeight="1">
      <c r="A37" s="11" t="s">
        <v>554</v>
      </c>
      <c r="B37" s="73">
        <v>411</v>
      </c>
      <c r="C37" s="73">
        <v>377</v>
      </c>
      <c r="D37" s="12">
        <v>27.192251200825694</v>
      </c>
      <c r="E37" s="12">
        <v>24.942770566207511</v>
      </c>
      <c r="F37" s="12">
        <v>-8.2725060827250623</v>
      </c>
      <c r="G37" s="73">
        <v>4025</v>
      </c>
      <c r="H37" s="73">
        <v>4659</v>
      </c>
      <c r="I37" s="12">
        <v>266.29881042171149</v>
      </c>
      <c r="J37" s="12">
        <v>308.24500813782703</v>
      </c>
      <c r="K37" s="12">
        <v>15.751552795031042</v>
      </c>
    </row>
    <row r="38" spans="1:11" ht="11.25" customHeight="1"/>
    <row r="39" spans="1:11" ht="11.25" customHeight="1">
      <c r="A39" s="1094" t="s">
        <v>1056</v>
      </c>
      <c r="B39" s="1094"/>
      <c r="C39" s="1094"/>
      <c r="D39" s="1094"/>
      <c r="E39" s="1094"/>
      <c r="F39" s="1094"/>
      <c r="G39" s="1094"/>
      <c r="H39" s="1094"/>
      <c r="I39" s="1094"/>
      <c r="J39" s="1094"/>
      <c r="K39" s="1094"/>
    </row>
    <row r="40" spans="1:11" ht="11.25" customHeight="1">
      <c r="A40" s="1094"/>
      <c r="B40" s="1094"/>
      <c r="C40" s="1094"/>
      <c r="D40" s="1094"/>
      <c r="E40" s="1094"/>
      <c r="F40" s="1094"/>
      <c r="G40" s="1094"/>
      <c r="H40" s="1094"/>
      <c r="I40" s="1094"/>
      <c r="J40" s="1094"/>
      <c r="K40" s="1094"/>
    </row>
    <row r="41" spans="1:11" ht="11.25" customHeight="1">
      <c r="A41" s="2" t="s">
        <v>859</v>
      </c>
    </row>
    <row r="42" spans="1:11" ht="11.25" customHeight="1">
      <c r="A42" s="83" t="s">
        <v>860</v>
      </c>
      <c r="B42" s="83"/>
      <c r="C42" s="83"/>
      <c r="D42" s="83"/>
      <c r="E42" s="83"/>
      <c r="F42" s="83"/>
    </row>
    <row r="43" spans="1:11" ht="11.25" customHeight="1"/>
    <row r="44" spans="1:11" ht="11.25" customHeight="1"/>
    <row r="45" spans="1:11" ht="11.25" customHeight="1"/>
  </sheetData>
  <mergeCells count="10">
    <mergeCell ref="A39:K40"/>
    <mergeCell ref="A5:A7"/>
    <mergeCell ref="B5:F5"/>
    <mergeCell ref="G5:K5"/>
    <mergeCell ref="B6:C6"/>
    <mergeCell ref="D6:E6"/>
    <mergeCell ref="F6:F7"/>
    <mergeCell ref="G6:H6"/>
    <mergeCell ref="I6:J6"/>
    <mergeCell ref="K6:K7"/>
  </mergeCells>
  <hyperlinks>
    <hyperlink ref="K1" location="Índice!A1" display="(Voltar ao índice)" xr:uid="{00000000-0004-0000-1F00-000000000000}"/>
  </hyperlinks>
  <pageMargins left="0.511811024" right="0.511811024" top="0.78740157499999996" bottom="0.78740157499999996" header="0.31496062000000002" footer="0.31496062000000002"/>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999"/>
  <sheetViews>
    <sheetView zoomScaleNormal="100" workbookViewId="0">
      <pane xSplit="1" topLeftCell="B1" activePane="topRight" state="frozen"/>
      <selection pane="topRight" activeCell="A2" sqref="A2"/>
      <selection activeCell="M1" sqref="M1"/>
    </sheetView>
  </sheetViews>
  <sheetFormatPr defaultColWidth="9.28515625" defaultRowHeight="9.9499999999999993"/>
  <cols>
    <col min="1" max="1" width="15.7109375" style="2" customWidth="1"/>
    <col min="2" max="14" width="9.140625" style="2" customWidth="1"/>
    <col min="15" max="16384" width="9.28515625" style="2"/>
  </cols>
  <sheetData>
    <row r="1" spans="1:16" ht="11.25" customHeight="1">
      <c r="A1" s="14" t="s">
        <v>1060</v>
      </c>
      <c r="B1" s="17"/>
      <c r="C1" s="17"/>
      <c r="D1" s="17"/>
      <c r="E1" s="17"/>
      <c r="F1" s="51"/>
      <c r="M1" s="44" t="s">
        <v>494</v>
      </c>
      <c r="N1" s="44"/>
    </row>
    <row r="2" spans="1:16" ht="11.25" customHeight="1">
      <c r="A2" s="230" t="s">
        <v>1061</v>
      </c>
      <c r="B2" s="17"/>
      <c r="C2" s="17"/>
      <c r="D2" s="17"/>
      <c r="E2" s="17"/>
      <c r="F2" s="308"/>
      <c r="G2" s="309"/>
      <c r="H2" s="309"/>
      <c r="I2" s="309"/>
      <c r="J2" s="309"/>
      <c r="K2" s="309"/>
    </row>
    <row r="3" spans="1:16" ht="11.25" customHeight="1">
      <c r="A3" s="17" t="s">
        <v>568</v>
      </c>
      <c r="B3" s="17"/>
      <c r="C3" s="17"/>
      <c r="D3" s="17"/>
      <c r="E3" s="17"/>
      <c r="F3" s="51"/>
    </row>
    <row r="4" spans="1:16" ht="11.25" customHeight="1">
      <c r="A4" s="17"/>
      <c r="B4" s="18"/>
      <c r="C4" s="18"/>
      <c r="D4" s="18"/>
      <c r="E4" s="145"/>
      <c r="F4" s="224"/>
    </row>
    <row r="5" spans="1:16" ht="32.25" customHeight="1">
      <c r="A5" s="1177" t="s">
        <v>570</v>
      </c>
      <c r="B5" s="1091" t="s">
        <v>1062</v>
      </c>
      <c r="C5" s="1099"/>
      <c r="D5" s="1099"/>
      <c r="E5" s="1099"/>
      <c r="F5" s="1147"/>
      <c r="G5" s="1184" t="s">
        <v>1063</v>
      </c>
      <c r="H5" s="1087"/>
      <c r="I5" s="1087"/>
      <c r="J5" s="1087"/>
      <c r="K5" s="1185"/>
      <c r="L5" s="1177" t="s">
        <v>1064</v>
      </c>
      <c r="M5" s="1189"/>
      <c r="N5" s="275"/>
    </row>
    <row r="6" spans="1:16" ht="29.25" customHeight="1">
      <c r="A6" s="1182"/>
      <c r="B6" s="1091" t="s">
        <v>1065</v>
      </c>
      <c r="C6" s="1099"/>
      <c r="D6" s="1099"/>
      <c r="E6" s="1099"/>
      <c r="F6" s="1147"/>
      <c r="G6" s="1186"/>
      <c r="H6" s="1187"/>
      <c r="I6" s="1187"/>
      <c r="J6" s="1187"/>
      <c r="K6" s="1188"/>
      <c r="L6" s="1190"/>
      <c r="M6" s="1191"/>
      <c r="N6" s="275"/>
    </row>
    <row r="7" spans="1:16" ht="22.5" customHeight="1">
      <c r="A7" s="1182"/>
      <c r="B7" s="1091" t="s">
        <v>603</v>
      </c>
      <c r="C7" s="1147"/>
      <c r="D7" s="1192" t="s">
        <v>1066</v>
      </c>
      <c r="E7" s="1192"/>
      <c r="F7" s="1193" t="s">
        <v>1067</v>
      </c>
      <c r="G7" s="1194" t="s">
        <v>603</v>
      </c>
      <c r="H7" s="1195"/>
      <c r="I7" s="1165" t="s">
        <v>1068</v>
      </c>
      <c r="J7" s="1166"/>
      <c r="K7" s="1167" t="s">
        <v>580</v>
      </c>
      <c r="L7" s="1165" t="s">
        <v>835</v>
      </c>
      <c r="M7" s="1197"/>
      <c r="N7" s="275"/>
    </row>
    <row r="8" spans="1:16" ht="22.5" customHeight="1">
      <c r="A8" s="1183"/>
      <c r="B8" s="1057" t="s">
        <v>1069</v>
      </c>
      <c r="C8" s="1025">
        <v>2023</v>
      </c>
      <c r="D8" s="1057">
        <v>2022</v>
      </c>
      <c r="E8" s="1025">
        <v>2023</v>
      </c>
      <c r="F8" s="1193"/>
      <c r="G8" s="1057" t="s">
        <v>1069</v>
      </c>
      <c r="H8" s="310">
        <v>2023</v>
      </c>
      <c r="I8" s="1057">
        <v>2022</v>
      </c>
      <c r="J8" s="310">
        <v>2023</v>
      </c>
      <c r="K8" s="1196"/>
      <c r="L8" s="1057" t="s">
        <v>1069</v>
      </c>
      <c r="M8" s="310">
        <v>2023</v>
      </c>
      <c r="N8" s="1024"/>
    </row>
    <row r="9" spans="1:16" ht="11.25" customHeight="1">
      <c r="B9" s="311"/>
      <c r="C9" s="311"/>
      <c r="F9" s="9"/>
    </row>
    <row r="10" spans="1:16" ht="11.25" customHeight="1">
      <c r="A10" s="1033" t="s">
        <v>582</v>
      </c>
      <c r="B10" s="312">
        <v>3934</v>
      </c>
      <c r="C10" s="312">
        <v>3930</v>
      </c>
      <c r="D10" s="313">
        <v>3.7628532068782548</v>
      </c>
      <c r="E10" s="313">
        <v>3.7590272249698882</v>
      </c>
      <c r="F10" s="314">
        <v>-0.10167768174886849</v>
      </c>
      <c r="G10" s="315">
        <v>1455</v>
      </c>
      <c r="H10" s="315">
        <v>1467</v>
      </c>
      <c r="I10" s="316">
        <v>1.391700919168241</v>
      </c>
      <c r="J10" s="316">
        <v>1.4031788648933401</v>
      </c>
      <c r="K10" s="313">
        <v>0.82474226804125639</v>
      </c>
      <c r="L10" s="317">
        <v>36.985256736146418</v>
      </c>
      <c r="M10" s="317">
        <v>37.328244274809158</v>
      </c>
      <c r="N10" s="318"/>
      <c r="O10" s="9"/>
      <c r="P10" s="9"/>
    </row>
    <row r="11" spans="1:16" ht="11.25" customHeight="1">
      <c r="A11" s="1068"/>
      <c r="B11" s="47"/>
      <c r="C11" s="47"/>
      <c r="D11" s="319"/>
      <c r="E11" s="319"/>
      <c r="F11" s="320"/>
      <c r="G11" s="47"/>
      <c r="H11" s="47"/>
      <c r="I11" s="321"/>
      <c r="J11" s="321"/>
      <c r="K11" s="322"/>
      <c r="L11" s="47"/>
      <c r="M11" s="47"/>
      <c r="N11" s="47"/>
      <c r="O11" s="9"/>
      <c r="P11" s="9"/>
    </row>
    <row r="12" spans="1:16" ht="11.25" customHeight="1">
      <c r="A12" s="323" t="s">
        <v>550</v>
      </c>
      <c r="B12" s="324">
        <v>21</v>
      </c>
      <c r="C12" s="324">
        <v>15</v>
      </c>
      <c r="D12" s="325">
        <v>5.0640725753943947</v>
      </c>
      <c r="E12" s="325">
        <v>3.6171946967102819</v>
      </c>
      <c r="F12" s="326">
        <v>-28.571428571428569</v>
      </c>
      <c r="G12" s="327">
        <v>9</v>
      </c>
      <c r="H12" s="327">
        <v>10</v>
      </c>
      <c r="I12" s="328">
        <v>2.1703168180261692</v>
      </c>
      <c r="J12" s="328">
        <v>2.411463131140188</v>
      </c>
      <c r="K12" s="325">
        <v>11.111111111111116</v>
      </c>
      <c r="L12" s="329">
        <v>42.857142857142854</v>
      </c>
      <c r="M12" s="329">
        <v>66.666666666666657</v>
      </c>
      <c r="N12" s="25"/>
      <c r="O12" s="9"/>
      <c r="P12" s="9"/>
    </row>
    <row r="13" spans="1:16" ht="10.5" customHeight="1">
      <c r="A13" s="268" t="s">
        <v>521</v>
      </c>
      <c r="B13" s="330">
        <v>71</v>
      </c>
      <c r="C13" s="330">
        <v>79</v>
      </c>
      <c r="D13" s="331">
        <v>4.3551228512682609</v>
      </c>
      <c r="E13" s="331">
        <v>4.8458409190167968</v>
      </c>
      <c r="F13" s="332">
        <v>11.267605633802802</v>
      </c>
      <c r="G13" s="285">
        <v>31</v>
      </c>
      <c r="H13" s="285">
        <v>18</v>
      </c>
      <c r="I13" s="333">
        <v>1.9015325125255786</v>
      </c>
      <c r="J13" s="333">
        <v>1.1041156524342071</v>
      </c>
      <c r="K13" s="331">
        <v>-41.935483870967737</v>
      </c>
      <c r="L13" s="334">
        <v>43.661971830985912</v>
      </c>
      <c r="M13" s="334">
        <v>22.784810126582279</v>
      </c>
      <c r="N13" s="25"/>
      <c r="O13" s="9"/>
      <c r="P13" s="9"/>
    </row>
    <row r="14" spans="1:16" ht="11.25" customHeight="1">
      <c r="A14" s="268" t="s">
        <v>556</v>
      </c>
      <c r="B14" s="330">
        <v>25</v>
      </c>
      <c r="C14" s="330">
        <v>17</v>
      </c>
      <c r="D14" s="331">
        <v>6.7706090569083228</v>
      </c>
      <c r="E14" s="331">
        <v>4.6040141586976597</v>
      </c>
      <c r="F14" s="332">
        <v>-31.999999999999996</v>
      </c>
      <c r="G14" s="285">
        <v>9</v>
      </c>
      <c r="H14" s="285">
        <v>4</v>
      </c>
      <c r="I14" s="333">
        <v>2.4374192604869962</v>
      </c>
      <c r="J14" s="333">
        <v>1.0832974491053318</v>
      </c>
      <c r="K14" s="331">
        <v>-55.555555555555557</v>
      </c>
      <c r="L14" s="334">
        <v>36</v>
      </c>
      <c r="M14" s="334">
        <v>23.52941176470588</v>
      </c>
      <c r="N14" s="25"/>
      <c r="O14" s="9"/>
      <c r="P14" s="9"/>
    </row>
    <row r="15" spans="1:16" ht="11.25" customHeight="1">
      <c r="A15" s="268" t="s">
        <v>544</v>
      </c>
      <c r="B15" s="330">
        <v>108</v>
      </c>
      <c r="C15" s="330">
        <v>126</v>
      </c>
      <c r="D15" s="331">
        <v>5.4661319979775316</v>
      </c>
      <c r="E15" s="331">
        <v>6.3771539976404528</v>
      </c>
      <c r="F15" s="332">
        <v>16.66666666666665</v>
      </c>
      <c r="G15" s="285">
        <v>21</v>
      </c>
      <c r="H15" s="285">
        <v>23</v>
      </c>
      <c r="I15" s="333">
        <v>1.0628589996067421</v>
      </c>
      <c r="J15" s="333">
        <v>1.1640836662359557</v>
      </c>
      <c r="K15" s="331">
        <v>9.5238095238095344</v>
      </c>
      <c r="L15" s="334">
        <v>19.444444444444446</v>
      </c>
      <c r="M15" s="334">
        <v>18.253968253968253</v>
      </c>
      <c r="N15" s="25"/>
      <c r="O15" s="9"/>
      <c r="P15" s="9"/>
    </row>
    <row r="16" spans="1:16" ht="11.25" customHeight="1">
      <c r="A16" s="268" t="s">
        <v>529</v>
      </c>
      <c r="B16" s="330">
        <v>406</v>
      </c>
      <c r="C16" s="330">
        <v>442</v>
      </c>
      <c r="D16" s="331">
        <v>5.5571220130469179</v>
      </c>
      <c r="E16" s="331">
        <v>6.0498717481939357</v>
      </c>
      <c r="F16" s="332">
        <v>8.866995073891637</v>
      </c>
      <c r="G16" s="285">
        <v>107</v>
      </c>
      <c r="H16" s="285">
        <v>108</v>
      </c>
      <c r="I16" s="333">
        <v>1.4645617127980795</v>
      </c>
      <c r="J16" s="333">
        <v>1.4782492054410521</v>
      </c>
      <c r="K16" s="331">
        <v>0.93457943925232545</v>
      </c>
      <c r="L16" s="334">
        <v>26.354679802955665</v>
      </c>
      <c r="M16" s="334">
        <v>24.434389140271492</v>
      </c>
      <c r="N16" s="25"/>
      <c r="O16" s="9"/>
      <c r="P16" s="9"/>
    </row>
    <row r="17" spans="1:16" ht="11.25" customHeight="1">
      <c r="A17" s="268" t="s">
        <v>513</v>
      </c>
      <c r="B17" s="330">
        <v>264</v>
      </c>
      <c r="C17" s="330">
        <v>264</v>
      </c>
      <c r="D17" s="331">
        <v>5.8187845352576462</v>
      </c>
      <c r="E17" s="331">
        <v>5.8187845352576462</v>
      </c>
      <c r="F17" s="332">
        <v>0</v>
      </c>
      <c r="G17" s="285">
        <v>29</v>
      </c>
      <c r="H17" s="285">
        <v>42</v>
      </c>
      <c r="I17" s="333">
        <v>0.63918466485784753</v>
      </c>
      <c r="J17" s="333">
        <v>0.92571572151826187</v>
      </c>
      <c r="K17" s="331">
        <v>44.827586206896527</v>
      </c>
      <c r="L17" s="334">
        <v>10.984848484848484</v>
      </c>
      <c r="M17" s="334">
        <v>15.909090909090908</v>
      </c>
      <c r="N17" s="25"/>
      <c r="O17" s="9"/>
      <c r="P17" s="9"/>
    </row>
    <row r="18" spans="1:16">
      <c r="A18" s="268" t="s">
        <v>535</v>
      </c>
      <c r="B18" s="330">
        <v>33</v>
      </c>
      <c r="C18" s="330">
        <v>47</v>
      </c>
      <c r="D18" s="331">
        <v>2.237902610547303</v>
      </c>
      <c r="E18" s="331">
        <v>3.1873158392643406</v>
      </c>
      <c r="F18" s="332">
        <v>42.424242424242429</v>
      </c>
      <c r="G18" s="285">
        <v>22</v>
      </c>
      <c r="H18" s="285">
        <v>33</v>
      </c>
      <c r="I18" s="333">
        <v>1.4919350736982018</v>
      </c>
      <c r="J18" s="333">
        <v>2.237902610547303</v>
      </c>
      <c r="K18" s="331">
        <v>50.000000000000021</v>
      </c>
      <c r="L18" s="334">
        <v>66.666666666666657</v>
      </c>
      <c r="M18" s="334">
        <v>70.212765957446805</v>
      </c>
      <c r="N18" s="25"/>
      <c r="O18" s="9"/>
      <c r="P18" s="9"/>
    </row>
    <row r="19" spans="1:16" ht="11.25" customHeight="1">
      <c r="A19" s="268" t="s">
        <v>531</v>
      </c>
      <c r="B19" s="330">
        <v>97</v>
      </c>
      <c r="C19" s="330">
        <v>88</v>
      </c>
      <c r="D19" s="331">
        <v>4.939783026396265</v>
      </c>
      <c r="E19" s="331">
        <v>4.4814526425038279</v>
      </c>
      <c r="F19" s="332">
        <v>-9.2783505154639183</v>
      </c>
      <c r="G19" s="285">
        <v>35</v>
      </c>
      <c r="H19" s="285">
        <v>35</v>
      </c>
      <c r="I19" s="333">
        <v>1.7823959373594773</v>
      </c>
      <c r="J19" s="333">
        <v>1.7823959373594773</v>
      </c>
      <c r="K19" s="331">
        <v>0</v>
      </c>
      <c r="L19" s="334">
        <v>36.082474226804123</v>
      </c>
      <c r="M19" s="334">
        <v>39.772727272727273</v>
      </c>
      <c r="N19" s="25"/>
      <c r="O19" s="9"/>
      <c r="P19" s="9"/>
    </row>
    <row r="20" spans="1:16" ht="11.25" customHeight="1">
      <c r="A20" s="268" t="s">
        <v>552</v>
      </c>
      <c r="B20" s="330">
        <v>137</v>
      </c>
      <c r="C20" s="330">
        <v>125</v>
      </c>
      <c r="D20" s="331">
        <v>3.8166301440234638</v>
      </c>
      <c r="E20" s="331">
        <v>3.482326773744036</v>
      </c>
      <c r="F20" s="332">
        <v>-8.7591240875912533</v>
      </c>
      <c r="G20" s="285">
        <v>55</v>
      </c>
      <c r="H20" s="285">
        <v>56</v>
      </c>
      <c r="I20" s="333">
        <v>1.5322237804473757</v>
      </c>
      <c r="J20" s="333">
        <v>1.5600823946373281</v>
      </c>
      <c r="K20" s="331">
        <v>1.8181818181818299</v>
      </c>
      <c r="L20" s="334">
        <v>40.145985401459853</v>
      </c>
      <c r="M20" s="334">
        <v>44.800000000000004</v>
      </c>
      <c r="N20" s="25"/>
      <c r="O20" s="9"/>
      <c r="P20" s="9"/>
    </row>
    <row r="21" spans="1:16" ht="11.25" customHeight="1">
      <c r="A21" s="268" t="s">
        <v>539</v>
      </c>
      <c r="B21" s="330">
        <v>130</v>
      </c>
      <c r="C21" s="330">
        <v>134</v>
      </c>
      <c r="D21" s="331">
        <v>3.771093466261477</v>
      </c>
      <c r="E21" s="331">
        <v>3.8871271113772146</v>
      </c>
      <c r="F21" s="332">
        <v>3.076923076923066</v>
      </c>
      <c r="G21" s="285">
        <v>69</v>
      </c>
      <c r="H21" s="285">
        <v>50</v>
      </c>
      <c r="I21" s="333">
        <v>2.0015803782464765</v>
      </c>
      <c r="J21" s="333">
        <v>1.450420563946722</v>
      </c>
      <c r="K21" s="331">
        <v>-27.536231884057973</v>
      </c>
      <c r="L21" s="334">
        <v>53.07692307692308</v>
      </c>
      <c r="M21" s="334">
        <v>37.313432835820898</v>
      </c>
      <c r="N21" s="25"/>
      <c r="O21" s="9"/>
      <c r="P21" s="9"/>
    </row>
    <row r="22" spans="1:16" ht="11.25" customHeight="1">
      <c r="A22" s="268" t="s">
        <v>533</v>
      </c>
      <c r="B22" s="330">
        <v>101</v>
      </c>
      <c r="C22" s="330">
        <v>103</v>
      </c>
      <c r="D22" s="331">
        <v>5.5573652146353485</v>
      </c>
      <c r="E22" s="331">
        <v>5.6674120505687222</v>
      </c>
      <c r="F22" s="332">
        <v>1.980198019801982</v>
      </c>
      <c r="G22" s="285">
        <v>47</v>
      </c>
      <c r="H22" s="285">
        <v>46</v>
      </c>
      <c r="I22" s="333">
        <v>2.5861006444342713</v>
      </c>
      <c r="J22" s="333">
        <v>2.5310772264675845</v>
      </c>
      <c r="K22" s="331">
        <v>-2.1276595744680993</v>
      </c>
      <c r="L22" s="334">
        <v>46.534653465346537</v>
      </c>
      <c r="M22" s="334">
        <v>44.660194174757287</v>
      </c>
      <c r="N22" s="25"/>
      <c r="O22" s="9"/>
      <c r="P22" s="9"/>
    </row>
    <row r="23" spans="1:16">
      <c r="A23" s="268" t="s">
        <v>537</v>
      </c>
      <c r="B23" s="330">
        <v>77</v>
      </c>
      <c r="C23" s="330">
        <v>51</v>
      </c>
      <c r="D23" s="331">
        <v>5.498044267110699</v>
      </c>
      <c r="E23" s="331">
        <v>3.6415617873070865</v>
      </c>
      <c r="F23" s="332">
        <v>-33.766233766233768</v>
      </c>
      <c r="G23" s="285">
        <v>44</v>
      </c>
      <c r="H23" s="285">
        <v>30</v>
      </c>
      <c r="I23" s="333">
        <v>3.1417395812061142</v>
      </c>
      <c r="J23" s="333">
        <v>2.1420951690041687</v>
      </c>
      <c r="K23" s="331">
        <v>-31.818181818181824</v>
      </c>
      <c r="L23" s="334">
        <v>57.142857142857139</v>
      </c>
      <c r="M23" s="334">
        <v>58.82352941176471</v>
      </c>
      <c r="N23" s="25"/>
      <c r="O23" s="9"/>
      <c r="P23" s="9"/>
    </row>
    <row r="24" spans="1:16" ht="11.25" customHeight="1">
      <c r="A24" s="268" t="s">
        <v>517</v>
      </c>
      <c r="B24" s="330">
        <v>316</v>
      </c>
      <c r="C24" s="330">
        <v>323</v>
      </c>
      <c r="D24" s="331">
        <v>3.0025806991072073</v>
      </c>
      <c r="E24" s="331">
        <v>3.0690935626950249</v>
      </c>
      <c r="F24" s="332">
        <v>2.2151898734177111</v>
      </c>
      <c r="G24" s="285">
        <v>175</v>
      </c>
      <c r="H24" s="285">
        <v>183</v>
      </c>
      <c r="I24" s="333">
        <v>1.6628215896954472</v>
      </c>
      <c r="J24" s="333">
        <v>1.7388362909386674</v>
      </c>
      <c r="K24" s="331">
        <v>4.5714285714285596</v>
      </c>
      <c r="L24" s="334">
        <v>55.379746835443036</v>
      </c>
      <c r="M24" s="334">
        <v>56.656346749226003</v>
      </c>
      <c r="N24" s="25"/>
      <c r="O24" s="9"/>
      <c r="P24" s="9"/>
    </row>
    <row r="25" spans="1:16" ht="11.25" customHeight="1">
      <c r="A25" s="268" t="s">
        <v>506</v>
      </c>
      <c r="B25" s="330">
        <v>209</v>
      </c>
      <c r="C25" s="330">
        <v>204</v>
      </c>
      <c r="D25" s="331">
        <v>5.1372581985970616</v>
      </c>
      <c r="E25" s="331">
        <v>5.0143572847550262</v>
      </c>
      <c r="F25" s="332">
        <v>-2.392344497607668</v>
      </c>
      <c r="G25" s="285">
        <v>54</v>
      </c>
      <c r="H25" s="285">
        <v>57</v>
      </c>
      <c r="I25" s="333">
        <v>1.3273298694939775</v>
      </c>
      <c r="J25" s="333">
        <v>1.4010704177991986</v>
      </c>
      <c r="K25" s="331">
        <v>5.555555555555558</v>
      </c>
      <c r="L25" s="334">
        <v>25.837320574162682</v>
      </c>
      <c r="M25" s="334">
        <v>27.941176470588236</v>
      </c>
      <c r="N25" s="25"/>
      <c r="O25" s="9"/>
      <c r="P25" s="9"/>
    </row>
    <row r="26" spans="1:16" ht="11.25" customHeight="1">
      <c r="A26" s="268" t="s">
        <v>548</v>
      </c>
      <c r="B26" s="330">
        <v>80</v>
      </c>
      <c r="C26" s="330">
        <v>74</v>
      </c>
      <c r="D26" s="331">
        <v>3.8913685554072512</v>
      </c>
      <c r="E26" s="331">
        <v>3.599515913751707</v>
      </c>
      <c r="F26" s="332">
        <v>-7.5000000000000071</v>
      </c>
      <c r="G26" s="285">
        <v>26</v>
      </c>
      <c r="H26" s="285">
        <v>34</v>
      </c>
      <c r="I26" s="333">
        <v>1.2646947805073567</v>
      </c>
      <c r="J26" s="333">
        <v>1.6538316360480818</v>
      </c>
      <c r="K26" s="331">
        <v>30.76923076923077</v>
      </c>
      <c r="L26" s="334">
        <v>32.5</v>
      </c>
      <c r="M26" s="334">
        <v>45.945945945945951</v>
      </c>
      <c r="N26" s="25"/>
      <c r="O26" s="9"/>
      <c r="P26" s="9"/>
    </row>
    <row r="27" spans="1:16" ht="11.25" customHeight="1">
      <c r="A27" s="268" t="s">
        <v>523</v>
      </c>
      <c r="B27" s="330">
        <v>256</v>
      </c>
      <c r="C27" s="330">
        <v>245</v>
      </c>
      <c r="D27" s="331">
        <v>4.3633661324383883</v>
      </c>
      <c r="E27" s="331">
        <v>4.1758777439351773</v>
      </c>
      <c r="F27" s="332">
        <v>-4.2968749999999778</v>
      </c>
      <c r="G27" s="285">
        <v>77</v>
      </c>
      <c r="H27" s="285">
        <v>81</v>
      </c>
      <c r="I27" s="333">
        <v>1.3124187195224841</v>
      </c>
      <c r="J27" s="333">
        <v>1.3805963153418339</v>
      </c>
      <c r="K27" s="331">
        <v>5.1948051948051965</v>
      </c>
      <c r="L27" s="334">
        <v>30.078125</v>
      </c>
      <c r="M27" s="334">
        <v>33.061224489795919</v>
      </c>
      <c r="N27" s="25"/>
      <c r="O27" s="9"/>
      <c r="P27" s="9"/>
    </row>
    <row r="28" spans="1:16">
      <c r="A28" s="268" t="s">
        <v>511</v>
      </c>
      <c r="B28" s="330">
        <v>219</v>
      </c>
      <c r="C28" s="330">
        <v>271</v>
      </c>
      <c r="D28" s="331">
        <v>4.6225829853907374</v>
      </c>
      <c r="E28" s="331">
        <v>5.7201825983602284</v>
      </c>
      <c r="F28" s="332">
        <v>23.744292237442941</v>
      </c>
      <c r="G28" s="285">
        <v>72</v>
      </c>
      <c r="H28" s="285">
        <v>81</v>
      </c>
      <c r="I28" s="333">
        <v>1.5197533102654481</v>
      </c>
      <c r="J28" s="333">
        <v>1.709722474048629</v>
      </c>
      <c r="K28" s="331">
        <v>12.5</v>
      </c>
      <c r="L28" s="334">
        <v>32.87671232876712</v>
      </c>
      <c r="M28" s="334">
        <v>29.889298892988929</v>
      </c>
      <c r="N28" s="25"/>
      <c r="O28" s="9"/>
      <c r="P28" s="9"/>
    </row>
    <row r="29" spans="1:16" ht="11.25" customHeight="1">
      <c r="A29" s="268" t="s">
        <v>509</v>
      </c>
      <c r="B29" s="330">
        <v>71</v>
      </c>
      <c r="C29" s="330">
        <v>62</v>
      </c>
      <c r="D29" s="331">
        <v>4.2499777025817718</v>
      </c>
      <c r="E29" s="331">
        <v>3.711248134648871</v>
      </c>
      <c r="F29" s="332">
        <v>-12.676056338028175</v>
      </c>
      <c r="G29" s="285">
        <v>24</v>
      </c>
      <c r="H29" s="285">
        <v>28</v>
      </c>
      <c r="I29" s="333">
        <v>1.4366121811544017</v>
      </c>
      <c r="J29" s="333">
        <v>1.6760475446801353</v>
      </c>
      <c r="K29" s="331">
        <v>16.666666666666675</v>
      </c>
      <c r="L29" s="334">
        <v>33.802816901408448</v>
      </c>
      <c r="M29" s="334">
        <v>45.161290322580641</v>
      </c>
      <c r="N29" s="25"/>
      <c r="O29" s="9"/>
      <c r="P29" s="9"/>
    </row>
    <row r="30" spans="1:16" ht="11.25" customHeight="1">
      <c r="A30" s="268" t="s">
        <v>558</v>
      </c>
      <c r="B30" s="330">
        <v>283</v>
      </c>
      <c r="C30" s="330">
        <v>291</v>
      </c>
      <c r="D30" s="331">
        <v>3.3382486981124972</v>
      </c>
      <c r="E30" s="331">
        <v>3.4326161524761019</v>
      </c>
      <c r="F30" s="332">
        <v>2.8268551236749317</v>
      </c>
      <c r="G30" s="285">
        <v>111</v>
      </c>
      <c r="H30" s="285">
        <v>99</v>
      </c>
      <c r="I30" s="333">
        <v>1.3093484292950079</v>
      </c>
      <c r="J30" s="333">
        <v>1.1677972477496015</v>
      </c>
      <c r="K30" s="331">
        <v>-10.810810810810823</v>
      </c>
      <c r="L30" s="334">
        <v>39.222614840989401</v>
      </c>
      <c r="M30" s="334">
        <v>34.020618556701031</v>
      </c>
      <c r="N30" s="25"/>
      <c r="O30" s="9"/>
      <c r="P30" s="9"/>
    </row>
    <row r="31" spans="1:16" ht="11.25" customHeight="1">
      <c r="A31" s="268" t="s">
        <v>525</v>
      </c>
      <c r="B31" s="330">
        <v>66</v>
      </c>
      <c r="C31" s="330">
        <v>55</v>
      </c>
      <c r="D31" s="331">
        <v>3.8733144479910706</v>
      </c>
      <c r="E31" s="331">
        <v>3.2277620399925588</v>
      </c>
      <c r="F31" s="332">
        <v>-16.666666666666664</v>
      </c>
      <c r="G31" s="285">
        <v>16</v>
      </c>
      <c r="H31" s="285">
        <v>24</v>
      </c>
      <c r="I31" s="333">
        <v>0.93898532072510787</v>
      </c>
      <c r="J31" s="333">
        <v>1.408477981087662</v>
      </c>
      <c r="K31" s="331">
        <v>50.000000000000021</v>
      </c>
      <c r="L31" s="334">
        <v>24.242424242424242</v>
      </c>
      <c r="M31" s="334">
        <v>43.636363636363633</v>
      </c>
      <c r="N31" s="25"/>
      <c r="O31" s="9"/>
      <c r="P31" s="9"/>
    </row>
    <row r="32" spans="1:16" ht="11.25" customHeight="1">
      <c r="A32" s="268" t="s">
        <v>527</v>
      </c>
      <c r="B32" s="330">
        <v>283</v>
      </c>
      <c r="C32" s="330">
        <v>220</v>
      </c>
      <c r="D32" s="331">
        <v>5.0291316448956804</v>
      </c>
      <c r="E32" s="331">
        <v>3.9095723034524719</v>
      </c>
      <c r="F32" s="332">
        <v>-22.261484098939942</v>
      </c>
      <c r="G32" s="285">
        <v>111</v>
      </c>
      <c r="H32" s="285">
        <v>87</v>
      </c>
      <c r="I32" s="333">
        <v>1.9725569349237473</v>
      </c>
      <c r="J32" s="333">
        <v>1.5460581381834775</v>
      </c>
      <c r="K32" s="331">
        <v>-21.621621621621621</v>
      </c>
      <c r="L32" s="334">
        <v>39.222614840989401</v>
      </c>
      <c r="M32" s="334">
        <v>39.545454545454547</v>
      </c>
      <c r="N32" s="25"/>
      <c r="O32" s="9"/>
      <c r="P32" s="9"/>
    </row>
    <row r="33" spans="1:16" ht="11.25" customHeight="1">
      <c r="A33" s="268" t="s">
        <v>542</v>
      </c>
      <c r="B33" s="330">
        <v>64</v>
      </c>
      <c r="C33" s="330">
        <v>48</v>
      </c>
      <c r="D33" s="331">
        <v>8.0684914064263022</v>
      </c>
      <c r="E33" s="331">
        <v>6.0513685548197262</v>
      </c>
      <c r="F33" s="332">
        <v>-25</v>
      </c>
      <c r="G33" s="285">
        <v>23</v>
      </c>
      <c r="H33" s="285">
        <v>21</v>
      </c>
      <c r="I33" s="333">
        <v>2.8996140991844519</v>
      </c>
      <c r="J33" s="333">
        <v>2.6474737427336299</v>
      </c>
      <c r="K33" s="331">
        <v>-8.6956521739130483</v>
      </c>
      <c r="L33" s="334">
        <v>35.9375</v>
      </c>
      <c r="M33" s="334">
        <v>43.75</v>
      </c>
      <c r="N33" s="25"/>
      <c r="O33" s="9"/>
      <c r="P33" s="9"/>
    </row>
    <row r="34" spans="1:16" ht="11.25" customHeight="1">
      <c r="A34" s="268" t="s">
        <v>560</v>
      </c>
      <c r="B34" s="330">
        <v>19</v>
      </c>
      <c r="C34" s="330">
        <v>17</v>
      </c>
      <c r="D34" s="331">
        <v>6.0066705657335246</v>
      </c>
      <c r="E34" s="331">
        <v>5.374389453551049</v>
      </c>
      <c r="F34" s="332">
        <v>-10.526315789473673</v>
      </c>
      <c r="G34" s="285">
        <v>3</v>
      </c>
      <c r="H34" s="285">
        <v>6</v>
      </c>
      <c r="I34" s="333">
        <v>0.94842166827371444</v>
      </c>
      <c r="J34" s="333">
        <v>1.8968433365474289</v>
      </c>
      <c r="K34" s="331">
        <v>100</v>
      </c>
      <c r="L34" s="334">
        <v>15.789473684210526</v>
      </c>
      <c r="M34" s="334">
        <v>35.294117647058826</v>
      </c>
      <c r="N34" s="25"/>
      <c r="O34" s="9"/>
      <c r="P34" s="9"/>
    </row>
    <row r="35" spans="1:16" ht="11.25" customHeight="1">
      <c r="A35" s="268" t="s">
        <v>519</v>
      </c>
      <c r="B35" s="330">
        <v>102</v>
      </c>
      <c r="C35" s="330">
        <v>107</v>
      </c>
      <c r="D35" s="331">
        <v>2.6429951042402453</v>
      </c>
      <c r="E35" s="331">
        <v>2.7725536877814339</v>
      </c>
      <c r="F35" s="332">
        <v>4.9019607843137303</v>
      </c>
      <c r="G35" s="285">
        <v>57</v>
      </c>
      <c r="H35" s="285">
        <v>56</v>
      </c>
      <c r="I35" s="333">
        <v>1.4769678523695486</v>
      </c>
      <c r="J35" s="333">
        <v>1.451056135661311</v>
      </c>
      <c r="K35" s="331">
        <v>-1.7543859649122751</v>
      </c>
      <c r="L35" s="334">
        <v>55.882352941176471</v>
      </c>
      <c r="M35" s="334">
        <v>52.336448598130836</v>
      </c>
      <c r="N35" s="25"/>
      <c r="O35" s="9"/>
      <c r="P35" s="9"/>
    </row>
    <row r="36" spans="1:16" ht="11.25" customHeight="1">
      <c r="A36" s="268" t="s">
        <v>546</v>
      </c>
      <c r="B36" s="330">
        <v>423</v>
      </c>
      <c r="C36" s="330">
        <v>447</v>
      </c>
      <c r="D36" s="331">
        <v>1.8379428040889403</v>
      </c>
      <c r="E36" s="331">
        <v>1.9422232468741287</v>
      </c>
      <c r="F36" s="332">
        <v>5.6737588652482351</v>
      </c>
      <c r="G36" s="285">
        <v>195</v>
      </c>
      <c r="H36" s="285">
        <v>221</v>
      </c>
      <c r="I36" s="333">
        <v>0.84727859762965352</v>
      </c>
      <c r="J36" s="333">
        <v>0.96024907731360709</v>
      </c>
      <c r="K36" s="331">
        <v>13.333333333333307</v>
      </c>
      <c r="L36" s="334">
        <v>46.099290780141843</v>
      </c>
      <c r="M36" s="334">
        <v>49.440715883668908</v>
      </c>
      <c r="N36" s="25"/>
      <c r="O36" s="9"/>
      <c r="P36" s="9"/>
    </row>
    <row r="37" spans="1:16" ht="11.25" customHeight="1">
      <c r="A37" s="268" t="s">
        <v>515</v>
      </c>
      <c r="B37" s="330">
        <v>37</v>
      </c>
      <c r="C37" s="330">
        <v>39</v>
      </c>
      <c r="D37" s="331">
        <v>3.2112591954841014</v>
      </c>
      <c r="E37" s="331">
        <v>3.3848407736183779</v>
      </c>
      <c r="F37" s="332">
        <v>5.4054054054054168</v>
      </c>
      <c r="G37" s="285">
        <v>19</v>
      </c>
      <c r="H37" s="285">
        <v>16</v>
      </c>
      <c r="I37" s="333">
        <v>1.6490249922756199</v>
      </c>
      <c r="J37" s="333">
        <v>1.3886526250742062</v>
      </c>
      <c r="K37" s="331">
        <v>-15.789473684210531</v>
      </c>
      <c r="L37" s="334">
        <v>51.351351351351347</v>
      </c>
      <c r="M37" s="334">
        <v>41.025641025641022</v>
      </c>
      <c r="N37" s="25"/>
      <c r="O37" s="9"/>
      <c r="P37" s="9"/>
    </row>
    <row r="38" spans="1:16" ht="11.25" customHeight="1">
      <c r="A38" s="335" t="s">
        <v>554</v>
      </c>
      <c r="B38" s="336">
        <v>36</v>
      </c>
      <c r="C38" s="336">
        <v>36</v>
      </c>
      <c r="D38" s="337">
        <v>4.7733266506760224</v>
      </c>
      <c r="E38" s="337">
        <v>4.7733266506760224</v>
      </c>
      <c r="F38" s="338">
        <v>0</v>
      </c>
      <c r="G38" s="339">
        <v>14</v>
      </c>
      <c r="H38" s="339">
        <v>18</v>
      </c>
      <c r="I38" s="340">
        <v>1.8562936974851199</v>
      </c>
      <c r="J38" s="340">
        <v>2.3866633253380112</v>
      </c>
      <c r="K38" s="337">
        <v>28.571428571428559</v>
      </c>
      <c r="L38" s="341">
        <v>38.888888888888893</v>
      </c>
      <c r="M38" s="341">
        <v>50</v>
      </c>
      <c r="N38" s="25"/>
      <c r="O38" s="9"/>
      <c r="P38" s="9"/>
    </row>
    <row r="39" spans="1:16" ht="11.25" customHeight="1">
      <c r="A39" s="268"/>
      <c r="B39" s="330"/>
      <c r="C39" s="330"/>
      <c r="D39" s="331"/>
      <c r="E39" s="331"/>
      <c r="F39" s="332"/>
      <c r="G39" s="285"/>
      <c r="H39" s="285"/>
      <c r="I39" s="333"/>
      <c r="J39" s="333"/>
      <c r="K39" s="342"/>
      <c r="L39" s="334"/>
      <c r="M39" s="334"/>
      <c r="N39" s="25"/>
    </row>
    <row r="40" spans="1:16">
      <c r="A40" s="1164" t="s">
        <v>1070</v>
      </c>
      <c r="B40" s="1164"/>
      <c r="C40" s="1164"/>
      <c r="D40" s="1164"/>
      <c r="E40" s="1164"/>
      <c r="F40" s="1164"/>
      <c r="G40" s="1164"/>
      <c r="H40" s="1164"/>
      <c r="I40" s="1164"/>
      <c r="J40" s="1164"/>
      <c r="K40" s="1164"/>
      <c r="L40" s="1164"/>
      <c r="M40" s="1164"/>
    </row>
    <row r="41" spans="1:16">
      <c r="A41" s="1164"/>
      <c r="B41" s="1164"/>
      <c r="C41" s="1164"/>
      <c r="D41" s="1164"/>
      <c r="E41" s="1164"/>
      <c r="F41" s="1164"/>
      <c r="G41" s="1164"/>
      <c r="H41" s="1164"/>
      <c r="I41" s="1164"/>
      <c r="J41" s="1164"/>
      <c r="K41" s="1164"/>
      <c r="L41" s="1164"/>
      <c r="M41" s="1164"/>
    </row>
    <row r="42" spans="1:16">
      <c r="A42" s="1164" t="s">
        <v>1071</v>
      </c>
      <c r="B42" s="1164"/>
      <c r="C42" s="1164"/>
      <c r="D42" s="1164"/>
      <c r="E42" s="1164"/>
      <c r="F42" s="1164"/>
      <c r="G42" s="1164"/>
      <c r="H42" s="1164"/>
      <c r="I42" s="1164"/>
      <c r="J42" s="1164"/>
      <c r="K42" s="1164"/>
      <c r="L42" s="1164"/>
      <c r="M42" s="1164"/>
    </row>
    <row r="43" spans="1:16">
      <c r="A43" s="1164"/>
      <c r="B43" s="1164"/>
      <c r="C43" s="1164"/>
      <c r="D43" s="1164"/>
      <c r="E43" s="1164"/>
      <c r="F43" s="1164"/>
      <c r="G43" s="1164"/>
      <c r="H43" s="1164"/>
      <c r="I43" s="1164"/>
      <c r="J43" s="1164"/>
      <c r="K43" s="1164"/>
      <c r="L43" s="1164"/>
      <c r="M43" s="1164"/>
    </row>
    <row r="44" spans="1:16" ht="11.25" customHeight="1">
      <c r="A44" s="1198" t="s">
        <v>1072</v>
      </c>
      <c r="B44" s="1198"/>
      <c r="C44" s="1198"/>
      <c r="D44" s="1198"/>
      <c r="E44" s="1198"/>
      <c r="F44" s="1198"/>
      <c r="G44" s="1198"/>
      <c r="H44" s="1198"/>
      <c r="I44" s="1198"/>
      <c r="J44" s="1198"/>
      <c r="K44" s="1198"/>
      <c r="L44" s="1198"/>
      <c r="M44" s="1198"/>
    </row>
    <row r="45" spans="1:16" ht="11.25" customHeight="1">
      <c r="A45" s="1181" t="s">
        <v>734</v>
      </c>
      <c r="B45" s="1181"/>
      <c r="C45" s="1181"/>
      <c r="D45" s="1181"/>
      <c r="E45" s="1181"/>
      <c r="F45" s="1181"/>
      <c r="G45" s="1181"/>
      <c r="H45" s="1181"/>
      <c r="I45" s="1181"/>
      <c r="J45" s="1181"/>
      <c r="K45" s="1181"/>
      <c r="L45" s="1181"/>
      <c r="M45" s="1181"/>
    </row>
    <row r="46" spans="1:16" ht="11.25" customHeight="1">
      <c r="A46" s="343"/>
      <c r="B46" s="343"/>
      <c r="C46" s="343"/>
      <c r="D46" s="343"/>
      <c r="E46" s="343"/>
      <c r="F46" s="343"/>
      <c r="G46" s="343"/>
      <c r="H46" s="343"/>
      <c r="I46" s="343"/>
      <c r="J46" s="343"/>
      <c r="K46" s="343"/>
      <c r="L46" s="343"/>
      <c r="M46" s="343"/>
    </row>
    <row r="47" spans="1:16" ht="11.25" customHeight="1">
      <c r="F47" s="9"/>
      <c r="I47" s="99"/>
    </row>
    <row r="48" spans="1:16" ht="11.25" customHeight="1">
      <c r="F48" s="9"/>
      <c r="I48" s="99"/>
    </row>
    <row r="49" spans="6:9" ht="11.25" customHeight="1">
      <c r="F49" s="9"/>
      <c r="I49" s="99"/>
    </row>
    <row r="50" spans="6:9" ht="11.25" customHeight="1">
      <c r="F50" s="9"/>
      <c r="I50" s="99"/>
    </row>
    <row r="51" spans="6:9" ht="11.25" customHeight="1">
      <c r="F51" s="9"/>
      <c r="I51" s="99"/>
    </row>
    <row r="52" spans="6:9" ht="11.25" customHeight="1">
      <c r="F52" s="9"/>
      <c r="I52" s="99"/>
    </row>
    <row r="53" spans="6:9" ht="11.25" customHeight="1">
      <c r="F53" s="9"/>
      <c r="I53" s="99"/>
    </row>
    <row r="54" spans="6:9" ht="11.25" customHeight="1">
      <c r="F54" s="9"/>
      <c r="I54" s="99"/>
    </row>
    <row r="55" spans="6:9" ht="11.25" customHeight="1">
      <c r="F55" s="9"/>
      <c r="I55" s="99"/>
    </row>
    <row r="56" spans="6:9" ht="11.25" customHeight="1">
      <c r="F56" s="9"/>
      <c r="I56" s="99"/>
    </row>
    <row r="57" spans="6:9" ht="11.25" customHeight="1">
      <c r="F57" s="9"/>
      <c r="I57" s="99"/>
    </row>
    <row r="58" spans="6:9" ht="11.25" customHeight="1">
      <c r="F58" s="9"/>
      <c r="I58" s="99"/>
    </row>
    <row r="59" spans="6:9" ht="11.25" customHeight="1">
      <c r="F59" s="9"/>
      <c r="I59" s="99"/>
    </row>
    <row r="60" spans="6:9" ht="11.25" customHeight="1">
      <c r="F60" s="9"/>
      <c r="I60" s="99"/>
    </row>
    <row r="61" spans="6:9" ht="11.25" customHeight="1">
      <c r="F61" s="9"/>
      <c r="I61" s="99"/>
    </row>
    <row r="62" spans="6:9" ht="11.25" customHeight="1">
      <c r="F62" s="9"/>
      <c r="I62" s="99"/>
    </row>
    <row r="63" spans="6:9" ht="11.25" customHeight="1">
      <c r="F63" s="9"/>
      <c r="I63" s="99"/>
    </row>
    <row r="64" spans="6:9" ht="11.25" customHeight="1">
      <c r="F64" s="9"/>
      <c r="I64" s="99"/>
    </row>
    <row r="65" spans="6:9" ht="11.25" customHeight="1">
      <c r="F65" s="9"/>
      <c r="I65" s="99"/>
    </row>
    <row r="66" spans="6:9" ht="11.25" customHeight="1">
      <c r="F66" s="9"/>
      <c r="I66" s="99"/>
    </row>
    <row r="67" spans="6:9" ht="11.25" customHeight="1">
      <c r="F67" s="9"/>
      <c r="I67" s="99"/>
    </row>
    <row r="68" spans="6:9" ht="11.25" customHeight="1">
      <c r="F68" s="9"/>
      <c r="I68" s="99"/>
    </row>
    <row r="69" spans="6:9" ht="11.25" customHeight="1">
      <c r="F69" s="9"/>
      <c r="I69" s="99"/>
    </row>
    <row r="70" spans="6:9" ht="11.25" customHeight="1">
      <c r="F70" s="9"/>
      <c r="I70" s="99"/>
    </row>
    <row r="71" spans="6:9" ht="11.25" customHeight="1">
      <c r="F71" s="9"/>
      <c r="I71" s="99"/>
    </row>
    <row r="72" spans="6:9" ht="11.25" customHeight="1">
      <c r="F72" s="9"/>
      <c r="I72" s="99"/>
    </row>
    <row r="73" spans="6:9" ht="11.25" customHeight="1">
      <c r="F73" s="9"/>
      <c r="I73" s="99"/>
    </row>
    <row r="74" spans="6:9" ht="11.25" customHeight="1">
      <c r="F74" s="9"/>
      <c r="I74" s="99"/>
    </row>
    <row r="75" spans="6:9" ht="11.25" customHeight="1">
      <c r="F75" s="9"/>
      <c r="I75" s="99"/>
    </row>
    <row r="76" spans="6:9" ht="11.25" customHeight="1">
      <c r="F76" s="9"/>
      <c r="I76" s="99"/>
    </row>
    <row r="77" spans="6:9" ht="11.25" customHeight="1">
      <c r="F77" s="9"/>
      <c r="I77" s="99"/>
    </row>
    <row r="78" spans="6:9" ht="11.25" customHeight="1">
      <c r="F78" s="9"/>
      <c r="I78" s="99"/>
    </row>
    <row r="79" spans="6:9" ht="11.25" customHeight="1">
      <c r="F79" s="9"/>
      <c r="I79" s="99"/>
    </row>
    <row r="80" spans="6:9" ht="11.25" customHeight="1">
      <c r="F80" s="9"/>
      <c r="I80" s="99"/>
    </row>
    <row r="81" spans="6:9" ht="11.25" customHeight="1">
      <c r="F81" s="9"/>
      <c r="I81" s="99"/>
    </row>
    <row r="82" spans="6:9" ht="11.25" customHeight="1">
      <c r="F82" s="9"/>
      <c r="I82" s="99"/>
    </row>
    <row r="83" spans="6:9" ht="11.25" customHeight="1">
      <c r="F83" s="9"/>
      <c r="I83" s="99"/>
    </row>
    <row r="84" spans="6:9" ht="11.25" customHeight="1">
      <c r="F84" s="9"/>
      <c r="I84" s="99"/>
    </row>
    <row r="85" spans="6:9" ht="11.25" customHeight="1">
      <c r="F85" s="9"/>
      <c r="I85" s="99"/>
    </row>
    <row r="86" spans="6:9" ht="11.25" customHeight="1">
      <c r="F86" s="9"/>
      <c r="I86" s="99"/>
    </row>
    <row r="87" spans="6:9" ht="11.25" customHeight="1">
      <c r="F87" s="9"/>
      <c r="I87" s="99"/>
    </row>
    <row r="88" spans="6:9" ht="11.25" customHeight="1">
      <c r="F88" s="9"/>
      <c r="I88" s="99"/>
    </row>
    <row r="89" spans="6:9" ht="11.25" customHeight="1">
      <c r="F89" s="9"/>
      <c r="I89" s="99"/>
    </row>
    <row r="90" spans="6:9" ht="11.25" customHeight="1">
      <c r="F90" s="9"/>
      <c r="I90" s="99"/>
    </row>
    <row r="91" spans="6:9" ht="11.25" customHeight="1">
      <c r="F91" s="9"/>
      <c r="I91" s="99"/>
    </row>
    <row r="92" spans="6:9" ht="11.25" customHeight="1">
      <c r="F92" s="9"/>
      <c r="I92" s="99"/>
    </row>
    <row r="93" spans="6:9" ht="11.25" customHeight="1">
      <c r="F93" s="9"/>
      <c r="I93" s="99"/>
    </row>
    <row r="94" spans="6:9" ht="11.25" customHeight="1">
      <c r="F94" s="9"/>
      <c r="I94" s="99"/>
    </row>
    <row r="95" spans="6:9" ht="11.25" customHeight="1">
      <c r="F95" s="9"/>
      <c r="I95" s="99"/>
    </row>
    <row r="96" spans="6:9" ht="11.25" customHeight="1">
      <c r="F96" s="9"/>
      <c r="I96" s="99"/>
    </row>
    <row r="97" spans="6:9" ht="11.25" customHeight="1">
      <c r="F97" s="9"/>
      <c r="I97" s="99"/>
    </row>
    <row r="98" spans="6:9" ht="11.25" customHeight="1">
      <c r="F98" s="9"/>
      <c r="I98" s="99"/>
    </row>
    <row r="99" spans="6:9" ht="11.25" customHeight="1">
      <c r="F99" s="9"/>
      <c r="I99" s="99"/>
    </row>
    <row r="100" spans="6:9" ht="11.25" customHeight="1">
      <c r="F100" s="9"/>
      <c r="I100" s="99"/>
    </row>
    <row r="101" spans="6:9" ht="11.25" customHeight="1">
      <c r="F101" s="9"/>
      <c r="I101" s="99"/>
    </row>
    <row r="102" spans="6:9" ht="11.25" customHeight="1">
      <c r="F102" s="9"/>
      <c r="I102" s="99"/>
    </row>
    <row r="103" spans="6:9" ht="11.25" customHeight="1">
      <c r="F103" s="9"/>
      <c r="I103" s="99"/>
    </row>
    <row r="104" spans="6:9" ht="11.25" customHeight="1">
      <c r="F104" s="9"/>
      <c r="I104" s="99"/>
    </row>
    <row r="105" spans="6:9" ht="11.25" customHeight="1">
      <c r="F105" s="9"/>
      <c r="I105" s="99"/>
    </row>
    <row r="106" spans="6:9" ht="11.25" customHeight="1">
      <c r="F106" s="9"/>
      <c r="I106" s="99"/>
    </row>
    <row r="107" spans="6:9" ht="11.25" customHeight="1">
      <c r="F107" s="9"/>
      <c r="I107" s="99"/>
    </row>
    <row r="108" spans="6:9" ht="11.25" customHeight="1">
      <c r="F108" s="9"/>
      <c r="I108" s="99"/>
    </row>
    <row r="109" spans="6:9" ht="11.25" customHeight="1">
      <c r="F109" s="9"/>
      <c r="I109" s="99"/>
    </row>
    <row r="110" spans="6:9" ht="11.25" customHeight="1">
      <c r="F110" s="9"/>
      <c r="I110" s="99"/>
    </row>
    <row r="111" spans="6:9" ht="11.25" customHeight="1">
      <c r="F111" s="9"/>
      <c r="I111" s="99"/>
    </row>
    <row r="112" spans="6:9" ht="11.25" customHeight="1">
      <c r="F112" s="9"/>
      <c r="I112" s="99"/>
    </row>
    <row r="113" spans="6:9" ht="11.25" customHeight="1">
      <c r="F113" s="9"/>
      <c r="I113" s="99"/>
    </row>
    <row r="114" spans="6:9" ht="11.25" customHeight="1">
      <c r="F114" s="9"/>
      <c r="I114" s="99"/>
    </row>
    <row r="115" spans="6:9" ht="11.25" customHeight="1">
      <c r="F115" s="9"/>
      <c r="I115" s="99"/>
    </row>
    <row r="116" spans="6:9" ht="11.25" customHeight="1">
      <c r="F116" s="9"/>
      <c r="I116" s="99"/>
    </row>
    <row r="117" spans="6:9" ht="11.25" customHeight="1">
      <c r="F117" s="9"/>
      <c r="I117" s="99"/>
    </row>
    <row r="118" spans="6:9" ht="11.25" customHeight="1">
      <c r="F118" s="9"/>
      <c r="I118" s="99"/>
    </row>
    <row r="119" spans="6:9" ht="11.25" customHeight="1">
      <c r="F119" s="9"/>
      <c r="I119" s="99"/>
    </row>
    <row r="120" spans="6:9" ht="11.25" customHeight="1">
      <c r="F120" s="9"/>
      <c r="I120" s="99"/>
    </row>
    <row r="121" spans="6:9" ht="11.25" customHeight="1">
      <c r="F121" s="9"/>
      <c r="I121" s="99"/>
    </row>
    <row r="122" spans="6:9" ht="11.25" customHeight="1">
      <c r="F122" s="9"/>
      <c r="I122" s="99"/>
    </row>
    <row r="123" spans="6:9" ht="11.25" customHeight="1">
      <c r="F123" s="9"/>
      <c r="I123" s="99"/>
    </row>
    <row r="124" spans="6:9" ht="11.25" customHeight="1">
      <c r="F124" s="9"/>
      <c r="I124" s="99"/>
    </row>
    <row r="125" spans="6:9" ht="11.25" customHeight="1">
      <c r="F125" s="9"/>
      <c r="I125" s="99"/>
    </row>
    <row r="126" spans="6:9" ht="11.25" customHeight="1">
      <c r="F126" s="9"/>
      <c r="I126" s="99"/>
    </row>
    <row r="127" spans="6:9" ht="11.25" customHeight="1">
      <c r="F127" s="9"/>
      <c r="I127" s="99"/>
    </row>
    <row r="128" spans="6:9" ht="11.25" customHeight="1">
      <c r="F128" s="9"/>
      <c r="I128" s="99"/>
    </row>
    <row r="129" spans="6:9" ht="11.25" customHeight="1">
      <c r="F129" s="9"/>
      <c r="I129" s="99"/>
    </row>
    <row r="130" spans="6:9" ht="11.25" customHeight="1">
      <c r="F130" s="9"/>
      <c r="I130" s="99"/>
    </row>
    <row r="131" spans="6:9" ht="11.25" customHeight="1">
      <c r="F131" s="9"/>
      <c r="I131" s="99"/>
    </row>
    <row r="132" spans="6:9" ht="11.25" customHeight="1">
      <c r="F132" s="9"/>
      <c r="I132" s="99"/>
    </row>
    <row r="133" spans="6:9" ht="11.25" customHeight="1">
      <c r="F133" s="9"/>
      <c r="I133" s="99"/>
    </row>
    <row r="134" spans="6:9" ht="11.25" customHeight="1">
      <c r="F134" s="9"/>
      <c r="I134" s="99"/>
    </row>
    <row r="135" spans="6:9" ht="11.25" customHeight="1">
      <c r="F135" s="9"/>
      <c r="I135" s="99"/>
    </row>
    <row r="136" spans="6:9" ht="11.25" customHeight="1">
      <c r="F136" s="9"/>
      <c r="I136" s="99"/>
    </row>
    <row r="137" spans="6:9" ht="11.25" customHeight="1">
      <c r="F137" s="9"/>
      <c r="I137" s="99"/>
    </row>
    <row r="138" spans="6:9" ht="11.25" customHeight="1">
      <c r="F138" s="9"/>
      <c r="I138" s="99"/>
    </row>
    <row r="139" spans="6:9" ht="11.25" customHeight="1">
      <c r="F139" s="9"/>
      <c r="I139" s="99"/>
    </row>
    <row r="140" spans="6:9" ht="11.25" customHeight="1">
      <c r="F140" s="9"/>
      <c r="I140" s="99"/>
    </row>
    <row r="141" spans="6:9" ht="11.25" customHeight="1">
      <c r="F141" s="9"/>
      <c r="I141" s="99"/>
    </row>
    <row r="142" spans="6:9" ht="11.25" customHeight="1">
      <c r="F142" s="9"/>
      <c r="I142" s="99"/>
    </row>
    <row r="143" spans="6:9" ht="11.25" customHeight="1">
      <c r="F143" s="9"/>
      <c r="I143" s="99"/>
    </row>
    <row r="144" spans="6:9" ht="11.25" customHeight="1">
      <c r="F144" s="9"/>
      <c r="I144" s="99"/>
    </row>
    <row r="145" spans="6:9" ht="11.25" customHeight="1">
      <c r="F145" s="9"/>
      <c r="I145" s="99"/>
    </row>
    <row r="146" spans="6:9" ht="11.25" customHeight="1">
      <c r="F146" s="9"/>
      <c r="I146" s="99"/>
    </row>
    <row r="147" spans="6:9" ht="11.25" customHeight="1">
      <c r="F147" s="9"/>
      <c r="I147" s="99"/>
    </row>
    <row r="148" spans="6:9" ht="11.25" customHeight="1">
      <c r="F148" s="9"/>
      <c r="I148" s="99"/>
    </row>
    <row r="149" spans="6:9" ht="11.25" customHeight="1">
      <c r="F149" s="9"/>
      <c r="I149" s="99"/>
    </row>
    <row r="150" spans="6:9" ht="11.25" customHeight="1">
      <c r="F150" s="9"/>
      <c r="I150" s="99"/>
    </row>
    <row r="151" spans="6:9" ht="11.25" customHeight="1">
      <c r="F151" s="9"/>
      <c r="I151" s="99"/>
    </row>
    <row r="152" spans="6:9" ht="11.25" customHeight="1">
      <c r="F152" s="9"/>
      <c r="I152" s="99"/>
    </row>
    <row r="153" spans="6:9" ht="11.25" customHeight="1">
      <c r="F153" s="9"/>
      <c r="I153" s="99"/>
    </row>
    <row r="154" spans="6:9" ht="11.25" customHeight="1">
      <c r="F154" s="9"/>
      <c r="I154" s="99"/>
    </row>
    <row r="155" spans="6:9" ht="11.25" customHeight="1">
      <c r="F155" s="9"/>
      <c r="I155" s="99"/>
    </row>
    <row r="156" spans="6:9" ht="11.25" customHeight="1">
      <c r="F156" s="9"/>
      <c r="I156" s="99"/>
    </row>
    <row r="157" spans="6:9" ht="11.25" customHeight="1">
      <c r="F157" s="9"/>
      <c r="I157" s="99"/>
    </row>
    <row r="158" spans="6:9" ht="11.25" customHeight="1">
      <c r="F158" s="9"/>
      <c r="I158" s="99"/>
    </row>
    <row r="159" spans="6:9" ht="11.25" customHeight="1">
      <c r="F159" s="9"/>
      <c r="I159" s="99"/>
    </row>
    <row r="160" spans="6:9" ht="11.25" customHeight="1">
      <c r="F160" s="9"/>
      <c r="I160" s="99"/>
    </row>
    <row r="161" spans="6:9" ht="11.25" customHeight="1">
      <c r="F161" s="9"/>
      <c r="I161" s="99"/>
    </row>
    <row r="162" spans="6:9" ht="11.25" customHeight="1">
      <c r="F162" s="9"/>
      <c r="I162" s="99"/>
    </row>
    <row r="163" spans="6:9" ht="11.25" customHeight="1">
      <c r="F163" s="9"/>
      <c r="I163" s="99"/>
    </row>
    <row r="164" spans="6:9" ht="11.25" customHeight="1">
      <c r="F164" s="9"/>
      <c r="I164" s="99"/>
    </row>
    <row r="165" spans="6:9" ht="11.25" customHeight="1">
      <c r="F165" s="9"/>
      <c r="I165" s="99"/>
    </row>
    <row r="166" spans="6:9" ht="11.25" customHeight="1">
      <c r="F166" s="9"/>
      <c r="I166" s="99"/>
    </row>
    <row r="167" spans="6:9" ht="11.25" customHeight="1">
      <c r="F167" s="9"/>
      <c r="I167" s="99"/>
    </row>
    <row r="168" spans="6:9" ht="11.25" customHeight="1">
      <c r="F168" s="9"/>
      <c r="I168" s="99"/>
    </row>
    <row r="169" spans="6:9" ht="11.25" customHeight="1">
      <c r="F169" s="9"/>
      <c r="I169" s="99"/>
    </row>
    <row r="170" spans="6:9" ht="11.25" customHeight="1">
      <c r="F170" s="9"/>
      <c r="I170" s="99"/>
    </row>
    <row r="171" spans="6:9" ht="11.25" customHeight="1">
      <c r="F171" s="9"/>
      <c r="I171" s="99"/>
    </row>
    <row r="172" spans="6:9" ht="11.25" customHeight="1">
      <c r="F172" s="9"/>
      <c r="I172" s="99"/>
    </row>
    <row r="173" spans="6:9" ht="11.25" customHeight="1">
      <c r="F173" s="9"/>
      <c r="I173" s="99"/>
    </row>
    <row r="174" spans="6:9" ht="11.25" customHeight="1">
      <c r="F174" s="9"/>
      <c r="I174" s="99"/>
    </row>
    <row r="175" spans="6:9" ht="11.25" customHeight="1">
      <c r="F175" s="9"/>
      <c r="I175" s="99"/>
    </row>
    <row r="176" spans="6:9" ht="11.25" customHeight="1">
      <c r="F176" s="9"/>
      <c r="I176" s="99"/>
    </row>
    <row r="177" spans="6:9" ht="11.25" customHeight="1">
      <c r="F177" s="9"/>
      <c r="I177" s="99"/>
    </row>
    <row r="178" spans="6:9" ht="11.25" customHeight="1">
      <c r="F178" s="9"/>
      <c r="I178" s="99"/>
    </row>
    <row r="179" spans="6:9" ht="11.25" customHeight="1">
      <c r="F179" s="9"/>
      <c r="I179" s="99"/>
    </row>
    <row r="180" spans="6:9" ht="11.25" customHeight="1">
      <c r="F180" s="9"/>
      <c r="I180" s="99"/>
    </row>
    <row r="181" spans="6:9" ht="11.25" customHeight="1">
      <c r="F181" s="9"/>
      <c r="I181" s="99"/>
    </row>
    <row r="182" spans="6:9" ht="11.25" customHeight="1">
      <c r="F182" s="9"/>
      <c r="I182" s="99"/>
    </row>
    <row r="183" spans="6:9" ht="11.25" customHeight="1">
      <c r="F183" s="9"/>
      <c r="I183" s="99"/>
    </row>
    <row r="184" spans="6:9" ht="11.25" customHeight="1">
      <c r="F184" s="9"/>
      <c r="I184" s="99"/>
    </row>
    <row r="185" spans="6:9" ht="11.25" customHeight="1">
      <c r="F185" s="9"/>
      <c r="I185" s="99"/>
    </row>
    <row r="186" spans="6:9" ht="11.25" customHeight="1">
      <c r="F186" s="9"/>
      <c r="I186" s="99"/>
    </row>
    <row r="187" spans="6:9" ht="11.25" customHeight="1">
      <c r="F187" s="9"/>
      <c r="I187" s="99"/>
    </row>
    <row r="188" spans="6:9" ht="11.25" customHeight="1">
      <c r="F188" s="9"/>
      <c r="I188" s="99"/>
    </row>
    <row r="189" spans="6:9" ht="11.25" customHeight="1">
      <c r="F189" s="9"/>
      <c r="I189" s="99"/>
    </row>
    <row r="190" spans="6:9" ht="11.25" customHeight="1">
      <c r="F190" s="9"/>
      <c r="I190" s="99"/>
    </row>
    <row r="191" spans="6:9" ht="11.25" customHeight="1">
      <c r="F191" s="9"/>
      <c r="I191" s="99"/>
    </row>
    <row r="192" spans="6:9" ht="11.25" customHeight="1">
      <c r="F192" s="9"/>
      <c r="I192" s="99"/>
    </row>
    <row r="193" spans="6:9" ht="11.25" customHeight="1">
      <c r="F193" s="9"/>
      <c r="I193" s="99"/>
    </row>
    <row r="194" spans="6:9" ht="11.25" customHeight="1">
      <c r="F194" s="9"/>
      <c r="I194" s="99"/>
    </row>
    <row r="195" spans="6:9" ht="11.25" customHeight="1">
      <c r="F195" s="9"/>
      <c r="I195" s="99"/>
    </row>
    <row r="196" spans="6:9" ht="11.25" customHeight="1">
      <c r="F196" s="9"/>
      <c r="I196" s="99"/>
    </row>
    <row r="197" spans="6:9" ht="11.25" customHeight="1">
      <c r="F197" s="9"/>
      <c r="I197" s="99"/>
    </row>
    <row r="198" spans="6:9" ht="11.25" customHeight="1">
      <c r="F198" s="9"/>
      <c r="I198" s="99"/>
    </row>
    <row r="199" spans="6:9" ht="11.25" customHeight="1">
      <c r="F199" s="9"/>
      <c r="I199" s="99"/>
    </row>
    <row r="200" spans="6:9" ht="11.25" customHeight="1">
      <c r="F200" s="9"/>
      <c r="I200" s="99"/>
    </row>
    <row r="201" spans="6:9" ht="11.25" customHeight="1">
      <c r="F201" s="9"/>
      <c r="I201" s="99"/>
    </row>
    <row r="202" spans="6:9" ht="11.25" customHeight="1">
      <c r="F202" s="9"/>
      <c r="I202" s="99"/>
    </row>
    <row r="203" spans="6:9" ht="11.25" customHeight="1">
      <c r="F203" s="9"/>
      <c r="I203" s="99"/>
    </row>
    <row r="204" spans="6:9" ht="11.25" customHeight="1">
      <c r="F204" s="9"/>
      <c r="I204" s="99"/>
    </row>
    <row r="205" spans="6:9" ht="11.25" customHeight="1">
      <c r="F205" s="9"/>
      <c r="I205" s="99"/>
    </row>
    <row r="206" spans="6:9" ht="11.25" customHeight="1">
      <c r="F206" s="9"/>
      <c r="I206" s="99"/>
    </row>
    <row r="207" spans="6:9" ht="11.25" customHeight="1">
      <c r="F207" s="9"/>
      <c r="I207" s="99"/>
    </row>
    <row r="208" spans="6:9" ht="11.25" customHeight="1">
      <c r="F208" s="9"/>
      <c r="I208" s="99"/>
    </row>
    <row r="209" spans="6:9" ht="11.25" customHeight="1">
      <c r="F209" s="9"/>
      <c r="I209" s="99"/>
    </row>
    <row r="210" spans="6:9" ht="11.25" customHeight="1">
      <c r="F210" s="9"/>
      <c r="I210" s="99"/>
    </row>
    <row r="211" spans="6:9" ht="11.25" customHeight="1">
      <c r="F211" s="9"/>
      <c r="I211" s="99"/>
    </row>
    <row r="212" spans="6:9" ht="11.25" customHeight="1">
      <c r="F212" s="9"/>
      <c r="I212" s="99"/>
    </row>
    <row r="213" spans="6:9" ht="11.25" customHeight="1">
      <c r="F213" s="9"/>
      <c r="I213" s="99"/>
    </row>
    <row r="214" spans="6:9" ht="11.25" customHeight="1">
      <c r="F214" s="9"/>
      <c r="I214" s="99"/>
    </row>
    <row r="215" spans="6:9" ht="11.25" customHeight="1">
      <c r="F215" s="9"/>
      <c r="I215" s="99"/>
    </row>
    <row r="216" spans="6:9" ht="11.25" customHeight="1">
      <c r="F216" s="9"/>
      <c r="I216" s="99"/>
    </row>
    <row r="217" spans="6:9" ht="11.25" customHeight="1">
      <c r="F217" s="9"/>
      <c r="I217" s="99"/>
    </row>
    <row r="218" spans="6:9" ht="11.25" customHeight="1">
      <c r="F218" s="9"/>
      <c r="I218" s="99"/>
    </row>
    <row r="219" spans="6:9" ht="11.25" customHeight="1">
      <c r="F219" s="9"/>
      <c r="I219" s="99"/>
    </row>
    <row r="220" spans="6:9" ht="11.25" customHeight="1">
      <c r="F220" s="9"/>
      <c r="I220" s="99"/>
    </row>
    <row r="221" spans="6:9" ht="11.25" customHeight="1">
      <c r="F221" s="9"/>
      <c r="I221" s="99"/>
    </row>
    <row r="222" spans="6:9" ht="11.25" customHeight="1">
      <c r="F222" s="9"/>
      <c r="I222" s="99"/>
    </row>
    <row r="223" spans="6:9" ht="11.25" customHeight="1">
      <c r="F223" s="9"/>
      <c r="I223" s="99"/>
    </row>
    <row r="224" spans="6:9" ht="11.25" customHeight="1">
      <c r="F224" s="9"/>
      <c r="I224" s="99"/>
    </row>
    <row r="225" spans="6:9" ht="11.25" customHeight="1">
      <c r="F225" s="9"/>
      <c r="I225" s="99"/>
    </row>
    <row r="226" spans="6:9" ht="11.25" customHeight="1">
      <c r="F226" s="9"/>
      <c r="I226" s="99"/>
    </row>
    <row r="227" spans="6:9" ht="11.25" customHeight="1">
      <c r="F227" s="9"/>
      <c r="I227" s="99"/>
    </row>
    <row r="228" spans="6:9" ht="11.25" customHeight="1">
      <c r="F228" s="9"/>
      <c r="I228" s="99"/>
    </row>
    <row r="229" spans="6:9" ht="11.25" customHeight="1">
      <c r="F229" s="9"/>
      <c r="I229" s="99"/>
    </row>
    <row r="230" spans="6:9" ht="11.25" customHeight="1">
      <c r="F230" s="9"/>
      <c r="I230" s="99"/>
    </row>
    <row r="231" spans="6:9" ht="11.25" customHeight="1">
      <c r="F231" s="9"/>
      <c r="I231" s="99"/>
    </row>
    <row r="232" spans="6:9" ht="11.25" customHeight="1">
      <c r="F232" s="9"/>
      <c r="I232" s="99"/>
    </row>
    <row r="233" spans="6:9" ht="11.25" customHeight="1">
      <c r="F233" s="9"/>
      <c r="I233" s="99"/>
    </row>
    <row r="234" spans="6:9" ht="11.25" customHeight="1">
      <c r="F234" s="9"/>
      <c r="I234" s="99"/>
    </row>
    <row r="235" spans="6:9" ht="11.25" customHeight="1">
      <c r="F235" s="9"/>
      <c r="I235" s="99"/>
    </row>
    <row r="236" spans="6:9" ht="11.25" customHeight="1">
      <c r="F236" s="9"/>
      <c r="I236" s="99"/>
    </row>
    <row r="237" spans="6:9" ht="11.25" customHeight="1">
      <c r="F237" s="9"/>
      <c r="I237" s="99"/>
    </row>
    <row r="238" spans="6:9" ht="11.25" customHeight="1">
      <c r="F238" s="9"/>
      <c r="I238" s="99"/>
    </row>
    <row r="239" spans="6:9" ht="11.25" customHeight="1">
      <c r="F239" s="9"/>
      <c r="I239" s="99"/>
    </row>
    <row r="240" spans="6:9" ht="11.25" customHeight="1">
      <c r="F240" s="9"/>
      <c r="I240" s="99"/>
    </row>
    <row r="241" spans="6:9" ht="11.25" customHeight="1">
      <c r="F241" s="9"/>
      <c r="I241" s="99"/>
    </row>
    <row r="242" spans="6:9" ht="11.25" customHeight="1">
      <c r="F242" s="9"/>
      <c r="I242" s="99"/>
    </row>
    <row r="243" spans="6:9" ht="15.75" customHeight="1"/>
    <row r="244" spans="6:9" ht="15.75" customHeight="1"/>
    <row r="245" spans="6:9" ht="15.75" customHeight="1"/>
    <row r="246" spans="6:9" ht="15.75" customHeight="1"/>
    <row r="247" spans="6:9" ht="15.75" customHeight="1"/>
    <row r="248" spans="6:9" ht="15.75" customHeight="1"/>
    <row r="249" spans="6:9" ht="15.75" customHeight="1"/>
    <row r="250" spans="6:9" ht="15.75" customHeight="1"/>
    <row r="251" spans="6:9" ht="15.75" customHeight="1"/>
    <row r="252" spans="6:9" ht="15.75" customHeight="1"/>
    <row r="253" spans="6:9" ht="15.75" customHeight="1"/>
    <row r="254" spans="6:9" ht="15.75" customHeight="1"/>
    <row r="255" spans="6:9" ht="15.75" customHeight="1"/>
    <row r="256" spans="6: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6">
    <mergeCell ref="A45:M45"/>
    <mergeCell ref="A5:A8"/>
    <mergeCell ref="B5:F5"/>
    <mergeCell ref="G5:K6"/>
    <mergeCell ref="L5:M6"/>
    <mergeCell ref="B6:F6"/>
    <mergeCell ref="B7:C7"/>
    <mergeCell ref="D7:E7"/>
    <mergeCell ref="F7:F8"/>
    <mergeCell ref="G7:H7"/>
    <mergeCell ref="I7:J7"/>
    <mergeCell ref="K7:K8"/>
    <mergeCell ref="L7:M7"/>
    <mergeCell ref="A40:M41"/>
    <mergeCell ref="A42:M43"/>
    <mergeCell ref="A44:M44"/>
  </mergeCells>
  <conditionalFormatting sqref="B39:C39">
    <cfRule type="cellIs" dxfId="34" priority="1" operator="equal">
      <formula>""""""</formula>
    </cfRule>
    <cfRule type="cellIs" dxfId="33" priority="2" operator="equal">
      <formula>""" """</formula>
    </cfRule>
    <cfRule type="cellIs" dxfId="32" priority="3" operator="equal">
      <formula>""""""</formula>
    </cfRule>
  </conditionalFormatting>
  <hyperlinks>
    <hyperlink ref="M1" location="Índice!A1" display="(Voltar ao índice)" xr:uid="{00000000-0004-0000-2000-000000000000}"/>
  </hyperlinks>
  <pageMargins left="0.511811024" right="0.511811024" top="0.78740157499999996" bottom="0.78740157499999996" header="0.31496062000000002" footer="0.31496062000000002"/>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999"/>
  <sheetViews>
    <sheetView zoomScaleNormal="100" workbookViewId="0">
      <pane xSplit="1" topLeftCell="B1" activePane="topRight" state="frozen"/>
      <selection pane="topRight" activeCell="A2" sqref="A2"/>
      <selection activeCell="A42" sqref="A42:M43"/>
    </sheetView>
  </sheetViews>
  <sheetFormatPr defaultColWidth="9.140625" defaultRowHeight="11.25" customHeight="1"/>
  <cols>
    <col min="1" max="1" width="15.7109375" style="2" customWidth="1"/>
    <col min="2" max="11" width="9.28515625" style="2" customWidth="1"/>
    <col min="12" max="16384" width="9.140625" style="2"/>
  </cols>
  <sheetData>
    <row r="1" spans="1:13" ht="11.25" customHeight="1">
      <c r="A1" s="14" t="s">
        <v>1073</v>
      </c>
      <c r="B1" s="17"/>
      <c r="C1" s="17"/>
      <c r="D1" s="17"/>
      <c r="E1" s="17"/>
      <c r="F1" s="51"/>
      <c r="K1" s="44" t="s">
        <v>494</v>
      </c>
    </row>
    <row r="2" spans="1:13" ht="11.25" customHeight="1">
      <c r="A2" s="17" t="s">
        <v>1074</v>
      </c>
      <c r="B2" s="17"/>
      <c r="C2" s="17"/>
      <c r="D2" s="17"/>
      <c r="E2" s="17"/>
      <c r="F2" s="308"/>
      <c r="G2" s="309"/>
      <c r="H2" s="309"/>
      <c r="I2" s="309"/>
      <c r="J2" s="309"/>
      <c r="K2" s="309"/>
    </row>
    <row r="3" spans="1:13" ht="11.25" customHeight="1">
      <c r="A3" s="17" t="s">
        <v>702</v>
      </c>
      <c r="B3" s="17"/>
      <c r="C3" s="17"/>
      <c r="D3" s="17"/>
      <c r="E3" s="17"/>
      <c r="F3" s="51"/>
    </row>
    <row r="4" spans="1:13" ht="16.149999999999999" customHeight="1">
      <c r="A4" s="17"/>
      <c r="B4" s="18"/>
      <c r="C4" s="18"/>
      <c r="D4" s="18"/>
      <c r="E4" s="145"/>
      <c r="F4" s="224"/>
    </row>
    <row r="5" spans="1:13" ht="26.25" customHeight="1">
      <c r="A5" s="1167" t="s">
        <v>570</v>
      </c>
      <c r="B5" s="1165" t="s">
        <v>1075</v>
      </c>
      <c r="C5" s="1172"/>
      <c r="D5" s="1172"/>
      <c r="E5" s="1172"/>
      <c r="F5" s="1166"/>
      <c r="G5" s="1201" t="s">
        <v>1076</v>
      </c>
      <c r="H5" s="1202"/>
      <c r="I5" s="1202"/>
      <c r="J5" s="1202"/>
      <c r="K5" s="1195"/>
    </row>
    <row r="6" spans="1:13" ht="21" customHeight="1">
      <c r="A6" s="1170"/>
      <c r="B6" s="1165" t="s">
        <v>1065</v>
      </c>
      <c r="C6" s="1172"/>
      <c r="D6" s="1172"/>
      <c r="E6" s="1172"/>
      <c r="F6" s="1166"/>
      <c r="G6" s="1203"/>
      <c r="H6" s="1204"/>
      <c r="I6" s="1204"/>
      <c r="J6" s="1204"/>
      <c r="K6" s="1205"/>
    </row>
    <row r="7" spans="1:13" ht="16.5" customHeight="1">
      <c r="A7" s="1170"/>
      <c r="B7" s="1201" t="s">
        <v>603</v>
      </c>
      <c r="C7" s="1195"/>
      <c r="D7" s="1165" t="s">
        <v>1077</v>
      </c>
      <c r="E7" s="1166"/>
      <c r="F7" s="1206" t="s">
        <v>1067</v>
      </c>
      <c r="G7" s="1201" t="s">
        <v>603</v>
      </c>
      <c r="H7" s="1195"/>
      <c r="I7" s="1165" t="s">
        <v>1077</v>
      </c>
      <c r="J7" s="1166"/>
      <c r="K7" s="1167" t="s">
        <v>580</v>
      </c>
    </row>
    <row r="8" spans="1:13" ht="24.75" customHeight="1">
      <c r="A8" s="1200"/>
      <c r="B8" s="1057" t="s">
        <v>1078</v>
      </c>
      <c r="C8" s="310">
        <v>2023</v>
      </c>
      <c r="D8" s="1057">
        <v>2022</v>
      </c>
      <c r="E8" s="310">
        <v>2023</v>
      </c>
      <c r="F8" s="1207"/>
      <c r="G8" s="1057" t="s">
        <v>1078</v>
      </c>
      <c r="H8" s="310">
        <v>2023</v>
      </c>
      <c r="I8" s="1057">
        <v>2022</v>
      </c>
      <c r="J8" s="310">
        <v>2023</v>
      </c>
      <c r="K8" s="1196"/>
    </row>
    <row r="9" spans="1:13" ht="11.25" customHeight="1">
      <c r="B9" s="311"/>
      <c r="C9" s="311"/>
      <c r="F9" s="9"/>
    </row>
    <row r="10" spans="1:13" ht="11.25" customHeight="1">
      <c r="A10" s="1033" t="s">
        <v>582</v>
      </c>
      <c r="B10" s="312">
        <v>7666</v>
      </c>
      <c r="C10" s="312">
        <v>8372</v>
      </c>
      <c r="D10" s="313">
        <v>7.332494327384012</v>
      </c>
      <c r="E10" s="313">
        <v>8.0077801342106625</v>
      </c>
      <c r="F10" s="344">
        <v>9.2094964779545929</v>
      </c>
      <c r="G10" s="312">
        <v>2612</v>
      </c>
      <c r="H10" s="312">
        <v>2797</v>
      </c>
      <c r="I10" s="313">
        <v>3.2035926157092085</v>
      </c>
      <c r="J10" s="313">
        <v>3.4304933178172501</v>
      </c>
      <c r="K10" s="345">
        <v>7.0826952526799491</v>
      </c>
      <c r="L10" s="9"/>
      <c r="M10" s="9"/>
    </row>
    <row r="11" spans="1:13" ht="11.25" customHeight="1">
      <c r="A11" s="1068"/>
      <c r="B11" s="346"/>
      <c r="C11" s="346"/>
      <c r="D11" s="347"/>
      <c r="E11" s="347"/>
      <c r="F11" s="332"/>
      <c r="G11" s="346"/>
      <c r="H11" s="346"/>
      <c r="I11" s="347"/>
      <c r="J11" s="347"/>
      <c r="K11" s="348"/>
    </row>
    <row r="12" spans="1:13" ht="9.9499999999999993">
      <c r="A12" s="323" t="s">
        <v>550</v>
      </c>
      <c r="B12" s="324">
        <v>71</v>
      </c>
      <c r="C12" s="324">
        <v>79</v>
      </c>
      <c r="D12" s="325">
        <v>17.121388231095334</v>
      </c>
      <c r="E12" s="325">
        <v>19.050558736007485</v>
      </c>
      <c r="F12" s="326">
        <v>11.267605633802823</v>
      </c>
      <c r="G12" s="327">
        <v>17</v>
      </c>
      <c r="H12" s="327">
        <v>26</v>
      </c>
      <c r="I12" s="325">
        <v>4.0994873229383195</v>
      </c>
      <c r="J12" s="325">
        <v>6.2698041409644896</v>
      </c>
      <c r="K12" s="349">
        <v>52.941176470588246</v>
      </c>
    </row>
    <row r="13" spans="1:13" ht="10.5" customHeight="1">
      <c r="A13" s="268" t="s">
        <v>521</v>
      </c>
      <c r="B13" s="330">
        <v>162</v>
      </c>
      <c r="C13" s="330">
        <v>181</v>
      </c>
      <c r="D13" s="331">
        <v>9.9370408719078629</v>
      </c>
      <c r="E13" s="331">
        <v>11.102496282810637</v>
      </c>
      <c r="F13" s="332">
        <v>11.728395061728403</v>
      </c>
      <c r="G13" s="285">
        <v>55</v>
      </c>
      <c r="H13" s="285">
        <v>68</v>
      </c>
      <c r="I13" s="331">
        <v>3.3736867157711878</v>
      </c>
      <c r="J13" s="331">
        <v>4.1711035758625599</v>
      </c>
      <c r="K13" s="348">
        <v>23.636363636363654</v>
      </c>
    </row>
    <row r="14" spans="1:13" ht="11.25" customHeight="1">
      <c r="A14" s="268" t="s">
        <v>556</v>
      </c>
      <c r="B14" s="330">
        <v>142</v>
      </c>
      <c r="C14" s="330">
        <v>125</v>
      </c>
      <c r="D14" s="331">
        <v>38.457059443239281</v>
      </c>
      <c r="E14" s="331">
        <v>33.853045284541615</v>
      </c>
      <c r="F14" s="332">
        <v>-11.97183098591551</v>
      </c>
      <c r="G14" s="285">
        <v>45</v>
      </c>
      <c r="H14" s="285">
        <v>50</v>
      </c>
      <c r="I14" s="331">
        <v>12.187096302434982</v>
      </c>
      <c r="J14" s="331">
        <v>13.541218113816646</v>
      </c>
      <c r="K14" s="348">
        <v>11.111111111111093</v>
      </c>
    </row>
    <row r="15" spans="1:13" ht="11.25" customHeight="1">
      <c r="A15" s="268" t="s">
        <v>544</v>
      </c>
      <c r="B15" s="330">
        <v>126</v>
      </c>
      <c r="C15" s="330">
        <v>171</v>
      </c>
      <c r="D15" s="331">
        <v>6.3771539976404528</v>
      </c>
      <c r="E15" s="331">
        <v>8.6547089967977584</v>
      </c>
      <c r="F15" s="332">
        <v>35.714285714285722</v>
      </c>
      <c r="G15" s="285">
        <v>44</v>
      </c>
      <c r="H15" s="285">
        <v>66</v>
      </c>
      <c r="I15" s="331">
        <v>2.2269426658426981</v>
      </c>
      <c r="J15" s="331">
        <v>3.3404139987640464</v>
      </c>
      <c r="K15" s="348">
        <v>49.999999999999979</v>
      </c>
    </row>
    <row r="16" spans="1:13" ht="11.25" customHeight="1">
      <c r="A16" s="268" t="s">
        <v>529</v>
      </c>
      <c r="B16" s="330">
        <v>591</v>
      </c>
      <c r="C16" s="330">
        <v>611</v>
      </c>
      <c r="D16" s="331">
        <v>8.0893081519968693</v>
      </c>
      <c r="E16" s="331">
        <v>8.3630580048563221</v>
      </c>
      <c r="F16" s="332">
        <v>3.3840947546531108</v>
      </c>
      <c r="G16" s="285">
        <v>183</v>
      </c>
      <c r="H16" s="285">
        <v>209</v>
      </c>
      <c r="I16" s="331">
        <v>2.5048111536640048</v>
      </c>
      <c r="J16" s="331">
        <v>2.8606859623812952</v>
      </c>
      <c r="K16" s="348">
        <v>14.207650273224059</v>
      </c>
    </row>
    <row r="17" spans="1:12" ht="11.25" customHeight="1">
      <c r="A17" s="268" t="s">
        <v>513</v>
      </c>
      <c r="B17" s="330">
        <v>324</v>
      </c>
      <c r="C17" s="330">
        <v>315</v>
      </c>
      <c r="D17" s="331">
        <v>7.1412355659980209</v>
      </c>
      <c r="E17" s="331">
        <v>6.9428679113869647</v>
      </c>
      <c r="F17" s="332">
        <v>-2.777777777777779</v>
      </c>
      <c r="G17" s="285">
        <v>102</v>
      </c>
      <c r="H17" s="285">
        <v>97</v>
      </c>
      <c r="I17" s="331">
        <v>2.2481667522586362</v>
      </c>
      <c r="J17" s="331">
        <v>2.1379624996969384</v>
      </c>
      <c r="K17" s="348">
        <v>-4.9019607843137187</v>
      </c>
    </row>
    <row r="18" spans="1:12" ht="11.25" customHeight="1">
      <c r="A18" s="268" t="s">
        <v>535</v>
      </c>
      <c r="B18" s="330">
        <v>207</v>
      </c>
      <c r="C18" s="330">
        <v>240</v>
      </c>
      <c r="D18" s="331">
        <v>14.037752738887626</v>
      </c>
      <c r="E18" s="331">
        <v>16.275655349434931</v>
      </c>
      <c r="F18" s="332">
        <v>15.942028985507273</v>
      </c>
      <c r="G18" s="285">
        <v>87</v>
      </c>
      <c r="H18" s="285">
        <v>105</v>
      </c>
      <c r="I18" s="331">
        <v>5.8999250641701622</v>
      </c>
      <c r="J18" s="331">
        <v>7.1205992153777817</v>
      </c>
      <c r="K18" s="348">
        <v>20.68965517241379</v>
      </c>
    </row>
    <row r="19" spans="1:12" ht="11.25" customHeight="1">
      <c r="A19" s="268" t="s">
        <v>531</v>
      </c>
      <c r="B19" s="330">
        <v>450</v>
      </c>
      <c r="C19" s="330">
        <v>484</v>
      </c>
      <c r="D19" s="331">
        <v>22.916519194621848</v>
      </c>
      <c r="E19" s="331">
        <v>24.647989533771057</v>
      </c>
      <c r="F19" s="332">
        <v>7.5555555555555598</v>
      </c>
      <c r="G19" s="285">
        <v>70</v>
      </c>
      <c r="H19" s="285">
        <v>79</v>
      </c>
      <c r="I19" s="331">
        <v>3.5647918747189546</v>
      </c>
      <c r="J19" s="331">
        <v>4.0231222586113917</v>
      </c>
      <c r="K19" s="348">
        <v>12.857142857142856</v>
      </c>
    </row>
    <row r="20" spans="1:12" ht="11.25" customHeight="1">
      <c r="A20" s="268" t="s">
        <v>552</v>
      </c>
      <c r="B20" s="330">
        <v>365</v>
      </c>
      <c r="C20" s="330">
        <v>359</v>
      </c>
      <c r="D20" s="331">
        <v>10.168394179332585</v>
      </c>
      <c r="E20" s="331">
        <v>10.001242494192873</v>
      </c>
      <c r="F20" s="332">
        <v>-1.6438356164383494</v>
      </c>
      <c r="G20" s="285">
        <v>162</v>
      </c>
      <c r="H20" s="285">
        <v>157</v>
      </c>
      <c r="I20" s="331">
        <v>4.5130954987722705</v>
      </c>
      <c r="J20" s="331">
        <v>4.3738024278225094</v>
      </c>
      <c r="K20" s="348">
        <v>-3.0864197530864113</v>
      </c>
    </row>
    <row r="21" spans="1:12" ht="11.25" customHeight="1">
      <c r="A21" s="268" t="s">
        <v>539</v>
      </c>
      <c r="B21" s="330">
        <v>261</v>
      </c>
      <c r="C21" s="330">
        <v>264</v>
      </c>
      <c r="D21" s="331">
        <v>7.5711953438018895</v>
      </c>
      <c r="E21" s="331">
        <v>7.6582205776386916</v>
      </c>
      <c r="F21" s="332">
        <v>1.1494252873563093</v>
      </c>
      <c r="G21" s="285">
        <v>44</v>
      </c>
      <c r="H21" s="285">
        <v>59</v>
      </c>
      <c r="I21" s="331">
        <v>1.2763700962731155</v>
      </c>
      <c r="J21" s="331">
        <v>1.7114962654571322</v>
      </c>
      <c r="K21" s="348">
        <v>34.090909090909108</v>
      </c>
    </row>
    <row r="22" spans="1:12" ht="11.25" customHeight="1">
      <c r="A22" s="268" t="s">
        <v>533</v>
      </c>
      <c r="B22" s="330">
        <v>249</v>
      </c>
      <c r="C22" s="330">
        <v>343</v>
      </c>
      <c r="D22" s="331">
        <v>13.700831073704968</v>
      </c>
      <c r="E22" s="331">
        <v>18.873032362573511</v>
      </c>
      <c r="F22" s="332">
        <v>37.751004016064257</v>
      </c>
      <c r="G22" s="285">
        <v>82</v>
      </c>
      <c r="H22" s="285">
        <v>60</v>
      </c>
      <c r="I22" s="331">
        <v>4.511920273268303</v>
      </c>
      <c r="J22" s="331">
        <v>3.3014050780011974</v>
      </c>
      <c r="K22" s="348">
        <v>-26.829268292682929</v>
      </c>
    </row>
    <row r="23" spans="1:12" ht="11.25" customHeight="1">
      <c r="A23" s="268" t="s">
        <v>537</v>
      </c>
      <c r="B23" s="330">
        <v>210</v>
      </c>
      <c r="C23" s="330">
        <v>170</v>
      </c>
      <c r="D23" s="331">
        <v>14.99466618302918</v>
      </c>
      <c r="E23" s="331">
        <v>12.138539291023621</v>
      </c>
      <c r="F23" s="332">
        <v>-19.047619047619058</v>
      </c>
      <c r="G23" s="285">
        <v>127</v>
      </c>
      <c r="H23" s="285">
        <v>125</v>
      </c>
      <c r="I23" s="331">
        <v>9.0682028821176459</v>
      </c>
      <c r="J23" s="331">
        <v>8.9253965375173685</v>
      </c>
      <c r="K23" s="348">
        <v>-1.5748031496062964</v>
      </c>
    </row>
    <row r="24" spans="1:12" ht="11.25" customHeight="1">
      <c r="A24" s="268" t="s">
        <v>517</v>
      </c>
      <c r="B24" s="330">
        <v>413</v>
      </c>
      <c r="C24" s="330">
        <v>407</v>
      </c>
      <c r="D24" s="331">
        <v>3.9242589516812552</v>
      </c>
      <c r="E24" s="331">
        <v>3.8672479257488397</v>
      </c>
      <c r="F24" s="332">
        <v>-1.4527845036319653</v>
      </c>
      <c r="G24" s="285">
        <v>194</v>
      </c>
      <c r="H24" s="285">
        <v>168</v>
      </c>
      <c r="I24" s="331">
        <v>1.8433565051480956</v>
      </c>
      <c r="J24" s="331">
        <v>1.596308726107629</v>
      </c>
      <c r="K24" s="348">
        <v>-13.402061855670111</v>
      </c>
    </row>
    <row r="25" spans="1:12" ht="11.25" customHeight="1">
      <c r="A25" s="268" t="s">
        <v>506</v>
      </c>
      <c r="B25" s="330">
        <v>330</v>
      </c>
      <c r="C25" s="330">
        <v>465</v>
      </c>
      <c r="D25" s="331">
        <v>8.1114603135743071</v>
      </c>
      <c r="E25" s="331">
        <v>11.429784987309253</v>
      </c>
      <c r="F25" s="332">
        <v>40.909090909090942</v>
      </c>
      <c r="G25" s="285">
        <v>156</v>
      </c>
      <c r="H25" s="285">
        <v>242</v>
      </c>
      <c r="I25" s="331">
        <v>3.8345085118714906</v>
      </c>
      <c r="J25" s="331">
        <v>5.9484042299544928</v>
      </c>
      <c r="K25" s="348">
        <v>55.128205128205153</v>
      </c>
    </row>
    <row r="26" spans="1:12" ht="11.25" customHeight="1">
      <c r="A26" s="268" t="s">
        <v>548</v>
      </c>
      <c r="B26" s="330">
        <v>82</v>
      </c>
      <c r="C26" s="330">
        <v>99</v>
      </c>
      <c r="D26" s="331">
        <v>3.988652769292433</v>
      </c>
      <c r="E26" s="331">
        <v>4.8155685873164735</v>
      </c>
      <c r="F26" s="332">
        <v>20.731707317073166</v>
      </c>
      <c r="G26" s="285">
        <v>28</v>
      </c>
      <c r="H26" s="285">
        <v>35</v>
      </c>
      <c r="I26" s="331">
        <v>1.361978994392538</v>
      </c>
      <c r="J26" s="331">
        <v>1.7024737429906724</v>
      </c>
      <c r="K26" s="348">
        <v>25</v>
      </c>
    </row>
    <row r="27" spans="1:12" ht="11.25" customHeight="1">
      <c r="A27" s="268" t="s">
        <v>523</v>
      </c>
      <c r="B27" s="330">
        <v>375</v>
      </c>
      <c r="C27" s="330">
        <v>285</v>
      </c>
      <c r="D27" s="331">
        <v>6.3916496080640464</v>
      </c>
      <c r="E27" s="331">
        <v>4.8576537021286752</v>
      </c>
      <c r="F27" s="332">
        <v>-24</v>
      </c>
      <c r="G27" s="285">
        <v>69</v>
      </c>
      <c r="H27" s="285">
        <v>74</v>
      </c>
      <c r="I27" s="331">
        <v>1.1760635278837845</v>
      </c>
      <c r="J27" s="331">
        <v>1.2612855226579718</v>
      </c>
      <c r="K27" s="348">
        <v>7.2463768115941907</v>
      </c>
    </row>
    <row r="28" spans="1:12" ht="11.25" customHeight="1">
      <c r="A28" s="268" t="s">
        <v>511</v>
      </c>
      <c r="B28" s="330">
        <v>374</v>
      </c>
      <c r="C28" s="330">
        <v>386</v>
      </c>
      <c r="D28" s="331">
        <v>7.8942741394344118</v>
      </c>
      <c r="E28" s="331">
        <v>8.1475663578119857</v>
      </c>
      <c r="F28" s="332">
        <v>3.2085561497326109</v>
      </c>
      <c r="G28" s="285">
        <v>113</v>
      </c>
      <c r="H28" s="285">
        <v>104</v>
      </c>
      <c r="I28" s="331">
        <v>2.3851683897221614</v>
      </c>
      <c r="J28" s="331">
        <v>2.1951992259389805</v>
      </c>
      <c r="K28" s="348">
        <v>-7.9646017699114946</v>
      </c>
    </row>
    <row r="29" spans="1:12" ht="9.9499999999999993">
      <c r="A29" s="268" t="s">
        <v>509</v>
      </c>
      <c r="B29" s="330">
        <v>197</v>
      </c>
      <c r="C29" s="330">
        <v>154</v>
      </c>
      <c r="D29" s="331">
        <v>11.79219165364238</v>
      </c>
      <c r="E29" s="331">
        <v>9.2182614957407445</v>
      </c>
      <c r="F29" s="332">
        <v>-21.82741116751269</v>
      </c>
      <c r="G29" s="285">
        <v>92</v>
      </c>
      <c r="H29" s="285">
        <v>59</v>
      </c>
      <c r="I29" s="331">
        <v>5.5070133610918726</v>
      </c>
      <c r="J29" s="331">
        <v>3.5316716120045708</v>
      </c>
      <c r="K29" s="348">
        <v>-35.869565217391298</v>
      </c>
    </row>
    <row r="30" spans="1:12" ht="9.9499999999999993">
      <c r="A30" s="268" t="s">
        <v>558</v>
      </c>
      <c r="B30" s="330">
        <v>536</v>
      </c>
      <c r="C30" s="330">
        <v>593</v>
      </c>
      <c r="D30" s="331">
        <v>6.3226194423614785</v>
      </c>
      <c r="E30" s="331">
        <v>6.9949875547021589</v>
      </c>
      <c r="F30" s="332">
        <v>10.634328358208966</v>
      </c>
      <c r="G30" s="285">
        <v>293</v>
      </c>
      <c r="H30" s="285">
        <v>308</v>
      </c>
      <c r="I30" s="331">
        <v>3.4562080160670026</v>
      </c>
      <c r="J30" s="331">
        <v>3.6331469929987605</v>
      </c>
      <c r="K30" s="348">
        <v>5.1194539249146853</v>
      </c>
      <c r="L30" s="47"/>
    </row>
    <row r="31" spans="1:12" ht="9.9499999999999993">
      <c r="A31" s="268" t="s">
        <v>525</v>
      </c>
      <c r="B31" s="330">
        <v>349</v>
      </c>
      <c r="C31" s="330">
        <v>432</v>
      </c>
      <c r="D31" s="331">
        <v>20.481617308316416</v>
      </c>
      <c r="E31" s="331">
        <v>25.352603659577916</v>
      </c>
      <c r="F31" s="332">
        <v>23.782234957020076</v>
      </c>
      <c r="G31" s="285">
        <v>37</v>
      </c>
      <c r="H31" s="285">
        <v>42</v>
      </c>
      <c r="I31" s="331">
        <v>2.1714035541768122</v>
      </c>
      <c r="J31" s="331">
        <v>2.4648364669034084</v>
      </c>
      <c r="K31" s="348">
        <v>13.513513513513509</v>
      </c>
    </row>
    <row r="32" spans="1:12" ht="9.9499999999999993">
      <c r="A32" s="268" t="s">
        <v>527</v>
      </c>
      <c r="B32" s="330">
        <v>602</v>
      </c>
      <c r="C32" s="330">
        <v>630</v>
      </c>
      <c r="D32" s="331">
        <v>10.698011484901764</v>
      </c>
      <c r="E32" s="331">
        <v>11.19559341443208</v>
      </c>
      <c r="F32" s="332">
        <v>4.6511627906976827</v>
      </c>
      <c r="G32" s="285">
        <v>261</v>
      </c>
      <c r="H32" s="285">
        <v>235</v>
      </c>
      <c r="I32" s="331">
        <v>4.6381744145504324</v>
      </c>
      <c r="J32" s="331">
        <v>4.1761340514151408</v>
      </c>
      <c r="K32" s="348">
        <v>-9.9616858237547738</v>
      </c>
    </row>
    <row r="33" spans="1:11" ht="9.9499999999999993">
      <c r="A33" s="268" t="s">
        <v>542</v>
      </c>
      <c r="B33" s="330">
        <v>158</v>
      </c>
      <c r="C33" s="330">
        <v>179</v>
      </c>
      <c r="D33" s="331">
        <v>19.919088159614933</v>
      </c>
      <c r="E33" s="331">
        <v>22.56656190234856</v>
      </c>
      <c r="F33" s="332">
        <v>13.291139240506311</v>
      </c>
      <c r="G33" s="285">
        <v>41</v>
      </c>
      <c r="H33" s="285">
        <v>58</v>
      </c>
      <c r="I33" s="331">
        <v>5.168877307241849</v>
      </c>
      <c r="J33" s="331">
        <v>7.3120703370738349</v>
      </c>
      <c r="K33" s="348">
        <v>41.463414634146332</v>
      </c>
    </row>
    <row r="34" spans="1:11" ht="9.9499999999999993">
      <c r="A34" s="268" t="s">
        <v>560</v>
      </c>
      <c r="B34" s="330">
        <v>49</v>
      </c>
      <c r="C34" s="330">
        <v>60</v>
      </c>
      <c r="D34" s="331">
        <v>15.490887248470671</v>
      </c>
      <c r="E34" s="331">
        <v>18.96843336547429</v>
      </c>
      <c r="F34" s="332">
        <v>22.448979591836739</v>
      </c>
      <c r="G34" s="285">
        <v>15</v>
      </c>
      <c r="H34" s="285">
        <v>27</v>
      </c>
      <c r="I34" s="331">
        <v>4.7421083413685725</v>
      </c>
      <c r="J34" s="331">
        <v>8.5357950144634298</v>
      </c>
      <c r="K34" s="348">
        <v>79.999999999999986</v>
      </c>
    </row>
    <row r="35" spans="1:11" ht="9.9499999999999993">
      <c r="A35" s="268" t="s">
        <v>519</v>
      </c>
      <c r="B35" s="330">
        <v>385</v>
      </c>
      <c r="C35" s="330">
        <v>457</v>
      </c>
      <c r="D35" s="331">
        <v>9.9760109326715138</v>
      </c>
      <c r="E35" s="331">
        <v>11.841654535664627</v>
      </c>
      <c r="F35" s="332">
        <v>18.701298701298686</v>
      </c>
      <c r="G35" s="285">
        <v>182</v>
      </c>
      <c r="H35" s="285">
        <v>233</v>
      </c>
      <c r="I35" s="331">
        <v>4.7159324408992607</v>
      </c>
      <c r="J35" s="331">
        <v>6.0374299930193835</v>
      </c>
      <c r="K35" s="348">
        <v>28.021978021978033</v>
      </c>
    </row>
    <row r="36" spans="1:11" ht="9.9499999999999993">
      <c r="A36" s="268" t="s">
        <v>546</v>
      </c>
      <c r="B36" s="330">
        <v>399</v>
      </c>
      <c r="C36" s="330">
        <v>619</v>
      </c>
      <c r="D36" s="331">
        <v>1.7336623613037523</v>
      </c>
      <c r="E36" s="331">
        <v>2.6895664201679765</v>
      </c>
      <c r="F36" s="332">
        <v>55.13784461152882</v>
      </c>
      <c r="G36" s="348" t="s">
        <v>561</v>
      </c>
      <c r="H36" s="348" t="s">
        <v>561</v>
      </c>
      <c r="I36" s="348" t="s">
        <v>561</v>
      </c>
      <c r="J36" s="348" t="s">
        <v>561</v>
      </c>
      <c r="K36" s="348" t="s">
        <v>561</v>
      </c>
    </row>
    <row r="37" spans="1:11" ht="9.9499999999999993">
      <c r="A37" s="268" t="s">
        <v>515</v>
      </c>
      <c r="B37" s="330">
        <v>125</v>
      </c>
      <c r="C37" s="330">
        <v>152</v>
      </c>
      <c r="D37" s="331">
        <v>10.848848633392235</v>
      </c>
      <c r="E37" s="331">
        <v>13.19219993820496</v>
      </c>
      <c r="F37" s="332">
        <v>21.600000000000019</v>
      </c>
      <c r="G37" s="285">
        <v>56</v>
      </c>
      <c r="H37" s="285">
        <v>61</v>
      </c>
      <c r="I37" s="331">
        <v>4.8602841877597216</v>
      </c>
      <c r="J37" s="331">
        <v>5.2942381330954102</v>
      </c>
      <c r="K37" s="348">
        <v>8.9285714285714199</v>
      </c>
    </row>
    <row r="38" spans="1:11" ht="9.9499999999999993">
      <c r="A38" s="335" t="s">
        <v>554</v>
      </c>
      <c r="B38" s="336">
        <v>134</v>
      </c>
      <c r="C38" s="336">
        <v>112</v>
      </c>
      <c r="D38" s="337">
        <v>17.76738253307186</v>
      </c>
      <c r="E38" s="337">
        <v>14.850349579880959</v>
      </c>
      <c r="F38" s="338">
        <v>-16.417910447761187</v>
      </c>
      <c r="G38" s="339">
        <v>57</v>
      </c>
      <c r="H38" s="339">
        <v>50</v>
      </c>
      <c r="I38" s="337">
        <v>7.5577671969037024</v>
      </c>
      <c r="J38" s="337">
        <v>6.6296203481611418</v>
      </c>
      <c r="K38" s="350">
        <v>-12.280701754385969</v>
      </c>
    </row>
    <row r="39" spans="1:11" ht="9.9499999999999993">
      <c r="A39" s="268"/>
      <c r="B39" s="330"/>
      <c r="C39" s="330"/>
      <c r="D39" s="348"/>
      <c r="E39" s="348"/>
      <c r="F39" s="332"/>
      <c r="G39" s="285"/>
      <c r="H39" s="285"/>
      <c r="I39" s="351"/>
      <c r="J39" s="351"/>
      <c r="K39" s="351"/>
    </row>
    <row r="40" spans="1:11" ht="11.25" customHeight="1">
      <c r="A40" s="1199" t="s">
        <v>1079</v>
      </c>
      <c r="B40" s="1199"/>
      <c r="C40" s="1199"/>
      <c r="D40" s="1199"/>
      <c r="E40" s="1199"/>
      <c r="F40" s="1199"/>
      <c r="G40" s="1199"/>
      <c r="H40" s="1199"/>
      <c r="I40" s="1199"/>
      <c r="J40" s="1199"/>
      <c r="K40" s="1199"/>
    </row>
    <row r="41" spans="1:11" ht="9.9499999999999993">
      <c r="A41" s="1199"/>
      <c r="B41" s="1199"/>
      <c r="C41" s="1199"/>
      <c r="D41" s="1199"/>
      <c r="E41" s="1199"/>
      <c r="F41" s="1199"/>
      <c r="G41" s="1199"/>
      <c r="H41" s="1199"/>
      <c r="I41" s="1199"/>
      <c r="J41" s="1199"/>
      <c r="K41" s="1199"/>
    </row>
    <row r="42" spans="1:11" ht="9.9499999999999993">
      <c r="A42" s="268" t="s">
        <v>589</v>
      </c>
      <c r="B42" s="268"/>
      <c r="C42" s="268"/>
      <c r="D42" s="268"/>
      <c r="E42" s="268"/>
      <c r="F42" s="268"/>
      <c r="G42" s="268"/>
      <c r="H42" s="268"/>
      <c r="I42" s="268"/>
      <c r="J42" s="268"/>
      <c r="K42" s="268"/>
    </row>
    <row r="43" spans="1:11" ht="11.25" customHeight="1">
      <c r="A43" s="268" t="s">
        <v>1080</v>
      </c>
      <c r="B43" s="268"/>
      <c r="C43" s="268"/>
      <c r="D43" s="268"/>
      <c r="E43" s="268"/>
      <c r="F43" s="268"/>
      <c r="G43" s="268"/>
      <c r="H43" s="268"/>
      <c r="I43" s="268"/>
      <c r="J43" s="268"/>
      <c r="K43" s="268"/>
    </row>
    <row r="44" spans="1:11" ht="11.25" customHeight="1">
      <c r="A44" s="352" t="s">
        <v>860</v>
      </c>
      <c r="B44" s="352"/>
      <c r="C44" s="352"/>
      <c r="D44" s="352"/>
      <c r="E44" s="352"/>
      <c r="F44" s="352"/>
      <c r="G44" s="352"/>
      <c r="H44" s="352"/>
      <c r="I44" s="352"/>
      <c r="J44" s="352"/>
      <c r="K44" s="352"/>
    </row>
    <row r="45" spans="1:11" ht="11.25" customHeight="1">
      <c r="F45" s="9"/>
      <c r="I45" s="99"/>
    </row>
    <row r="46" spans="1:11" ht="11.25" customHeight="1">
      <c r="F46" s="9"/>
      <c r="I46" s="99"/>
    </row>
    <row r="47" spans="1:11" ht="11.25" customHeight="1">
      <c r="F47" s="9"/>
      <c r="I47" s="99"/>
    </row>
    <row r="48" spans="1:11" ht="11.25" customHeight="1">
      <c r="F48" s="9"/>
      <c r="I48" s="99"/>
    </row>
    <row r="49" spans="6:9" ht="11.25" customHeight="1">
      <c r="F49" s="9"/>
      <c r="I49" s="99"/>
    </row>
    <row r="50" spans="6:9" ht="11.25" customHeight="1">
      <c r="F50" s="9"/>
      <c r="I50" s="99"/>
    </row>
    <row r="51" spans="6:9" ht="11.25" customHeight="1">
      <c r="F51" s="9"/>
      <c r="I51" s="99"/>
    </row>
    <row r="52" spans="6:9" ht="11.25" customHeight="1">
      <c r="F52" s="9"/>
      <c r="I52" s="99"/>
    </row>
    <row r="53" spans="6:9" ht="11.25" customHeight="1">
      <c r="F53" s="9"/>
      <c r="I53" s="99"/>
    </row>
    <row r="54" spans="6:9" ht="11.25" customHeight="1">
      <c r="F54" s="9"/>
      <c r="I54" s="99"/>
    </row>
    <row r="55" spans="6:9" ht="11.25" customHeight="1">
      <c r="F55" s="9"/>
      <c r="I55" s="99"/>
    </row>
    <row r="56" spans="6:9" ht="11.25" customHeight="1">
      <c r="F56" s="9"/>
      <c r="I56" s="99"/>
    </row>
    <row r="57" spans="6:9" ht="11.25" customHeight="1">
      <c r="F57" s="9"/>
      <c r="I57" s="99"/>
    </row>
    <row r="58" spans="6:9" ht="11.25" customHeight="1">
      <c r="F58" s="9"/>
      <c r="I58" s="99"/>
    </row>
    <row r="59" spans="6:9" ht="11.25" customHeight="1">
      <c r="F59" s="9"/>
      <c r="I59" s="99"/>
    </row>
    <row r="60" spans="6:9" ht="11.25" customHeight="1">
      <c r="F60" s="9"/>
      <c r="I60" s="99"/>
    </row>
    <row r="61" spans="6:9" ht="11.25" customHeight="1">
      <c r="F61" s="9"/>
      <c r="I61" s="99"/>
    </row>
    <row r="62" spans="6:9" ht="11.25" customHeight="1">
      <c r="F62" s="9"/>
      <c r="I62" s="99"/>
    </row>
    <row r="63" spans="6:9" ht="11.25" customHeight="1">
      <c r="F63" s="9"/>
      <c r="I63" s="99"/>
    </row>
    <row r="64" spans="6:9" ht="11.25" customHeight="1">
      <c r="F64" s="9"/>
      <c r="I64" s="99"/>
    </row>
    <row r="65" spans="6:9" ht="11.25" customHeight="1">
      <c r="F65" s="9"/>
      <c r="I65" s="99"/>
    </row>
    <row r="66" spans="6:9" ht="11.25" customHeight="1">
      <c r="F66" s="9"/>
      <c r="I66" s="99"/>
    </row>
    <row r="67" spans="6:9" ht="11.25" customHeight="1">
      <c r="F67" s="9"/>
      <c r="I67" s="99"/>
    </row>
    <row r="68" spans="6:9" ht="11.25" customHeight="1">
      <c r="F68" s="9"/>
      <c r="I68" s="99"/>
    </row>
    <row r="69" spans="6:9" ht="11.25" customHeight="1">
      <c r="F69" s="9"/>
      <c r="I69" s="99"/>
    </row>
    <row r="70" spans="6:9" ht="11.25" customHeight="1">
      <c r="F70" s="9"/>
      <c r="I70" s="99"/>
    </row>
    <row r="71" spans="6:9" ht="11.25" customHeight="1">
      <c r="F71" s="9"/>
      <c r="I71" s="99"/>
    </row>
    <row r="72" spans="6:9" ht="11.25" customHeight="1">
      <c r="F72" s="9"/>
      <c r="I72" s="99"/>
    </row>
    <row r="73" spans="6:9" ht="11.25" customHeight="1">
      <c r="F73" s="9"/>
      <c r="I73" s="99"/>
    </row>
    <row r="74" spans="6:9" ht="11.25" customHeight="1">
      <c r="F74" s="9"/>
      <c r="I74" s="99"/>
    </row>
    <row r="75" spans="6:9" ht="11.25" customHeight="1">
      <c r="F75" s="9"/>
      <c r="I75" s="99"/>
    </row>
    <row r="76" spans="6:9" ht="11.25" customHeight="1">
      <c r="F76" s="9"/>
      <c r="I76" s="99"/>
    </row>
    <row r="77" spans="6:9" ht="11.25" customHeight="1">
      <c r="F77" s="9"/>
      <c r="I77" s="99"/>
    </row>
    <row r="78" spans="6:9" ht="11.25" customHeight="1">
      <c r="F78" s="9"/>
      <c r="I78" s="99"/>
    </row>
    <row r="79" spans="6:9" ht="11.25" customHeight="1">
      <c r="F79" s="9"/>
      <c r="I79" s="99"/>
    </row>
    <row r="80" spans="6:9" ht="11.25" customHeight="1">
      <c r="F80" s="9"/>
      <c r="I80" s="99"/>
    </row>
    <row r="81" spans="6:9" ht="11.25" customHeight="1">
      <c r="F81" s="9"/>
      <c r="I81" s="99"/>
    </row>
    <row r="82" spans="6:9" ht="11.25" customHeight="1">
      <c r="F82" s="9"/>
      <c r="I82" s="99"/>
    </row>
    <row r="83" spans="6:9" ht="11.25" customHeight="1">
      <c r="F83" s="9"/>
      <c r="I83" s="99"/>
    </row>
    <row r="84" spans="6:9" ht="11.25" customHeight="1">
      <c r="F84" s="9"/>
      <c r="I84" s="99"/>
    </row>
    <row r="85" spans="6:9" ht="11.25" customHeight="1">
      <c r="F85" s="9"/>
      <c r="I85" s="99"/>
    </row>
    <row r="86" spans="6:9" ht="11.25" customHeight="1">
      <c r="F86" s="9"/>
      <c r="I86" s="99"/>
    </row>
    <row r="87" spans="6:9" ht="11.25" customHeight="1">
      <c r="F87" s="9"/>
      <c r="I87" s="99"/>
    </row>
    <row r="88" spans="6:9" ht="11.25" customHeight="1">
      <c r="F88" s="9"/>
      <c r="I88" s="99"/>
    </row>
    <row r="89" spans="6:9" ht="11.25" customHeight="1">
      <c r="F89" s="9"/>
      <c r="I89" s="99"/>
    </row>
    <row r="90" spans="6:9" ht="11.25" customHeight="1">
      <c r="F90" s="9"/>
      <c r="I90" s="99"/>
    </row>
    <row r="91" spans="6:9" ht="11.25" customHeight="1">
      <c r="F91" s="9"/>
      <c r="I91" s="99"/>
    </row>
    <row r="92" spans="6:9" ht="11.25" customHeight="1">
      <c r="F92" s="9"/>
      <c r="I92" s="99"/>
    </row>
    <row r="93" spans="6:9" ht="11.25" customHeight="1">
      <c r="F93" s="9"/>
      <c r="I93" s="99"/>
    </row>
    <row r="94" spans="6:9" ht="11.25" customHeight="1">
      <c r="F94" s="9"/>
      <c r="I94" s="99"/>
    </row>
    <row r="95" spans="6:9" ht="11.25" customHeight="1">
      <c r="F95" s="9"/>
      <c r="I95" s="99"/>
    </row>
    <row r="96" spans="6:9" ht="11.25" customHeight="1">
      <c r="F96" s="9"/>
      <c r="I96" s="99"/>
    </row>
    <row r="97" spans="6:9" ht="11.25" customHeight="1">
      <c r="F97" s="9"/>
      <c r="I97" s="99"/>
    </row>
    <row r="98" spans="6:9" ht="11.25" customHeight="1">
      <c r="F98" s="9"/>
      <c r="I98" s="99"/>
    </row>
    <row r="99" spans="6:9" ht="11.25" customHeight="1">
      <c r="F99" s="9"/>
      <c r="I99" s="99"/>
    </row>
    <row r="100" spans="6:9" ht="11.25" customHeight="1">
      <c r="F100" s="9"/>
      <c r="I100" s="99"/>
    </row>
    <row r="101" spans="6:9" ht="11.25" customHeight="1">
      <c r="F101" s="9"/>
      <c r="I101" s="99"/>
    </row>
    <row r="102" spans="6:9" ht="11.25" customHeight="1">
      <c r="F102" s="9"/>
      <c r="I102" s="99"/>
    </row>
    <row r="103" spans="6:9" ht="11.25" customHeight="1">
      <c r="F103" s="9"/>
      <c r="I103" s="99"/>
    </row>
    <row r="104" spans="6:9" ht="11.25" customHeight="1">
      <c r="F104" s="9"/>
      <c r="I104" s="99"/>
    </row>
    <row r="105" spans="6:9" ht="11.25" customHeight="1">
      <c r="F105" s="9"/>
      <c r="I105" s="99"/>
    </row>
    <row r="106" spans="6:9" ht="11.25" customHeight="1">
      <c r="F106" s="9"/>
      <c r="I106" s="99"/>
    </row>
    <row r="107" spans="6:9" ht="11.25" customHeight="1">
      <c r="F107" s="9"/>
      <c r="I107" s="99"/>
    </row>
    <row r="108" spans="6:9" ht="11.25" customHeight="1">
      <c r="F108" s="9"/>
      <c r="I108" s="99"/>
    </row>
    <row r="109" spans="6:9" ht="11.25" customHeight="1">
      <c r="F109" s="9"/>
      <c r="I109" s="99"/>
    </row>
    <row r="110" spans="6:9" ht="11.25" customHeight="1">
      <c r="F110" s="9"/>
      <c r="I110" s="99"/>
    </row>
    <row r="111" spans="6:9" ht="11.25" customHeight="1">
      <c r="F111" s="9"/>
      <c r="I111" s="99"/>
    </row>
    <row r="112" spans="6:9" ht="11.25" customHeight="1">
      <c r="F112" s="9"/>
      <c r="I112" s="99"/>
    </row>
    <row r="113" spans="6:9" ht="11.25" customHeight="1">
      <c r="F113" s="9"/>
      <c r="I113" s="99"/>
    </row>
    <row r="114" spans="6:9" ht="11.25" customHeight="1">
      <c r="F114" s="9"/>
      <c r="I114" s="99"/>
    </row>
    <row r="115" spans="6:9" ht="11.25" customHeight="1">
      <c r="F115" s="9"/>
      <c r="I115" s="99"/>
    </row>
    <row r="116" spans="6:9" ht="11.25" customHeight="1">
      <c r="F116" s="9"/>
      <c r="I116" s="99"/>
    </row>
    <row r="117" spans="6:9" ht="11.25" customHeight="1">
      <c r="F117" s="9"/>
      <c r="I117" s="99"/>
    </row>
    <row r="118" spans="6:9" ht="11.25" customHeight="1">
      <c r="F118" s="9"/>
      <c r="I118" s="99"/>
    </row>
    <row r="119" spans="6:9" ht="11.25" customHeight="1">
      <c r="F119" s="9"/>
      <c r="I119" s="99"/>
    </row>
    <row r="120" spans="6:9" ht="11.25" customHeight="1">
      <c r="F120" s="9"/>
      <c r="I120" s="99"/>
    </row>
    <row r="121" spans="6:9" ht="11.25" customHeight="1">
      <c r="F121" s="9"/>
      <c r="I121" s="99"/>
    </row>
    <row r="122" spans="6:9" ht="11.25" customHeight="1">
      <c r="F122" s="9"/>
      <c r="I122" s="99"/>
    </row>
    <row r="123" spans="6:9" ht="11.25" customHeight="1">
      <c r="F123" s="9"/>
      <c r="I123" s="99"/>
    </row>
    <row r="124" spans="6:9" ht="11.25" customHeight="1">
      <c r="F124" s="9"/>
      <c r="I124" s="99"/>
    </row>
    <row r="125" spans="6:9" ht="11.25" customHeight="1">
      <c r="F125" s="9"/>
      <c r="I125" s="99"/>
    </row>
    <row r="126" spans="6:9" ht="11.25" customHeight="1">
      <c r="F126" s="9"/>
      <c r="I126" s="99"/>
    </row>
    <row r="127" spans="6:9" ht="11.25" customHeight="1">
      <c r="F127" s="9"/>
      <c r="I127" s="99"/>
    </row>
    <row r="128" spans="6:9" ht="11.25" customHeight="1">
      <c r="F128" s="9"/>
      <c r="I128" s="99"/>
    </row>
    <row r="129" spans="6:9" ht="11.25" customHeight="1">
      <c r="F129" s="9"/>
      <c r="I129" s="99"/>
    </row>
    <row r="130" spans="6:9" ht="11.25" customHeight="1">
      <c r="F130" s="9"/>
      <c r="I130" s="99"/>
    </row>
    <row r="131" spans="6:9" ht="11.25" customHeight="1">
      <c r="F131" s="9"/>
      <c r="I131" s="99"/>
    </row>
    <row r="132" spans="6:9" ht="11.25" customHeight="1">
      <c r="F132" s="9"/>
      <c r="I132" s="99"/>
    </row>
    <row r="133" spans="6:9" ht="11.25" customHeight="1">
      <c r="F133" s="9"/>
      <c r="I133" s="99"/>
    </row>
    <row r="134" spans="6:9" ht="11.25" customHeight="1">
      <c r="F134" s="9"/>
      <c r="I134" s="99"/>
    </row>
    <row r="135" spans="6:9" ht="11.25" customHeight="1">
      <c r="F135" s="9"/>
      <c r="I135" s="99"/>
    </row>
    <row r="136" spans="6:9" ht="11.25" customHeight="1">
      <c r="F136" s="9"/>
      <c r="I136" s="99"/>
    </row>
    <row r="137" spans="6:9" ht="11.25" customHeight="1">
      <c r="F137" s="9"/>
      <c r="I137" s="99"/>
    </row>
    <row r="138" spans="6:9" ht="11.25" customHeight="1">
      <c r="F138" s="9"/>
      <c r="I138" s="99"/>
    </row>
    <row r="139" spans="6:9" ht="11.25" customHeight="1">
      <c r="F139" s="9"/>
      <c r="I139" s="99"/>
    </row>
    <row r="140" spans="6:9" ht="11.25" customHeight="1">
      <c r="F140" s="9"/>
      <c r="I140" s="99"/>
    </row>
    <row r="141" spans="6:9" ht="11.25" customHeight="1">
      <c r="F141" s="9"/>
      <c r="I141" s="99"/>
    </row>
    <row r="142" spans="6:9" ht="11.25" customHeight="1">
      <c r="F142" s="9"/>
      <c r="I142" s="99"/>
    </row>
    <row r="143" spans="6:9" ht="11.25" customHeight="1">
      <c r="F143" s="9"/>
      <c r="I143" s="99"/>
    </row>
    <row r="144" spans="6:9" ht="11.25" customHeight="1">
      <c r="F144" s="9"/>
      <c r="I144" s="99"/>
    </row>
    <row r="145" spans="6:9" ht="11.25" customHeight="1">
      <c r="F145" s="9"/>
      <c r="I145" s="99"/>
    </row>
    <row r="146" spans="6:9" ht="11.25" customHeight="1">
      <c r="F146" s="9"/>
      <c r="I146" s="99"/>
    </row>
    <row r="147" spans="6:9" ht="11.25" customHeight="1">
      <c r="F147" s="9"/>
      <c r="I147" s="99"/>
    </row>
    <row r="148" spans="6:9" ht="11.25" customHeight="1">
      <c r="F148" s="9"/>
      <c r="I148" s="99"/>
    </row>
    <row r="149" spans="6:9" ht="11.25" customHeight="1">
      <c r="F149" s="9"/>
      <c r="I149" s="99"/>
    </row>
    <row r="150" spans="6:9" ht="11.25" customHeight="1">
      <c r="F150" s="9"/>
      <c r="I150" s="99"/>
    </row>
    <row r="151" spans="6:9" ht="11.25" customHeight="1">
      <c r="F151" s="9"/>
      <c r="I151" s="99"/>
    </row>
    <row r="152" spans="6:9" ht="11.25" customHeight="1">
      <c r="F152" s="9"/>
      <c r="I152" s="99"/>
    </row>
    <row r="153" spans="6:9" ht="11.25" customHeight="1">
      <c r="F153" s="9"/>
      <c r="I153" s="99"/>
    </row>
    <row r="154" spans="6:9" ht="11.25" customHeight="1">
      <c r="F154" s="9"/>
      <c r="I154" s="99"/>
    </row>
    <row r="155" spans="6:9" ht="11.25" customHeight="1">
      <c r="F155" s="9"/>
      <c r="I155" s="99"/>
    </row>
    <row r="156" spans="6:9" ht="11.25" customHeight="1">
      <c r="F156" s="9"/>
      <c r="I156" s="99"/>
    </row>
    <row r="157" spans="6:9" ht="11.25" customHeight="1">
      <c r="F157" s="9"/>
      <c r="I157" s="99"/>
    </row>
    <row r="158" spans="6:9" ht="11.25" customHeight="1">
      <c r="F158" s="9"/>
      <c r="I158" s="99"/>
    </row>
    <row r="159" spans="6:9" ht="11.25" customHeight="1">
      <c r="F159" s="9"/>
      <c r="I159" s="99"/>
    </row>
    <row r="160" spans="6:9" ht="11.25" customHeight="1">
      <c r="F160" s="9"/>
      <c r="I160" s="99"/>
    </row>
    <row r="161" spans="6:9" ht="11.25" customHeight="1">
      <c r="F161" s="9"/>
      <c r="I161" s="99"/>
    </row>
    <row r="162" spans="6:9" ht="11.25" customHeight="1">
      <c r="F162" s="9"/>
      <c r="I162" s="99"/>
    </row>
    <row r="163" spans="6:9" ht="11.25" customHeight="1">
      <c r="F163" s="9"/>
      <c r="I163" s="99"/>
    </row>
    <row r="164" spans="6:9" ht="11.25" customHeight="1">
      <c r="F164" s="9"/>
      <c r="I164" s="99"/>
    </row>
    <row r="165" spans="6:9" ht="11.25" customHeight="1">
      <c r="F165" s="9"/>
      <c r="I165" s="99"/>
    </row>
    <row r="166" spans="6:9" ht="11.25" customHeight="1">
      <c r="F166" s="9"/>
      <c r="I166" s="99"/>
    </row>
    <row r="167" spans="6:9" ht="11.25" customHeight="1">
      <c r="F167" s="9"/>
      <c r="I167" s="99"/>
    </row>
    <row r="168" spans="6:9" ht="11.25" customHeight="1">
      <c r="F168" s="9"/>
      <c r="I168" s="99"/>
    </row>
    <row r="169" spans="6:9" ht="11.25" customHeight="1">
      <c r="F169" s="9"/>
      <c r="I169" s="99"/>
    </row>
    <row r="170" spans="6:9" ht="11.25" customHeight="1">
      <c r="F170" s="9"/>
      <c r="I170" s="99"/>
    </row>
    <row r="171" spans="6:9" ht="11.25" customHeight="1">
      <c r="F171" s="9"/>
      <c r="I171" s="99"/>
    </row>
    <row r="172" spans="6:9" ht="11.25" customHeight="1">
      <c r="F172" s="9"/>
      <c r="I172" s="99"/>
    </row>
    <row r="173" spans="6:9" ht="11.25" customHeight="1">
      <c r="F173" s="9"/>
      <c r="I173" s="99"/>
    </row>
    <row r="174" spans="6:9" ht="11.25" customHeight="1">
      <c r="F174" s="9"/>
      <c r="I174" s="99"/>
    </row>
    <row r="175" spans="6:9" ht="11.25" customHeight="1">
      <c r="F175" s="9"/>
      <c r="I175" s="99"/>
    </row>
    <row r="176" spans="6:9" ht="11.25" customHeight="1">
      <c r="F176" s="9"/>
      <c r="I176" s="99"/>
    </row>
    <row r="177" spans="6:9" ht="11.25" customHeight="1">
      <c r="F177" s="9"/>
      <c r="I177" s="99"/>
    </row>
    <row r="178" spans="6:9" ht="11.25" customHeight="1">
      <c r="F178" s="9"/>
      <c r="I178" s="99"/>
    </row>
    <row r="179" spans="6:9" ht="11.25" customHeight="1">
      <c r="F179" s="9"/>
      <c r="I179" s="99"/>
    </row>
    <row r="180" spans="6:9" ht="11.25" customHeight="1">
      <c r="F180" s="9"/>
      <c r="I180" s="99"/>
    </row>
    <row r="181" spans="6:9" ht="11.25" customHeight="1">
      <c r="F181" s="9"/>
      <c r="I181" s="99"/>
    </row>
    <row r="182" spans="6:9" ht="11.25" customHeight="1">
      <c r="F182" s="9"/>
      <c r="I182" s="99"/>
    </row>
    <row r="183" spans="6:9" ht="11.25" customHeight="1">
      <c r="F183" s="9"/>
      <c r="I183" s="99"/>
    </row>
    <row r="184" spans="6:9" ht="11.25" customHeight="1">
      <c r="F184" s="9"/>
      <c r="I184" s="99"/>
    </row>
    <row r="185" spans="6:9" ht="11.25" customHeight="1">
      <c r="F185" s="9"/>
      <c r="I185" s="99"/>
    </row>
    <row r="186" spans="6:9" ht="11.25" customHeight="1">
      <c r="F186" s="9"/>
      <c r="I186" s="99"/>
    </row>
    <row r="187" spans="6:9" ht="11.25" customHeight="1">
      <c r="F187" s="9"/>
      <c r="I187" s="99"/>
    </row>
    <row r="188" spans="6:9" ht="11.25" customHeight="1">
      <c r="F188" s="9"/>
      <c r="I188" s="99"/>
    </row>
    <row r="189" spans="6:9" ht="11.25" customHeight="1">
      <c r="F189" s="9"/>
      <c r="I189" s="99"/>
    </row>
    <row r="190" spans="6:9" ht="11.25" customHeight="1">
      <c r="F190" s="9"/>
      <c r="I190" s="99"/>
    </row>
    <row r="191" spans="6:9" ht="11.25" customHeight="1">
      <c r="F191" s="9"/>
      <c r="I191" s="99"/>
    </row>
    <row r="192" spans="6:9" ht="11.25" customHeight="1">
      <c r="F192" s="9"/>
      <c r="I192" s="99"/>
    </row>
    <row r="193" spans="6:9" ht="11.25" customHeight="1">
      <c r="F193" s="9"/>
      <c r="I193" s="99"/>
    </row>
    <row r="194" spans="6:9" ht="11.25" customHeight="1">
      <c r="F194" s="9"/>
      <c r="I194" s="99"/>
    </row>
    <row r="195" spans="6:9" ht="11.25" customHeight="1">
      <c r="F195" s="9"/>
      <c r="I195" s="99"/>
    </row>
    <row r="196" spans="6:9" ht="11.25" customHeight="1">
      <c r="F196" s="9"/>
      <c r="I196" s="99"/>
    </row>
    <row r="197" spans="6:9" ht="11.25" customHeight="1">
      <c r="F197" s="9"/>
      <c r="I197" s="99"/>
    </row>
    <row r="198" spans="6:9" ht="11.25" customHeight="1">
      <c r="F198" s="9"/>
      <c r="I198" s="99"/>
    </row>
    <row r="199" spans="6:9" ht="11.25" customHeight="1">
      <c r="F199" s="9"/>
      <c r="I199" s="99"/>
    </row>
    <row r="200" spans="6:9" ht="11.25" customHeight="1">
      <c r="F200" s="9"/>
      <c r="I200" s="99"/>
    </row>
    <row r="201" spans="6:9" ht="11.25" customHeight="1">
      <c r="F201" s="9"/>
      <c r="I201" s="99"/>
    </row>
    <row r="202" spans="6:9" ht="11.25" customHeight="1">
      <c r="F202" s="9"/>
      <c r="I202" s="99"/>
    </row>
    <row r="203" spans="6:9" ht="11.25" customHeight="1">
      <c r="F203" s="9"/>
      <c r="I203" s="99"/>
    </row>
    <row r="204" spans="6:9" ht="11.25" customHeight="1">
      <c r="F204" s="9"/>
      <c r="I204" s="99"/>
    </row>
    <row r="205" spans="6:9" ht="11.25" customHeight="1">
      <c r="F205" s="9"/>
      <c r="I205" s="99"/>
    </row>
    <row r="206" spans="6:9" ht="11.25" customHeight="1">
      <c r="F206" s="9"/>
      <c r="I206" s="99"/>
    </row>
    <row r="207" spans="6:9" ht="11.25" customHeight="1">
      <c r="F207" s="9"/>
      <c r="I207" s="99"/>
    </row>
    <row r="208" spans="6:9" ht="11.25" customHeight="1">
      <c r="F208" s="9"/>
      <c r="I208" s="99"/>
    </row>
    <row r="209" spans="6:9" ht="11.25" customHeight="1">
      <c r="F209" s="9"/>
      <c r="I209" s="99"/>
    </row>
    <row r="210" spans="6:9" ht="11.25" customHeight="1">
      <c r="F210" s="9"/>
      <c r="I210" s="99"/>
    </row>
    <row r="211" spans="6:9" ht="11.25" customHeight="1">
      <c r="F211" s="9"/>
      <c r="I211" s="99"/>
    </row>
    <row r="212" spans="6:9" ht="11.25" customHeight="1">
      <c r="F212" s="9"/>
      <c r="I212" s="99"/>
    </row>
    <row r="213" spans="6:9" ht="11.25" customHeight="1">
      <c r="F213" s="9"/>
      <c r="I213" s="99"/>
    </row>
    <row r="214" spans="6:9" ht="11.25" customHeight="1">
      <c r="F214" s="9"/>
      <c r="I214" s="99"/>
    </row>
    <row r="215" spans="6:9" ht="11.25" customHeight="1">
      <c r="F215" s="9"/>
      <c r="I215" s="99"/>
    </row>
    <row r="216" spans="6:9" ht="11.25" customHeight="1">
      <c r="F216" s="9"/>
      <c r="I216" s="99"/>
    </row>
    <row r="217" spans="6:9" ht="11.25" customHeight="1">
      <c r="F217" s="9"/>
      <c r="I217" s="99"/>
    </row>
    <row r="218" spans="6:9" ht="11.25" customHeight="1">
      <c r="F218" s="9"/>
      <c r="I218" s="99"/>
    </row>
    <row r="219" spans="6:9" ht="11.25" customHeight="1">
      <c r="F219" s="9"/>
      <c r="I219" s="99"/>
    </row>
    <row r="220" spans="6:9" ht="11.25" customHeight="1">
      <c r="F220" s="9"/>
      <c r="I220" s="99"/>
    </row>
    <row r="221" spans="6:9" ht="11.25" customHeight="1">
      <c r="F221" s="9"/>
      <c r="I221" s="99"/>
    </row>
    <row r="222" spans="6:9" ht="11.25" customHeight="1">
      <c r="F222" s="9"/>
      <c r="I222" s="99"/>
    </row>
    <row r="223" spans="6:9" ht="11.25" customHeight="1">
      <c r="F223" s="9"/>
      <c r="I223" s="99"/>
    </row>
    <row r="224" spans="6:9" ht="11.25" customHeight="1">
      <c r="F224" s="9"/>
      <c r="I224" s="99"/>
    </row>
    <row r="225" spans="6:9" ht="11.25" customHeight="1">
      <c r="F225" s="9"/>
      <c r="I225" s="99"/>
    </row>
    <row r="226" spans="6:9" ht="11.25" customHeight="1">
      <c r="F226" s="9"/>
      <c r="I226" s="99"/>
    </row>
    <row r="227" spans="6:9" ht="11.25" customHeight="1">
      <c r="F227" s="9"/>
      <c r="I227" s="99"/>
    </row>
    <row r="228" spans="6:9" ht="11.25" customHeight="1">
      <c r="F228" s="9"/>
      <c r="I228" s="99"/>
    </row>
    <row r="229" spans="6:9" ht="11.25" customHeight="1">
      <c r="F229" s="9"/>
      <c r="I229" s="99"/>
    </row>
    <row r="230" spans="6:9" ht="11.25" customHeight="1">
      <c r="F230" s="9"/>
      <c r="I230" s="99"/>
    </row>
    <row r="231" spans="6:9" ht="11.25" customHeight="1">
      <c r="F231" s="9"/>
      <c r="I231" s="99"/>
    </row>
    <row r="232" spans="6:9" ht="11.25" customHeight="1">
      <c r="F232" s="9"/>
      <c r="I232" s="99"/>
    </row>
    <row r="233" spans="6:9" ht="11.25" customHeight="1">
      <c r="F233" s="9"/>
      <c r="I233" s="99"/>
    </row>
    <row r="234" spans="6:9" ht="11.25" customHeight="1">
      <c r="F234" s="9"/>
      <c r="I234" s="99"/>
    </row>
    <row r="235" spans="6:9" ht="11.25" customHeight="1">
      <c r="F235" s="9"/>
      <c r="I235" s="99"/>
    </row>
    <row r="236" spans="6:9" ht="11.25" customHeight="1">
      <c r="F236" s="9"/>
      <c r="I236" s="99"/>
    </row>
    <row r="237" spans="6:9" ht="11.25" customHeight="1">
      <c r="F237" s="9"/>
      <c r="I237" s="99"/>
    </row>
    <row r="238" spans="6:9" ht="11.25" customHeight="1">
      <c r="F238" s="9"/>
      <c r="I238" s="99"/>
    </row>
    <row r="239" spans="6:9" ht="11.25" customHeight="1">
      <c r="F239" s="9"/>
      <c r="I239" s="99"/>
    </row>
    <row r="240" spans="6:9" ht="11.25" customHeight="1">
      <c r="F240" s="9"/>
      <c r="I240" s="99"/>
    </row>
    <row r="241" spans="6:9" ht="11.25" customHeight="1">
      <c r="F241" s="9"/>
      <c r="I241" s="99"/>
    </row>
    <row r="242" spans="6:9" ht="11.25" customHeight="1">
      <c r="F242" s="9"/>
      <c r="I242" s="99"/>
    </row>
    <row r="243" spans="6:9" ht="15.75" customHeight="1"/>
    <row r="244" spans="6:9" ht="15.75" customHeight="1"/>
    <row r="245" spans="6:9" ht="15.75" customHeight="1"/>
    <row r="246" spans="6:9" ht="15.75" customHeight="1"/>
    <row r="247" spans="6:9" ht="15.75" customHeight="1"/>
    <row r="248" spans="6:9" ht="15.75" customHeight="1"/>
    <row r="249" spans="6:9" ht="15.75" customHeight="1"/>
    <row r="250" spans="6:9" ht="15.75" customHeight="1"/>
    <row r="251" spans="6:9" ht="15.75" customHeight="1"/>
    <row r="252" spans="6:9" ht="15.75" customHeight="1"/>
    <row r="253" spans="6:9" ht="15.75" customHeight="1"/>
    <row r="254" spans="6:9" ht="15.75" customHeight="1"/>
    <row r="255" spans="6:9" ht="15.75" customHeight="1"/>
    <row r="256" spans="6: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1">
    <mergeCell ref="A40:K41"/>
    <mergeCell ref="A5:A8"/>
    <mergeCell ref="B5:F5"/>
    <mergeCell ref="G5:K6"/>
    <mergeCell ref="B6:F6"/>
    <mergeCell ref="B7:C7"/>
    <mergeCell ref="D7:E7"/>
    <mergeCell ref="F7:F8"/>
    <mergeCell ref="G7:H7"/>
    <mergeCell ref="I7:J7"/>
    <mergeCell ref="K7:K8"/>
  </mergeCells>
  <hyperlinks>
    <hyperlink ref="K1" location="Índice!A1" display="(Voltar ao índice)" xr:uid="{00000000-0004-0000-2100-000000000000}"/>
  </hyperlinks>
  <pageMargins left="0.511811024" right="0.511811024" top="0.78740157499999996" bottom="0.78740157499999996" header="0.31496062000000002" footer="0.31496062000000002"/>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998"/>
  <sheetViews>
    <sheetView zoomScaleNormal="100" workbookViewId="0">
      <selection activeCell="A2" sqref="A2"/>
    </sheetView>
  </sheetViews>
  <sheetFormatPr defaultColWidth="9.140625" defaultRowHeight="11.25" customHeight="1"/>
  <cols>
    <col min="1" max="1" width="15.7109375" style="2" customWidth="1"/>
    <col min="2" max="5" width="9.140625" style="2" customWidth="1"/>
    <col min="6" max="6" width="9.7109375" style="2" customWidth="1"/>
    <col min="7" max="16384" width="9.140625" style="2"/>
  </cols>
  <sheetData>
    <row r="1" spans="1:8" ht="11.25" customHeight="1">
      <c r="A1" s="14" t="s">
        <v>1081</v>
      </c>
      <c r="B1" s="17"/>
      <c r="C1" s="17"/>
      <c r="D1" s="17"/>
      <c r="E1" s="17"/>
      <c r="F1" s="44" t="s">
        <v>494</v>
      </c>
      <c r="G1" s="3"/>
    </row>
    <row r="2" spans="1:8" ht="11.25" customHeight="1">
      <c r="A2" s="17" t="s">
        <v>1082</v>
      </c>
      <c r="B2" s="17"/>
      <c r="C2" s="17"/>
      <c r="D2" s="17"/>
      <c r="E2" s="17"/>
      <c r="F2" s="17"/>
      <c r="G2" s="17"/>
    </row>
    <row r="3" spans="1:8" ht="11.25" customHeight="1">
      <c r="A3" s="17" t="s">
        <v>702</v>
      </c>
      <c r="B3" s="17"/>
      <c r="C3" s="17"/>
      <c r="D3" s="17"/>
      <c r="E3" s="17"/>
      <c r="F3" s="17"/>
      <c r="G3" s="17"/>
    </row>
    <row r="4" spans="1:8" ht="11.25" customHeight="1">
      <c r="A4" s="17"/>
      <c r="B4" s="17"/>
      <c r="C4" s="17"/>
      <c r="D4" s="17"/>
      <c r="E4" s="17"/>
      <c r="F4" s="17"/>
      <c r="G4" s="17"/>
    </row>
    <row r="5" spans="1:8" ht="33" customHeight="1">
      <c r="A5" s="1084" t="s">
        <v>703</v>
      </c>
      <c r="B5" s="1157" t="s">
        <v>1083</v>
      </c>
      <c r="C5" s="1211"/>
      <c r="D5" s="1211"/>
      <c r="E5" s="1211"/>
      <c r="F5" s="1158"/>
      <c r="G5" s="353"/>
    </row>
    <row r="6" spans="1:8" ht="33" customHeight="1">
      <c r="A6" s="1084"/>
      <c r="B6" s="1157" t="s">
        <v>1084</v>
      </c>
      <c r="C6" s="1211"/>
      <c r="D6" s="1211"/>
      <c r="E6" s="1211"/>
      <c r="F6" s="1158"/>
      <c r="G6" s="353"/>
    </row>
    <row r="7" spans="1:8" ht="17.25" customHeight="1">
      <c r="A7" s="1085"/>
      <c r="B7" s="1091" t="s">
        <v>603</v>
      </c>
      <c r="C7" s="1147"/>
      <c r="D7" s="1091" t="s">
        <v>884</v>
      </c>
      <c r="E7" s="1147"/>
      <c r="F7" s="1212" t="s">
        <v>580</v>
      </c>
      <c r="G7" s="354"/>
    </row>
    <row r="8" spans="1:8" ht="23.25" customHeight="1">
      <c r="A8" s="1085"/>
      <c r="B8" s="1057" t="s">
        <v>1069</v>
      </c>
      <c r="C8" s="1020">
        <v>2023</v>
      </c>
      <c r="D8" s="1057">
        <v>2022</v>
      </c>
      <c r="E8" s="1020">
        <v>2023</v>
      </c>
      <c r="F8" s="1085"/>
      <c r="G8" s="275"/>
    </row>
    <row r="9" spans="1:8" ht="11.25" customHeight="1">
      <c r="A9" s="1075"/>
      <c r="B9" s="17"/>
      <c r="C9" s="17"/>
      <c r="D9" s="17"/>
      <c r="E9" s="17"/>
      <c r="F9" s="17"/>
      <c r="G9" s="17"/>
    </row>
    <row r="10" spans="1:8" ht="11.25" customHeight="1">
      <c r="A10" s="1033" t="s">
        <v>582</v>
      </c>
      <c r="B10" s="59">
        <v>235915</v>
      </c>
      <c r="C10" s="59">
        <v>258941</v>
      </c>
      <c r="D10" s="355">
        <v>225.65163047805885</v>
      </c>
      <c r="E10" s="355">
        <v>247.67589533356943</v>
      </c>
      <c r="F10" s="192">
        <v>9.7602950215119666</v>
      </c>
      <c r="G10" s="102"/>
    </row>
    <row r="11" spans="1:8" ht="11.25" customHeight="1">
      <c r="A11" s="1068"/>
      <c r="B11" s="18"/>
      <c r="C11" s="18"/>
      <c r="D11" s="51"/>
      <c r="E11" s="51"/>
      <c r="F11" s="356"/>
      <c r="G11" s="51"/>
    </row>
    <row r="12" spans="1:8" ht="11.25" customHeight="1">
      <c r="A12" s="357" t="s">
        <v>550</v>
      </c>
      <c r="B12" s="358">
        <v>817</v>
      </c>
      <c r="C12" s="358">
        <v>1105</v>
      </c>
      <c r="D12" s="359">
        <v>197.01653781415337</v>
      </c>
      <c r="E12" s="359">
        <v>266.46667599099078</v>
      </c>
      <c r="F12" s="359">
        <v>35.250917992656049</v>
      </c>
      <c r="G12" s="51"/>
      <c r="H12" s="9"/>
    </row>
    <row r="13" spans="1:8" ht="11.25" customHeight="1">
      <c r="A13" s="230" t="s">
        <v>521</v>
      </c>
      <c r="B13" s="360">
        <v>2013</v>
      </c>
      <c r="C13" s="360">
        <v>2400</v>
      </c>
      <c r="D13" s="361">
        <v>123.47693379722547</v>
      </c>
      <c r="E13" s="361">
        <v>147.21542032456094</v>
      </c>
      <c r="F13" s="361">
        <v>19.225037257824162</v>
      </c>
      <c r="G13" s="51"/>
    </row>
    <row r="14" spans="1:8" ht="11.25" customHeight="1">
      <c r="A14" s="230" t="s">
        <v>556</v>
      </c>
      <c r="B14" s="360">
        <v>1164</v>
      </c>
      <c r="C14" s="360">
        <v>968</v>
      </c>
      <c r="D14" s="361">
        <v>315.23955768965152</v>
      </c>
      <c r="E14" s="361">
        <v>262.15798268349027</v>
      </c>
      <c r="F14" s="361">
        <v>-16.838487972508588</v>
      </c>
      <c r="G14" s="51"/>
    </row>
    <row r="15" spans="1:8" ht="11.25" customHeight="1">
      <c r="A15" s="230" t="s">
        <v>544</v>
      </c>
      <c r="B15" s="360">
        <v>3284</v>
      </c>
      <c r="C15" s="360">
        <v>3564</v>
      </c>
      <c r="D15" s="361">
        <v>166.21090260516863</v>
      </c>
      <c r="E15" s="361">
        <v>180.38235593325851</v>
      </c>
      <c r="F15" s="361">
        <v>8.5261875761266648</v>
      </c>
      <c r="G15" s="51"/>
    </row>
    <row r="16" spans="1:8" ht="11.25" customHeight="1">
      <c r="A16" s="230" t="s">
        <v>529</v>
      </c>
      <c r="B16" s="360">
        <v>14919</v>
      </c>
      <c r="C16" s="360">
        <v>14499</v>
      </c>
      <c r="D16" s="361">
        <v>204.20370274050978</v>
      </c>
      <c r="E16" s="361">
        <v>198.45495583046124</v>
      </c>
      <c r="F16" s="361">
        <v>-2.8152020912929787</v>
      </c>
      <c r="G16" s="51"/>
    </row>
    <row r="17" spans="1:7" ht="11.25" customHeight="1">
      <c r="A17" s="230" t="s">
        <v>513</v>
      </c>
      <c r="B17" s="360">
        <v>772</v>
      </c>
      <c r="C17" s="360">
        <v>503</v>
      </c>
      <c r="D17" s="361">
        <v>17.015536595526147</v>
      </c>
      <c r="E17" s="361">
        <v>11.086547807706804</v>
      </c>
      <c r="F17" s="361">
        <v>-34.84455958549222</v>
      </c>
      <c r="G17" s="23"/>
    </row>
    <row r="18" spans="1:7" ht="11.25" customHeight="1">
      <c r="A18" s="230" t="s">
        <v>535</v>
      </c>
      <c r="B18" s="360">
        <v>3362</v>
      </c>
      <c r="C18" s="360">
        <v>3525</v>
      </c>
      <c r="D18" s="361">
        <v>227.9948053533343</v>
      </c>
      <c r="E18" s="361">
        <v>239.04868794482553</v>
      </c>
      <c r="F18" s="361">
        <v>4.8483045806067882</v>
      </c>
      <c r="G18" s="51"/>
    </row>
    <row r="19" spans="1:7" ht="11.25" customHeight="1">
      <c r="A19" s="230" t="s">
        <v>531</v>
      </c>
      <c r="B19" s="360">
        <v>2254</v>
      </c>
      <c r="C19" s="360">
        <v>2455</v>
      </c>
      <c r="D19" s="361">
        <v>114.78629836595034</v>
      </c>
      <c r="E19" s="361">
        <v>125.02234360621475</v>
      </c>
      <c r="F19" s="361">
        <v>8.9174800354924422</v>
      </c>
      <c r="G19" s="51"/>
    </row>
    <row r="20" spans="1:7" ht="11.25" customHeight="1">
      <c r="A20" s="230" t="s">
        <v>552</v>
      </c>
      <c r="B20" s="360">
        <v>5158</v>
      </c>
      <c r="C20" s="360">
        <v>5225</v>
      </c>
      <c r="D20" s="361">
        <v>143.69473199177389</v>
      </c>
      <c r="E20" s="361">
        <v>145.56125914250072</v>
      </c>
      <c r="F20" s="361">
        <v>1.2989530825901596</v>
      </c>
      <c r="G20" s="51"/>
    </row>
    <row r="21" spans="1:7" ht="11.25" customHeight="1">
      <c r="A21" s="230" t="s">
        <v>539</v>
      </c>
      <c r="B21" s="360">
        <v>2225</v>
      </c>
      <c r="C21" s="360">
        <v>1900</v>
      </c>
      <c r="D21" s="361">
        <v>64.543715095629125</v>
      </c>
      <c r="E21" s="361">
        <v>55.115981429975434</v>
      </c>
      <c r="F21" s="361">
        <v>-14.606741573033698</v>
      </c>
      <c r="G21" s="51"/>
    </row>
    <row r="22" spans="1:7" ht="11.25" customHeight="1">
      <c r="A22" s="230" t="s">
        <v>533</v>
      </c>
      <c r="B22" s="360">
        <v>11415</v>
      </c>
      <c r="C22" s="360">
        <v>10540</v>
      </c>
      <c r="D22" s="361">
        <v>628.09231608972777</v>
      </c>
      <c r="E22" s="361">
        <v>579.94682536887694</v>
      </c>
      <c r="F22" s="361">
        <v>-7.6653526062198889</v>
      </c>
      <c r="G22" s="51"/>
    </row>
    <row r="23" spans="1:7" ht="11.25" customHeight="1">
      <c r="A23" s="230" t="s">
        <v>537</v>
      </c>
      <c r="B23" s="360">
        <v>3412</v>
      </c>
      <c r="C23" s="360">
        <v>2837</v>
      </c>
      <c r="D23" s="361">
        <v>243.62762388807408</v>
      </c>
      <c r="E23" s="361">
        <v>202.57079981549421</v>
      </c>
      <c r="F23" s="361">
        <v>-16.852286049237975</v>
      </c>
      <c r="G23" s="51"/>
    </row>
    <row r="24" spans="1:7" ht="11.25" customHeight="1">
      <c r="A24" s="230" t="s">
        <v>517</v>
      </c>
      <c r="B24" s="360">
        <v>22014</v>
      </c>
      <c r="C24" s="360">
        <v>24000</v>
      </c>
      <c r="D24" s="361">
        <v>209.17345414603184</v>
      </c>
      <c r="E24" s="361">
        <v>228.04410372966132</v>
      </c>
      <c r="F24" s="361">
        <v>9.0215317525211169</v>
      </c>
      <c r="G24" s="51"/>
    </row>
    <row r="25" spans="1:7" ht="11.25" customHeight="1">
      <c r="A25" s="230" t="s">
        <v>506</v>
      </c>
      <c r="B25" s="360">
        <v>9957</v>
      </c>
      <c r="C25" s="360">
        <v>10465</v>
      </c>
      <c r="D25" s="361">
        <v>244.74487982502842</v>
      </c>
      <c r="E25" s="361">
        <v>257.23161267137914</v>
      </c>
      <c r="F25" s="361">
        <v>5.1019383348398062</v>
      </c>
      <c r="G25" s="51"/>
    </row>
    <row r="26" spans="1:7" ht="11.25" customHeight="1">
      <c r="A26" s="230" t="s">
        <v>548</v>
      </c>
      <c r="B26" s="360">
        <v>1001</v>
      </c>
      <c r="C26" s="360">
        <v>1192</v>
      </c>
      <c r="D26" s="361">
        <v>48.690749049533231</v>
      </c>
      <c r="E26" s="361">
        <v>57.981391475568046</v>
      </c>
      <c r="F26" s="361">
        <v>19.080919080919088</v>
      </c>
      <c r="G26" s="51"/>
    </row>
    <row r="27" spans="1:7" ht="11.25" customHeight="1">
      <c r="A27" s="230" t="s">
        <v>523</v>
      </c>
      <c r="B27" s="360">
        <v>17777</v>
      </c>
      <c r="C27" s="360">
        <v>23886</v>
      </c>
      <c r="D27" s="361">
        <v>302.99828022014549</v>
      </c>
      <c r="E27" s="361">
        <v>407.12251343524747</v>
      </c>
      <c r="F27" s="361">
        <v>34.36462845249477</v>
      </c>
      <c r="G27" s="51"/>
    </row>
    <row r="28" spans="1:7" ht="11.25" customHeight="1">
      <c r="A28" s="230" t="s">
        <v>511</v>
      </c>
      <c r="B28" s="360">
        <v>9338</v>
      </c>
      <c r="C28" s="360">
        <v>10121</v>
      </c>
      <c r="D28" s="361">
        <v>197.10356126748269</v>
      </c>
      <c r="E28" s="361">
        <v>213.63087851661945</v>
      </c>
      <c r="F28" s="361">
        <v>8.3850931677018625</v>
      </c>
      <c r="G28" s="51"/>
    </row>
    <row r="29" spans="1:7" ht="11.25" customHeight="1">
      <c r="A29" s="230" t="s">
        <v>509</v>
      </c>
      <c r="B29" s="360">
        <v>1319</v>
      </c>
      <c r="C29" s="360">
        <v>1529</v>
      </c>
      <c r="D29" s="361">
        <v>78.953811122610659</v>
      </c>
      <c r="E29" s="361">
        <v>91.524167707711669</v>
      </c>
      <c r="F29" s="361">
        <v>15.921152388172843</v>
      </c>
      <c r="G29" s="51"/>
    </row>
    <row r="30" spans="1:7" ht="11.25" customHeight="1">
      <c r="A30" s="230" t="s">
        <v>558</v>
      </c>
      <c r="B30" s="360">
        <v>25413</v>
      </c>
      <c r="C30" s="360">
        <v>27148</v>
      </c>
      <c r="D30" s="361">
        <v>299.77001471778408</v>
      </c>
      <c r="E30" s="361">
        <v>320.23595638289078</v>
      </c>
      <c r="F30" s="361">
        <v>6.8272144178176619</v>
      </c>
      <c r="G30" s="51"/>
    </row>
    <row r="31" spans="1:7" ht="11.25" customHeight="1">
      <c r="A31" s="230" t="s">
        <v>525</v>
      </c>
      <c r="B31" s="360">
        <v>2777</v>
      </c>
      <c r="C31" s="360">
        <v>3145</v>
      </c>
      <c r="D31" s="361">
        <v>162.97263972835154</v>
      </c>
      <c r="E31" s="361">
        <v>184.56930210502901</v>
      </c>
      <c r="F31" s="361">
        <v>13.251710478934097</v>
      </c>
      <c r="G31" s="51"/>
    </row>
    <row r="32" spans="1:7" ht="11.25" customHeight="1">
      <c r="A32" s="230" t="s">
        <v>527</v>
      </c>
      <c r="B32" s="360">
        <v>18207</v>
      </c>
      <c r="C32" s="360">
        <v>19862</v>
      </c>
      <c r="D32" s="361">
        <v>323.55264967708706</v>
      </c>
      <c r="E32" s="361">
        <v>352.9632958689682</v>
      </c>
      <c r="F32" s="361">
        <v>9.0899104739935233</v>
      </c>
      <c r="G32" s="51"/>
    </row>
    <row r="33" spans="1:7" ht="11.25" customHeight="1">
      <c r="A33" s="230" t="s">
        <v>542</v>
      </c>
      <c r="B33" s="360">
        <v>3653</v>
      </c>
      <c r="C33" s="360">
        <v>4132</v>
      </c>
      <c r="D33" s="361">
        <v>460.53436105742628</v>
      </c>
      <c r="E33" s="361">
        <v>520.92197642739814</v>
      </c>
      <c r="F33" s="361">
        <v>13.112510265535171</v>
      </c>
      <c r="G33" s="51"/>
    </row>
    <row r="34" spans="1:7" ht="11.25" customHeight="1">
      <c r="A34" s="230" t="s">
        <v>560</v>
      </c>
      <c r="B34" s="360">
        <v>1274</v>
      </c>
      <c r="C34" s="360">
        <v>1500</v>
      </c>
      <c r="D34" s="361">
        <v>402.76306846023738</v>
      </c>
      <c r="E34" s="361">
        <v>474.21083413685722</v>
      </c>
      <c r="F34" s="361">
        <v>17.739403453689164</v>
      </c>
      <c r="G34" s="51"/>
    </row>
    <row r="35" spans="1:7" ht="11.25" customHeight="1">
      <c r="A35" s="230" t="s">
        <v>519</v>
      </c>
      <c r="B35" s="360">
        <v>16531</v>
      </c>
      <c r="C35" s="360">
        <v>17035</v>
      </c>
      <c r="D35" s="361">
        <v>428.34658890387732</v>
      </c>
      <c r="E35" s="361">
        <v>441.40609412482922</v>
      </c>
      <c r="F35" s="361">
        <v>3.0488173734196655</v>
      </c>
      <c r="G35" s="51"/>
    </row>
    <row r="36" spans="1:7" ht="11.25" customHeight="1">
      <c r="A36" s="230" t="s">
        <v>546</v>
      </c>
      <c r="B36" s="360">
        <v>52672</v>
      </c>
      <c r="C36" s="360">
        <v>61991</v>
      </c>
      <c r="D36" s="361">
        <v>228.86081176589283</v>
      </c>
      <c r="E36" s="361">
        <v>269.35203869569148</v>
      </c>
      <c r="F36" s="361">
        <v>17.692512150668271</v>
      </c>
      <c r="G36" s="51"/>
    </row>
    <row r="37" spans="1:7" ht="11.25" customHeight="1">
      <c r="A37" s="230" t="s">
        <v>515</v>
      </c>
      <c r="B37" s="360">
        <v>1203</v>
      </c>
      <c r="C37" s="360">
        <v>1162</v>
      </c>
      <c r="D37" s="361">
        <v>104.40931924776686</v>
      </c>
      <c r="E37" s="361">
        <v>100.85089689601422</v>
      </c>
      <c r="F37" s="361">
        <v>-3.408146300914372</v>
      </c>
      <c r="G37" s="51"/>
    </row>
    <row r="38" spans="1:7" ht="11.25" customHeight="1">
      <c r="A38" s="362" t="s">
        <v>554</v>
      </c>
      <c r="B38" s="363">
        <v>1984</v>
      </c>
      <c r="C38" s="363">
        <v>2252</v>
      </c>
      <c r="D38" s="364">
        <v>263.06333541503415</v>
      </c>
      <c r="E38" s="364">
        <v>298.59810048117788</v>
      </c>
      <c r="F38" s="364">
        <v>13.508064516129025</v>
      </c>
      <c r="G38" s="51"/>
    </row>
    <row r="39" spans="1:7" ht="11.25" customHeight="1">
      <c r="A39" s="230"/>
      <c r="B39" s="360"/>
      <c r="C39" s="360"/>
      <c r="D39" s="361"/>
      <c r="E39" s="361"/>
      <c r="F39" s="361"/>
      <c r="G39" s="51"/>
    </row>
    <row r="40" spans="1:7" ht="11.25" customHeight="1">
      <c r="A40" s="1208" t="s">
        <v>1085</v>
      </c>
      <c r="B40" s="1208"/>
      <c r="C40" s="1208"/>
      <c r="D40" s="1208"/>
      <c r="E40" s="1208"/>
      <c r="F40" s="1208"/>
    </row>
    <row r="41" spans="1:7" ht="9.9499999999999993">
      <c r="A41" s="1208"/>
      <c r="B41" s="1208"/>
      <c r="C41" s="1208"/>
      <c r="D41" s="1208"/>
      <c r="E41" s="1208"/>
      <c r="F41" s="1208"/>
    </row>
    <row r="42" spans="1:7" ht="9.9499999999999993">
      <c r="A42" s="1208"/>
      <c r="B42" s="1208"/>
      <c r="C42" s="1208"/>
      <c r="D42" s="1208"/>
      <c r="E42" s="1208"/>
      <c r="F42" s="1208"/>
    </row>
    <row r="43" spans="1:7" ht="57.6" customHeight="1">
      <c r="A43" s="1208" t="s">
        <v>1086</v>
      </c>
      <c r="B43" s="1208"/>
      <c r="C43" s="1208"/>
      <c r="D43" s="1208"/>
      <c r="E43" s="1208"/>
      <c r="F43" s="1208"/>
      <c r="G43" s="17"/>
    </row>
    <row r="44" spans="1:7" ht="11.25" customHeight="1">
      <c r="A44" s="1209" t="s">
        <v>1072</v>
      </c>
      <c r="B44" s="1209"/>
      <c r="C44" s="1209"/>
      <c r="D44" s="1209"/>
      <c r="E44" s="1209"/>
      <c r="F44" s="1209"/>
      <c r="G44" s="17"/>
    </row>
    <row r="45" spans="1:7" ht="11.25" customHeight="1">
      <c r="A45" s="1210" t="s">
        <v>734</v>
      </c>
      <c r="B45" s="1210"/>
      <c r="C45" s="1210"/>
      <c r="D45" s="1210"/>
      <c r="E45" s="1210"/>
      <c r="F45" s="1210"/>
      <c r="G45" s="17"/>
    </row>
    <row r="46" spans="1:7" ht="11.25" customHeight="1">
      <c r="A46" s="1210"/>
      <c r="B46" s="1210"/>
      <c r="C46" s="1210"/>
      <c r="D46" s="1210"/>
      <c r="E46" s="1210"/>
      <c r="F46" s="1210"/>
      <c r="G46" s="17"/>
    </row>
    <row r="47" spans="1:7" ht="11.25" customHeight="1">
      <c r="A47" s="270"/>
      <c r="B47" s="270"/>
      <c r="C47" s="270"/>
      <c r="D47" s="270"/>
      <c r="E47" s="270"/>
      <c r="F47" s="270"/>
      <c r="G47" s="17"/>
    </row>
    <row r="48" spans="1:7" ht="11.25" customHeight="1">
      <c r="A48" s="270"/>
      <c r="B48" s="270"/>
      <c r="C48" s="270"/>
      <c r="D48" s="270"/>
      <c r="E48" s="270"/>
      <c r="F48" s="270"/>
      <c r="G48" s="17"/>
    </row>
    <row r="49" spans="1:7" ht="11.25" customHeight="1">
      <c r="A49" s="17"/>
      <c r="B49" s="17"/>
      <c r="C49" s="17"/>
      <c r="D49" s="17"/>
      <c r="E49" s="17"/>
      <c r="F49" s="17"/>
      <c r="G49" s="17"/>
    </row>
    <row r="50" spans="1:7" ht="11.25" customHeight="1">
      <c r="A50" s="17"/>
      <c r="B50" s="17"/>
      <c r="C50" s="17"/>
      <c r="D50" s="17"/>
      <c r="E50" s="17"/>
      <c r="F50" s="17"/>
      <c r="G50" s="17"/>
    </row>
    <row r="51" spans="1:7" ht="11.25" customHeight="1">
      <c r="A51" s="17"/>
      <c r="B51" s="17"/>
      <c r="C51" s="17"/>
      <c r="D51" s="17"/>
      <c r="E51" s="17"/>
      <c r="F51" s="17"/>
      <c r="G51" s="17"/>
    </row>
    <row r="52" spans="1:7" ht="11.25" customHeight="1">
      <c r="A52" s="17"/>
      <c r="B52" s="17"/>
      <c r="C52" s="17"/>
      <c r="D52" s="17"/>
      <c r="E52" s="17"/>
      <c r="F52" s="17"/>
      <c r="G52" s="17"/>
    </row>
    <row r="53" spans="1:7" ht="11.25" customHeight="1">
      <c r="A53" s="17"/>
      <c r="B53" s="17"/>
      <c r="C53" s="17"/>
      <c r="D53" s="17"/>
      <c r="E53" s="17"/>
      <c r="F53" s="17"/>
      <c r="G53" s="17"/>
    </row>
    <row r="54" spans="1:7" ht="11.25" customHeight="1">
      <c r="A54" s="17"/>
      <c r="B54" s="17"/>
      <c r="C54" s="17"/>
      <c r="D54" s="17"/>
      <c r="E54" s="17"/>
      <c r="F54" s="17"/>
      <c r="G54" s="17"/>
    </row>
    <row r="55" spans="1:7" ht="11.25" customHeight="1">
      <c r="A55" s="17"/>
      <c r="B55" s="17"/>
      <c r="C55" s="17"/>
      <c r="D55" s="17"/>
      <c r="E55" s="17"/>
      <c r="F55" s="17"/>
      <c r="G55" s="17"/>
    </row>
    <row r="56" spans="1:7" ht="11.25" customHeight="1">
      <c r="A56" s="17"/>
      <c r="B56" s="17"/>
      <c r="C56" s="17"/>
      <c r="D56" s="17"/>
      <c r="E56" s="17"/>
      <c r="F56" s="17"/>
      <c r="G56" s="17"/>
    </row>
    <row r="57" spans="1:7" ht="11.25" customHeight="1">
      <c r="A57" s="17"/>
      <c r="B57" s="17"/>
      <c r="C57" s="17"/>
      <c r="D57" s="17"/>
      <c r="E57" s="17"/>
      <c r="F57" s="17"/>
      <c r="G57" s="17"/>
    </row>
    <row r="58" spans="1:7" ht="11.25" customHeight="1">
      <c r="A58" s="17"/>
      <c r="B58" s="17"/>
      <c r="C58" s="17"/>
      <c r="D58" s="17"/>
      <c r="E58" s="17"/>
      <c r="F58" s="17"/>
      <c r="G58" s="17"/>
    </row>
    <row r="59" spans="1:7" ht="11.25" customHeight="1">
      <c r="A59" s="17"/>
      <c r="B59" s="17"/>
      <c r="C59" s="17"/>
      <c r="D59" s="17"/>
      <c r="E59" s="17"/>
      <c r="F59" s="17"/>
      <c r="G59" s="17"/>
    </row>
    <row r="60" spans="1:7" ht="11.25" customHeight="1">
      <c r="A60" s="17"/>
      <c r="B60" s="17"/>
      <c r="C60" s="17"/>
      <c r="D60" s="17"/>
      <c r="E60" s="17"/>
      <c r="F60" s="17"/>
      <c r="G60" s="17"/>
    </row>
    <row r="61" spans="1:7" ht="11.25" customHeight="1">
      <c r="A61" s="17"/>
      <c r="B61" s="17"/>
      <c r="C61" s="17"/>
      <c r="D61" s="17"/>
      <c r="E61" s="17"/>
      <c r="F61" s="17"/>
      <c r="G61" s="17"/>
    </row>
    <row r="62" spans="1:7" ht="11.25" customHeight="1">
      <c r="A62" s="17"/>
      <c r="B62" s="17"/>
      <c r="C62" s="17"/>
      <c r="D62" s="17"/>
      <c r="E62" s="17"/>
      <c r="F62" s="17"/>
      <c r="G62" s="17"/>
    </row>
    <row r="63" spans="1:7" ht="11.25" customHeight="1">
      <c r="A63" s="17"/>
      <c r="B63" s="17"/>
      <c r="C63" s="17"/>
      <c r="D63" s="17"/>
      <c r="E63" s="17"/>
      <c r="F63" s="17"/>
      <c r="G63" s="17"/>
    </row>
    <row r="64" spans="1:7" ht="11.25" customHeight="1">
      <c r="A64" s="17"/>
      <c r="B64" s="17"/>
      <c r="C64" s="17"/>
      <c r="D64" s="17"/>
      <c r="E64" s="17"/>
      <c r="F64" s="17"/>
      <c r="G64" s="17"/>
    </row>
    <row r="65" spans="1:7" ht="11.25" customHeight="1">
      <c r="A65" s="17"/>
      <c r="B65" s="17"/>
      <c r="C65" s="17"/>
      <c r="D65" s="17"/>
      <c r="E65" s="17"/>
      <c r="F65" s="17"/>
      <c r="G65" s="17"/>
    </row>
    <row r="66" spans="1:7" ht="11.25" customHeight="1">
      <c r="A66" s="17"/>
      <c r="B66" s="17"/>
      <c r="C66" s="17"/>
      <c r="D66" s="17"/>
      <c r="E66" s="17"/>
      <c r="F66" s="17"/>
      <c r="G66" s="17"/>
    </row>
    <row r="67" spans="1:7" ht="11.25" customHeight="1">
      <c r="A67" s="17"/>
      <c r="B67" s="17"/>
      <c r="C67" s="17"/>
      <c r="D67" s="17"/>
      <c r="E67" s="17"/>
      <c r="F67" s="17"/>
      <c r="G67" s="17"/>
    </row>
    <row r="68" spans="1:7" ht="11.25" customHeight="1">
      <c r="A68" s="17"/>
      <c r="B68" s="17"/>
      <c r="C68" s="17"/>
      <c r="D68" s="17"/>
      <c r="E68" s="17"/>
      <c r="F68" s="17"/>
      <c r="G68" s="17"/>
    </row>
    <row r="69" spans="1:7" ht="11.25" customHeight="1">
      <c r="A69" s="17"/>
      <c r="B69" s="17"/>
      <c r="C69" s="17"/>
      <c r="D69" s="17"/>
      <c r="E69" s="17"/>
      <c r="F69" s="17"/>
      <c r="G69" s="17"/>
    </row>
    <row r="70" spans="1:7" ht="11.25" customHeight="1">
      <c r="A70" s="17"/>
      <c r="B70" s="17"/>
      <c r="C70" s="17"/>
      <c r="D70" s="17"/>
      <c r="E70" s="17"/>
      <c r="F70" s="17"/>
      <c r="G70" s="17"/>
    </row>
    <row r="71" spans="1:7" ht="11.25" customHeight="1">
      <c r="A71" s="17"/>
      <c r="B71" s="17"/>
      <c r="C71" s="17"/>
      <c r="D71" s="17"/>
      <c r="E71" s="17"/>
      <c r="F71" s="17"/>
      <c r="G71" s="17"/>
    </row>
    <row r="72" spans="1:7" ht="11.25" customHeight="1">
      <c r="A72" s="17"/>
      <c r="B72" s="17"/>
      <c r="C72" s="17"/>
      <c r="D72" s="17"/>
      <c r="E72" s="17"/>
      <c r="F72" s="17"/>
      <c r="G72" s="17"/>
    </row>
    <row r="73" spans="1:7" ht="11.25" customHeight="1">
      <c r="A73" s="17"/>
      <c r="B73" s="17"/>
      <c r="C73" s="17"/>
      <c r="D73" s="17"/>
      <c r="E73" s="17"/>
      <c r="F73" s="17"/>
      <c r="G73" s="17"/>
    </row>
    <row r="74" spans="1:7" ht="11.25" customHeight="1">
      <c r="A74" s="17"/>
      <c r="B74" s="17"/>
      <c r="C74" s="17"/>
      <c r="D74" s="17"/>
      <c r="E74" s="17"/>
      <c r="F74" s="17"/>
      <c r="G74" s="17"/>
    </row>
    <row r="75" spans="1:7" ht="11.25" customHeight="1">
      <c r="A75" s="17"/>
      <c r="B75" s="17"/>
      <c r="C75" s="17"/>
      <c r="D75" s="17"/>
      <c r="E75" s="17"/>
      <c r="F75" s="17"/>
      <c r="G75" s="17"/>
    </row>
    <row r="76" spans="1:7" ht="11.25" customHeight="1">
      <c r="A76" s="17"/>
      <c r="B76" s="17"/>
      <c r="C76" s="17"/>
      <c r="D76" s="17"/>
      <c r="E76" s="17"/>
      <c r="F76" s="17"/>
      <c r="G76" s="17"/>
    </row>
    <row r="77" spans="1:7" ht="11.25" customHeight="1">
      <c r="A77" s="17"/>
      <c r="B77" s="17"/>
      <c r="C77" s="17"/>
      <c r="D77" s="17"/>
      <c r="E77" s="17"/>
      <c r="F77" s="17"/>
      <c r="G77" s="17"/>
    </row>
    <row r="78" spans="1:7" ht="11.25" customHeight="1">
      <c r="A78" s="17"/>
      <c r="B78" s="17"/>
      <c r="C78" s="17"/>
      <c r="D78" s="17"/>
      <c r="E78" s="17"/>
      <c r="F78" s="17"/>
      <c r="G78" s="17"/>
    </row>
    <row r="79" spans="1:7" ht="11.25" customHeight="1">
      <c r="A79" s="17"/>
      <c r="B79" s="17"/>
      <c r="C79" s="17"/>
      <c r="D79" s="17"/>
      <c r="E79" s="17"/>
      <c r="F79" s="17"/>
      <c r="G79" s="17"/>
    </row>
    <row r="80" spans="1:7" ht="11.25" customHeight="1">
      <c r="A80" s="17"/>
      <c r="B80" s="17"/>
      <c r="C80" s="17"/>
      <c r="D80" s="17"/>
      <c r="E80" s="17"/>
      <c r="F80" s="17"/>
      <c r="G80" s="17"/>
    </row>
    <row r="81" spans="1:7" ht="11.25" customHeight="1">
      <c r="A81" s="17"/>
      <c r="B81" s="17"/>
      <c r="C81" s="17"/>
      <c r="D81" s="17"/>
      <c r="E81" s="17"/>
      <c r="F81" s="17"/>
      <c r="G81" s="17"/>
    </row>
    <row r="82" spans="1:7" ht="11.25" customHeight="1">
      <c r="A82" s="17"/>
      <c r="B82" s="17"/>
      <c r="C82" s="17"/>
      <c r="D82" s="17"/>
      <c r="E82" s="17"/>
      <c r="F82" s="17"/>
      <c r="G82" s="17"/>
    </row>
    <row r="83" spans="1:7" ht="11.25" customHeight="1">
      <c r="A83" s="17"/>
      <c r="B83" s="17"/>
      <c r="C83" s="17"/>
      <c r="D83" s="17"/>
      <c r="E83" s="17"/>
      <c r="F83" s="17"/>
      <c r="G83" s="17"/>
    </row>
    <row r="84" spans="1:7" ht="11.25" customHeight="1">
      <c r="A84" s="17"/>
      <c r="B84" s="17"/>
      <c r="C84" s="17"/>
      <c r="D84" s="17"/>
      <c r="E84" s="17"/>
      <c r="F84" s="17"/>
      <c r="G84" s="17"/>
    </row>
    <row r="85" spans="1:7" ht="11.25" customHeight="1">
      <c r="A85" s="17"/>
      <c r="B85" s="17"/>
      <c r="C85" s="17"/>
      <c r="D85" s="17"/>
      <c r="E85" s="17"/>
      <c r="F85" s="17"/>
      <c r="G85" s="17"/>
    </row>
    <row r="86" spans="1:7" ht="11.25" customHeight="1">
      <c r="A86" s="17"/>
      <c r="B86" s="17"/>
      <c r="C86" s="17"/>
      <c r="D86" s="17"/>
      <c r="E86" s="17"/>
      <c r="F86" s="17"/>
      <c r="G86" s="17"/>
    </row>
    <row r="87" spans="1:7" ht="11.25" customHeight="1">
      <c r="A87" s="17"/>
      <c r="B87" s="17"/>
      <c r="C87" s="17"/>
      <c r="D87" s="17"/>
      <c r="E87" s="17"/>
      <c r="F87" s="17"/>
      <c r="G87" s="17"/>
    </row>
    <row r="88" spans="1:7" ht="11.25" customHeight="1">
      <c r="A88" s="17"/>
      <c r="B88" s="17"/>
      <c r="C88" s="17"/>
      <c r="D88" s="17"/>
      <c r="E88" s="17"/>
      <c r="F88" s="17"/>
      <c r="G88" s="17"/>
    </row>
    <row r="89" spans="1:7" ht="11.25" customHeight="1">
      <c r="A89" s="17"/>
      <c r="B89" s="17"/>
      <c r="C89" s="17"/>
      <c r="D89" s="17"/>
      <c r="E89" s="17"/>
      <c r="F89" s="17"/>
      <c r="G89" s="17"/>
    </row>
    <row r="90" spans="1:7" ht="11.25" customHeight="1">
      <c r="A90" s="17"/>
      <c r="B90" s="17"/>
      <c r="C90" s="17"/>
      <c r="D90" s="17"/>
      <c r="E90" s="17"/>
      <c r="F90" s="17"/>
      <c r="G90" s="17"/>
    </row>
    <row r="91" spans="1:7" ht="11.25" customHeight="1">
      <c r="A91" s="17"/>
      <c r="B91" s="17"/>
      <c r="C91" s="17"/>
      <c r="D91" s="17"/>
      <c r="E91" s="17"/>
      <c r="F91" s="17"/>
      <c r="G91" s="17"/>
    </row>
    <row r="92" spans="1:7" ht="11.25" customHeight="1">
      <c r="A92" s="17"/>
      <c r="B92" s="17"/>
      <c r="C92" s="17"/>
      <c r="D92" s="17"/>
      <c r="E92" s="17"/>
      <c r="F92" s="17"/>
      <c r="G92" s="17"/>
    </row>
    <row r="93" spans="1:7" ht="11.25" customHeight="1">
      <c r="A93" s="17"/>
      <c r="B93" s="17"/>
      <c r="C93" s="17"/>
      <c r="D93" s="17"/>
      <c r="E93" s="17"/>
      <c r="F93" s="17"/>
      <c r="G93" s="17"/>
    </row>
    <row r="94" spans="1:7" ht="11.25" customHeight="1">
      <c r="A94" s="17"/>
      <c r="B94" s="17"/>
      <c r="C94" s="17"/>
      <c r="D94" s="17"/>
      <c r="E94" s="17"/>
      <c r="F94" s="17"/>
      <c r="G94" s="17"/>
    </row>
    <row r="95" spans="1:7" ht="11.25" customHeight="1">
      <c r="A95" s="17"/>
      <c r="B95" s="17"/>
      <c r="C95" s="17"/>
      <c r="D95" s="17"/>
      <c r="E95" s="17"/>
      <c r="F95" s="17"/>
      <c r="G95" s="17"/>
    </row>
    <row r="96" spans="1:7" ht="11.25" customHeight="1">
      <c r="A96" s="17"/>
      <c r="B96" s="17"/>
      <c r="C96" s="17"/>
      <c r="D96" s="17"/>
      <c r="E96" s="17"/>
      <c r="F96" s="17"/>
      <c r="G96" s="17"/>
    </row>
    <row r="97" spans="1:7" ht="11.25" customHeight="1">
      <c r="A97" s="17"/>
      <c r="B97" s="17"/>
      <c r="C97" s="17"/>
      <c r="D97" s="17"/>
      <c r="E97" s="17"/>
      <c r="F97" s="17"/>
      <c r="G97" s="17"/>
    </row>
    <row r="98" spans="1:7" ht="11.25" customHeight="1">
      <c r="A98" s="17"/>
      <c r="B98" s="17"/>
      <c r="C98" s="17"/>
      <c r="D98" s="17"/>
      <c r="E98" s="17"/>
      <c r="F98" s="17"/>
      <c r="G98" s="17"/>
    </row>
    <row r="99" spans="1:7" ht="11.25" customHeight="1">
      <c r="A99" s="17"/>
      <c r="B99" s="17"/>
      <c r="C99" s="17"/>
      <c r="D99" s="17"/>
      <c r="E99" s="17"/>
      <c r="F99" s="17"/>
      <c r="G99" s="17"/>
    </row>
    <row r="100" spans="1:7" ht="11.25" customHeight="1">
      <c r="A100" s="17"/>
      <c r="B100" s="17"/>
      <c r="C100" s="17"/>
      <c r="D100" s="17"/>
      <c r="E100" s="17"/>
      <c r="F100" s="17"/>
      <c r="G100" s="17"/>
    </row>
    <row r="101" spans="1:7" ht="11.25" customHeight="1">
      <c r="A101" s="17"/>
      <c r="B101" s="17"/>
      <c r="C101" s="17"/>
      <c r="D101" s="17"/>
      <c r="E101" s="17"/>
      <c r="F101" s="17"/>
      <c r="G101" s="17"/>
    </row>
    <row r="102" spans="1:7" ht="11.25" customHeight="1">
      <c r="A102" s="17"/>
      <c r="B102" s="17"/>
      <c r="C102" s="17"/>
      <c r="D102" s="17"/>
      <c r="E102" s="17"/>
      <c r="F102" s="17"/>
      <c r="G102" s="17"/>
    </row>
    <row r="103" spans="1:7" ht="11.25" customHeight="1">
      <c r="A103" s="17"/>
      <c r="B103" s="17"/>
      <c r="C103" s="17"/>
      <c r="D103" s="17"/>
      <c r="E103" s="17"/>
      <c r="F103" s="17"/>
      <c r="G103" s="17"/>
    </row>
    <row r="104" spans="1:7" ht="11.25" customHeight="1">
      <c r="A104" s="17"/>
      <c r="B104" s="17"/>
      <c r="C104" s="17"/>
      <c r="D104" s="17"/>
      <c r="E104" s="17"/>
      <c r="F104" s="17"/>
      <c r="G104" s="17"/>
    </row>
    <row r="105" spans="1:7" ht="11.25" customHeight="1">
      <c r="A105" s="17"/>
      <c r="B105" s="17"/>
      <c r="C105" s="17"/>
      <c r="D105" s="17"/>
      <c r="E105" s="17"/>
      <c r="F105" s="17"/>
      <c r="G105" s="17"/>
    </row>
    <row r="106" spans="1:7" ht="11.25" customHeight="1">
      <c r="A106" s="17"/>
      <c r="B106" s="17"/>
      <c r="C106" s="17"/>
      <c r="D106" s="17"/>
      <c r="E106" s="17"/>
      <c r="F106" s="17"/>
      <c r="G106" s="17"/>
    </row>
    <row r="107" spans="1:7" ht="11.25" customHeight="1">
      <c r="A107" s="17"/>
      <c r="B107" s="17"/>
      <c r="C107" s="17"/>
      <c r="D107" s="17"/>
      <c r="E107" s="17"/>
      <c r="F107" s="17"/>
      <c r="G107" s="17"/>
    </row>
    <row r="108" spans="1:7" ht="11.25" customHeight="1">
      <c r="A108" s="17"/>
      <c r="B108" s="17"/>
      <c r="C108" s="17"/>
      <c r="D108" s="17"/>
      <c r="E108" s="17"/>
      <c r="F108" s="17"/>
      <c r="G108" s="17"/>
    </row>
    <row r="109" spans="1:7" ht="11.25" customHeight="1">
      <c r="A109" s="17"/>
      <c r="B109" s="17"/>
      <c r="C109" s="17"/>
      <c r="D109" s="17"/>
      <c r="E109" s="17"/>
      <c r="F109" s="17"/>
      <c r="G109" s="17"/>
    </row>
    <row r="110" spans="1:7" ht="11.25" customHeight="1">
      <c r="A110" s="17"/>
      <c r="B110" s="17"/>
      <c r="C110" s="17"/>
      <c r="D110" s="17"/>
      <c r="E110" s="17"/>
      <c r="F110" s="17"/>
      <c r="G110" s="17"/>
    </row>
    <row r="111" spans="1:7" ht="11.25" customHeight="1">
      <c r="A111" s="17"/>
      <c r="B111" s="17"/>
      <c r="C111" s="17"/>
      <c r="D111" s="17"/>
      <c r="E111" s="17"/>
      <c r="F111" s="17"/>
      <c r="G111" s="17"/>
    </row>
    <row r="112" spans="1:7" ht="11.25" customHeight="1">
      <c r="A112" s="17"/>
      <c r="B112" s="17"/>
      <c r="C112" s="17"/>
      <c r="D112" s="17"/>
      <c r="E112" s="17"/>
      <c r="F112" s="17"/>
      <c r="G112" s="17"/>
    </row>
    <row r="113" spans="1:7" ht="11.25" customHeight="1">
      <c r="A113" s="17"/>
      <c r="B113" s="17"/>
      <c r="C113" s="17"/>
      <c r="D113" s="17"/>
      <c r="E113" s="17"/>
      <c r="F113" s="17"/>
      <c r="G113" s="17"/>
    </row>
    <row r="114" spans="1:7" ht="11.25" customHeight="1">
      <c r="A114" s="17"/>
      <c r="B114" s="17"/>
      <c r="C114" s="17"/>
      <c r="D114" s="17"/>
      <c r="E114" s="17"/>
      <c r="F114" s="17"/>
      <c r="G114" s="17"/>
    </row>
    <row r="115" spans="1:7" ht="11.25" customHeight="1">
      <c r="A115" s="17"/>
      <c r="B115" s="17"/>
      <c r="C115" s="17"/>
      <c r="D115" s="17"/>
      <c r="E115" s="17"/>
      <c r="F115" s="17"/>
      <c r="G115" s="17"/>
    </row>
    <row r="116" spans="1:7" ht="11.25" customHeight="1">
      <c r="A116" s="17"/>
      <c r="B116" s="17"/>
      <c r="C116" s="17"/>
      <c r="D116" s="17"/>
      <c r="E116" s="17"/>
      <c r="F116" s="17"/>
      <c r="G116" s="17"/>
    </row>
    <row r="117" spans="1:7" ht="11.25" customHeight="1">
      <c r="A117" s="17"/>
      <c r="B117" s="17"/>
      <c r="C117" s="17"/>
      <c r="D117" s="17"/>
      <c r="E117" s="17"/>
      <c r="F117" s="17"/>
      <c r="G117" s="17"/>
    </row>
    <row r="118" spans="1:7" ht="11.25" customHeight="1">
      <c r="A118" s="17"/>
      <c r="B118" s="17"/>
      <c r="C118" s="17"/>
      <c r="D118" s="17"/>
      <c r="E118" s="17"/>
      <c r="F118" s="17"/>
      <c r="G118" s="17"/>
    </row>
    <row r="119" spans="1:7" ht="11.25" customHeight="1">
      <c r="A119" s="17"/>
      <c r="B119" s="17"/>
      <c r="C119" s="17"/>
      <c r="D119" s="17"/>
      <c r="E119" s="17"/>
      <c r="F119" s="17"/>
      <c r="G119" s="17"/>
    </row>
    <row r="120" spans="1:7" ht="11.25" customHeight="1">
      <c r="A120" s="17"/>
      <c r="B120" s="17"/>
      <c r="C120" s="17"/>
      <c r="D120" s="17"/>
      <c r="E120" s="17"/>
      <c r="F120" s="17"/>
      <c r="G120" s="17"/>
    </row>
    <row r="121" spans="1:7" ht="11.25" customHeight="1">
      <c r="A121" s="17"/>
      <c r="B121" s="17"/>
      <c r="C121" s="17"/>
      <c r="D121" s="17"/>
      <c r="E121" s="17"/>
      <c r="F121" s="17"/>
      <c r="G121" s="17"/>
    </row>
    <row r="122" spans="1:7" ht="11.25" customHeight="1">
      <c r="A122" s="17"/>
      <c r="B122" s="17"/>
      <c r="C122" s="17"/>
      <c r="D122" s="17"/>
      <c r="E122" s="17"/>
      <c r="F122" s="17"/>
      <c r="G122" s="17"/>
    </row>
    <row r="123" spans="1:7" ht="11.25" customHeight="1">
      <c r="A123" s="17"/>
      <c r="B123" s="17"/>
      <c r="C123" s="17"/>
      <c r="D123" s="17"/>
      <c r="E123" s="17"/>
      <c r="F123" s="17"/>
      <c r="G123" s="17"/>
    </row>
    <row r="124" spans="1:7" ht="11.25" customHeight="1">
      <c r="A124" s="17"/>
      <c r="B124" s="17"/>
      <c r="C124" s="17"/>
      <c r="D124" s="17"/>
      <c r="E124" s="17"/>
      <c r="F124" s="17"/>
      <c r="G124" s="17"/>
    </row>
    <row r="125" spans="1:7" ht="11.25" customHeight="1">
      <c r="A125" s="17"/>
      <c r="B125" s="17"/>
      <c r="C125" s="17"/>
      <c r="D125" s="17"/>
      <c r="E125" s="17"/>
      <c r="F125" s="17"/>
      <c r="G125" s="17"/>
    </row>
    <row r="126" spans="1:7" ht="11.25" customHeight="1">
      <c r="A126" s="17"/>
      <c r="B126" s="17"/>
      <c r="C126" s="17"/>
      <c r="D126" s="17"/>
      <c r="E126" s="17"/>
      <c r="F126" s="17"/>
      <c r="G126" s="17"/>
    </row>
    <row r="127" spans="1:7" ht="11.25" customHeight="1">
      <c r="A127" s="17"/>
      <c r="B127" s="17"/>
      <c r="C127" s="17"/>
      <c r="D127" s="17"/>
      <c r="E127" s="17"/>
      <c r="F127" s="17"/>
      <c r="G127" s="17"/>
    </row>
    <row r="128" spans="1:7" ht="11.25" customHeight="1">
      <c r="A128" s="17"/>
      <c r="B128" s="17"/>
      <c r="C128" s="17"/>
      <c r="D128" s="17"/>
      <c r="E128" s="17"/>
      <c r="F128" s="17"/>
      <c r="G128" s="17"/>
    </row>
    <row r="129" spans="1:7" ht="11.25" customHeight="1">
      <c r="A129" s="17"/>
      <c r="B129" s="17"/>
      <c r="C129" s="17"/>
      <c r="D129" s="17"/>
      <c r="E129" s="17"/>
      <c r="F129" s="17"/>
      <c r="G129" s="17"/>
    </row>
    <row r="130" spans="1:7" ht="11.25" customHeight="1">
      <c r="A130" s="17"/>
      <c r="B130" s="17"/>
      <c r="C130" s="17"/>
      <c r="D130" s="17"/>
      <c r="E130" s="17"/>
      <c r="F130" s="17"/>
      <c r="G130" s="17"/>
    </row>
    <row r="131" spans="1:7" ht="11.25" customHeight="1">
      <c r="A131" s="17"/>
      <c r="B131" s="17"/>
      <c r="C131" s="17"/>
      <c r="D131" s="17"/>
      <c r="E131" s="17"/>
      <c r="F131" s="17"/>
      <c r="G131" s="17"/>
    </row>
    <row r="132" spans="1:7" ht="11.25" customHeight="1">
      <c r="A132" s="17"/>
      <c r="B132" s="17"/>
      <c r="C132" s="17"/>
      <c r="D132" s="17"/>
      <c r="E132" s="17"/>
      <c r="F132" s="17"/>
      <c r="G132" s="17"/>
    </row>
    <row r="133" spans="1:7" ht="11.25" customHeight="1">
      <c r="A133" s="17"/>
      <c r="B133" s="17"/>
      <c r="C133" s="17"/>
      <c r="D133" s="17"/>
      <c r="E133" s="17"/>
      <c r="F133" s="17"/>
      <c r="G133" s="17"/>
    </row>
    <row r="134" spans="1:7" ht="11.25" customHeight="1">
      <c r="A134" s="17"/>
      <c r="B134" s="17"/>
      <c r="C134" s="17"/>
      <c r="D134" s="17"/>
      <c r="E134" s="17"/>
      <c r="F134" s="17"/>
      <c r="G134" s="17"/>
    </row>
    <row r="135" spans="1:7" ht="11.25" customHeight="1">
      <c r="A135" s="17"/>
      <c r="B135" s="17"/>
      <c r="C135" s="17"/>
      <c r="D135" s="17"/>
      <c r="E135" s="17"/>
      <c r="F135" s="17"/>
      <c r="G135" s="17"/>
    </row>
    <row r="136" spans="1:7" ht="11.25" customHeight="1">
      <c r="A136" s="17"/>
      <c r="B136" s="17"/>
      <c r="C136" s="17"/>
      <c r="D136" s="17"/>
      <c r="E136" s="17"/>
      <c r="F136" s="17"/>
      <c r="G136" s="17"/>
    </row>
    <row r="137" spans="1:7" ht="11.25" customHeight="1">
      <c r="A137" s="17"/>
      <c r="B137" s="17"/>
      <c r="C137" s="17"/>
      <c r="D137" s="17"/>
      <c r="E137" s="17"/>
      <c r="F137" s="17"/>
      <c r="G137" s="17"/>
    </row>
    <row r="138" spans="1:7" ht="11.25" customHeight="1">
      <c r="A138" s="17"/>
      <c r="B138" s="17"/>
      <c r="C138" s="17"/>
      <c r="D138" s="17"/>
      <c r="E138" s="17"/>
      <c r="F138" s="17"/>
      <c r="G138" s="17"/>
    </row>
    <row r="139" spans="1:7" ht="11.25" customHeight="1">
      <c r="A139" s="17"/>
      <c r="B139" s="17"/>
      <c r="C139" s="17"/>
      <c r="D139" s="17"/>
      <c r="E139" s="17"/>
      <c r="F139" s="17"/>
      <c r="G139" s="17"/>
    </row>
    <row r="140" spans="1:7" ht="11.25" customHeight="1">
      <c r="A140" s="17"/>
      <c r="B140" s="17"/>
      <c r="C140" s="17"/>
      <c r="D140" s="17"/>
      <c r="E140" s="17"/>
      <c r="F140" s="17"/>
      <c r="G140" s="17"/>
    </row>
    <row r="141" spans="1:7" ht="11.25" customHeight="1">
      <c r="A141" s="17"/>
      <c r="B141" s="17"/>
      <c r="C141" s="17"/>
      <c r="D141" s="17"/>
      <c r="E141" s="17"/>
      <c r="F141" s="17"/>
      <c r="G141" s="17"/>
    </row>
    <row r="142" spans="1:7" ht="11.25" customHeight="1">
      <c r="A142" s="17"/>
      <c r="B142" s="17"/>
      <c r="C142" s="17"/>
      <c r="D142" s="17"/>
      <c r="E142" s="17"/>
      <c r="F142" s="17"/>
      <c r="G142" s="17"/>
    </row>
    <row r="143" spans="1:7" ht="11.25" customHeight="1">
      <c r="A143" s="17"/>
      <c r="B143" s="17"/>
      <c r="C143" s="17"/>
      <c r="D143" s="17"/>
      <c r="E143" s="17"/>
      <c r="F143" s="17"/>
      <c r="G143" s="17"/>
    </row>
    <row r="144" spans="1:7" ht="11.25" customHeight="1">
      <c r="A144" s="17"/>
      <c r="B144" s="17"/>
      <c r="C144" s="17"/>
      <c r="D144" s="17"/>
      <c r="E144" s="17"/>
      <c r="F144" s="17"/>
      <c r="G144" s="17"/>
    </row>
    <row r="145" spans="1:7" ht="11.25" customHeight="1">
      <c r="A145" s="17"/>
      <c r="B145" s="17"/>
      <c r="C145" s="17"/>
      <c r="D145" s="17"/>
      <c r="E145" s="17"/>
      <c r="F145" s="17"/>
      <c r="G145" s="17"/>
    </row>
    <row r="146" spans="1:7" ht="11.25" customHeight="1">
      <c r="A146" s="17"/>
      <c r="B146" s="17"/>
      <c r="C146" s="17"/>
      <c r="D146" s="17"/>
      <c r="E146" s="17"/>
      <c r="F146" s="17"/>
      <c r="G146" s="17"/>
    </row>
    <row r="147" spans="1:7" ht="11.25" customHeight="1">
      <c r="A147" s="17"/>
      <c r="B147" s="17"/>
      <c r="C147" s="17"/>
      <c r="D147" s="17"/>
      <c r="E147" s="17"/>
      <c r="F147" s="17"/>
      <c r="G147" s="17"/>
    </row>
    <row r="148" spans="1:7" ht="11.25" customHeight="1">
      <c r="A148" s="17"/>
      <c r="B148" s="17"/>
      <c r="C148" s="17"/>
      <c r="D148" s="17"/>
      <c r="E148" s="17"/>
      <c r="F148" s="17"/>
      <c r="G148" s="17"/>
    </row>
    <row r="149" spans="1:7" ht="11.25" customHeight="1">
      <c r="A149" s="17"/>
      <c r="B149" s="17"/>
      <c r="C149" s="17"/>
      <c r="D149" s="17"/>
      <c r="E149" s="17"/>
      <c r="F149" s="17"/>
      <c r="G149" s="17"/>
    </row>
    <row r="150" spans="1:7" ht="11.25" customHeight="1">
      <c r="A150" s="17"/>
      <c r="B150" s="17"/>
      <c r="C150" s="17"/>
      <c r="D150" s="17"/>
      <c r="E150" s="17"/>
      <c r="F150" s="17"/>
      <c r="G150" s="17"/>
    </row>
    <row r="151" spans="1:7" ht="11.25" customHeight="1">
      <c r="A151" s="17"/>
      <c r="B151" s="17"/>
      <c r="C151" s="17"/>
      <c r="D151" s="17"/>
      <c r="E151" s="17"/>
      <c r="F151" s="17"/>
      <c r="G151" s="17"/>
    </row>
    <row r="152" spans="1:7" ht="11.25" customHeight="1">
      <c r="A152" s="17"/>
      <c r="B152" s="17"/>
      <c r="C152" s="17"/>
      <c r="D152" s="17"/>
      <c r="E152" s="17"/>
      <c r="F152" s="17"/>
      <c r="G152" s="17"/>
    </row>
    <row r="153" spans="1:7" ht="11.25" customHeight="1">
      <c r="A153" s="17"/>
      <c r="B153" s="17"/>
      <c r="C153" s="17"/>
      <c r="D153" s="17"/>
      <c r="E153" s="17"/>
      <c r="F153" s="17"/>
      <c r="G153" s="17"/>
    </row>
    <row r="154" spans="1:7" ht="11.25" customHeight="1">
      <c r="A154" s="17"/>
      <c r="B154" s="17"/>
      <c r="C154" s="17"/>
      <c r="D154" s="17"/>
      <c r="E154" s="17"/>
      <c r="F154" s="17"/>
      <c r="G154" s="17"/>
    </row>
    <row r="155" spans="1:7" ht="11.25" customHeight="1">
      <c r="A155" s="17"/>
      <c r="B155" s="17"/>
      <c r="C155" s="17"/>
      <c r="D155" s="17"/>
      <c r="E155" s="17"/>
      <c r="F155" s="17"/>
      <c r="G155" s="17"/>
    </row>
    <row r="156" spans="1:7" ht="11.25" customHeight="1">
      <c r="A156" s="17"/>
      <c r="B156" s="17"/>
      <c r="C156" s="17"/>
      <c r="D156" s="17"/>
      <c r="E156" s="17"/>
      <c r="F156" s="17"/>
      <c r="G156" s="17"/>
    </row>
    <row r="157" spans="1:7" ht="11.25" customHeight="1">
      <c r="A157" s="17"/>
      <c r="B157" s="17"/>
      <c r="C157" s="17"/>
      <c r="D157" s="17"/>
      <c r="E157" s="17"/>
      <c r="F157" s="17"/>
      <c r="G157" s="17"/>
    </row>
    <row r="158" spans="1:7" ht="11.25" customHeight="1">
      <c r="A158" s="17"/>
      <c r="B158" s="17"/>
      <c r="C158" s="17"/>
      <c r="D158" s="17"/>
      <c r="E158" s="17"/>
      <c r="F158" s="17"/>
      <c r="G158" s="17"/>
    </row>
    <row r="159" spans="1:7" ht="11.25" customHeight="1">
      <c r="A159" s="17"/>
      <c r="B159" s="17"/>
      <c r="C159" s="17"/>
      <c r="D159" s="17"/>
      <c r="E159" s="17"/>
      <c r="F159" s="17"/>
      <c r="G159" s="17"/>
    </row>
    <row r="160" spans="1:7" ht="11.25" customHeight="1">
      <c r="A160" s="17"/>
      <c r="B160" s="17"/>
      <c r="C160" s="17"/>
      <c r="D160" s="17"/>
      <c r="E160" s="17"/>
      <c r="F160" s="17"/>
      <c r="G160" s="17"/>
    </row>
    <row r="161" spans="1:7" ht="11.25" customHeight="1">
      <c r="A161" s="17"/>
      <c r="B161" s="17"/>
      <c r="C161" s="17"/>
      <c r="D161" s="17"/>
      <c r="E161" s="17"/>
      <c r="F161" s="17"/>
      <c r="G161" s="17"/>
    </row>
    <row r="162" spans="1:7" ht="11.25" customHeight="1">
      <c r="A162" s="17"/>
      <c r="B162" s="17"/>
      <c r="C162" s="17"/>
      <c r="D162" s="17"/>
      <c r="E162" s="17"/>
      <c r="F162" s="17"/>
      <c r="G162" s="17"/>
    </row>
    <row r="163" spans="1:7" ht="11.25" customHeight="1">
      <c r="A163" s="17"/>
      <c r="B163" s="17"/>
      <c r="C163" s="17"/>
      <c r="D163" s="17"/>
      <c r="E163" s="17"/>
      <c r="F163" s="17"/>
      <c r="G163" s="17"/>
    </row>
    <row r="164" spans="1:7" ht="11.25" customHeight="1">
      <c r="A164" s="17"/>
      <c r="B164" s="17"/>
      <c r="C164" s="17"/>
      <c r="D164" s="17"/>
      <c r="E164" s="17"/>
      <c r="F164" s="17"/>
      <c r="G164" s="17"/>
    </row>
    <row r="165" spans="1:7" ht="11.25" customHeight="1">
      <c r="A165" s="17"/>
      <c r="B165" s="17"/>
      <c r="C165" s="17"/>
      <c r="D165" s="17"/>
      <c r="E165" s="17"/>
      <c r="F165" s="17"/>
      <c r="G165" s="17"/>
    </row>
    <row r="166" spans="1:7" ht="11.25" customHeight="1">
      <c r="A166" s="17"/>
      <c r="B166" s="17"/>
      <c r="C166" s="17"/>
      <c r="D166" s="17"/>
      <c r="E166" s="17"/>
      <c r="F166" s="17"/>
      <c r="G166" s="17"/>
    </row>
    <row r="167" spans="1:7" ht="11.25" customHeight="1">
      <c r="A167" s="17"/>
      <c r="B167" s="17"/>
      <c r="C167" s="17"/>
      <c r="D167" s="17"/>
      <c r="E167" s="17"/>
      <c r="F167" s="17"/>
      <c r="G167" s="17"/>
    </row>
    <row r="168" spans="1:7" ht="11.25" customHeight="1">
      <c r="A168" s="17"/>
      <c r="B168" s="17"/>
      <c r="C168" s="17"/>
      <c r="D168" s="17"/>
      <c r="E168" s="17"/>
      <c r="F168" s="17"/>
      <c r="G168" s="17"/>
    </row>
    <row r="169" spans="1:7" ht="11.25" customHeight="1">
      <c r="A169" s="17"/>
      <c r="B169" s="17"/>
      <c r="C169" s="17"/>
      <c r="D169" s="17"/>
      <c r="E169" s="17"/>
      <c r="F169" s="17"/>
      <c r="G169" s="17"/>
    </row>
    <row r="170" spans="1:7" ht="11.25" customHeight="1">
      <c r="A170" s="17"/>
      <c r="B170" s="17"/>
      <c r="C170" s="17"/>
      <c r="D170" s="17"/>
      <c r="E170" s="17"/>
      <c r="F170" s="17"/>
      <c r="G170" s="17"/>
    </row>
    <row r="171" spans="1:7" ht="11.25" customHeight="1">
      <c r="A171" s="17"/>
      <c r="B171" s="17"/>
      <c r="C171" s="17"/>
      <c r="D171" s="17"/>
      <c r="E171" s="17"/>
      <c r="F171" s="17"/>
      <c r="G171" s="17"/>
    </row>
    <row r="172" spans="1:7" ht="11.25" customHeight="1">
      <c r="A172" s="17"/>
      <c r="B172" s="17"/>
      <c r="C172" s="17"/>
      <c r="D172" s="17"/>
      <c r="E172" s="17"/>
      <c r="F172" s="17"/>
      <c r="G172" s="17"/>
    </row>
    <row r="173" spans="1:7" ht="11.25" customHeight="1">
      <c r="A173" s="17"/>
      <c r="B173" s="17"/>
      <c r="C173" s="17"/>
      <c r="D173" s="17"/>
      <c r="E173" s="17"/>
      <c r="F173" s="17"/>
      <c r="G173" s="17"/>
    </row>
    <row r="174" spans="1:7" ht="11.25" customHeight="1">
      <c r="A174" s="17"/>
      <c r="B174" s="17"/>
      <c r="C174" s="17"/>
      <c r="D174" s="17"/>
      <c r="E174" s="17"/>
      <c r="F174" s="17"/>
      <c r="G174" s="17"/>
    </row>
    <row r="175" spans="1:7" ht="11.25" customHeight="1">
      <c r="A175" s="17"/>
      <c r="B175" s="17"/>
      <c r="C175" s="17"/>
      <c r="D175" s="17"/>
      <c r="E175" s="17"/>
      <c r="F175" s="17"/>
      <c r="G175" s="17"/>
    </row>
    <row r="176" spans="1:7" ht="11.25" customHeight="1">
      <c r="A176" s="17"/>
      <c r="B176" s="17"/>
      <c r="C176" s="17"/>
      <c r="D176" s="17"/>
      <c r="E176" s="17"/>
      <c r="F176" s="17"/>
      <c r="G176" s="17"/>
    </row>
    <row r="177" spans="1:7" ht="11.25" customHeight="1">
      <c r="A177" s="17"/>
      <c r="B177" s="17"/>
      <c r="C177" s="17"/>
      <c r="D177" s="17"/>
      <c r="E177" s="17"/>
      <c r="F177" s="17"/>
      <c r="G177" s="17"/>
    </row>
    <row r="178" spans="1:7" ht="11.25" customHeight="1">
      <c r="A178" s="17"/>
      <c r="B178" s="17"/>
      <c r="C178" s="17"/>
      <c r="D178" s="17"/>
      <c r="E178" s="17"/>
      <c r="F178" s="17"/>
      <c r="G178" s="17"/>
    </row>
    <row r="179" spans="1:7" ht="11.25" customHeight="1">
      <c r="A179" s="17"/>
      <c r="B179" s="17"/>
      <c r="C179" s="17"/>
      <c r="D179" s="17"/>
      <c r="E179" s="17"/>
      <c r="F179" s="17"/>
      <c r="G179" s="17"/>
    </row>
    <row r="180" spans="1:7" ht="11.25" customHeight="1">
      <c r="A180" s="17"/>
      <c r="B180" s="17"/>
      <c r="C180" s="17"/>
      <c r="D180" s="17"/>
      <c r="E180" s="17"/>
      <c r="F180" s="17"/>
      <c r="G180" s="17"/>
    </row>
    <row r="181" spans="1:7" ht="11.25" customHeight="1">
      <c r="A181" s="17"/>
      <c r="B181" s="17"/>
      <c r="C181" s="17"/>
      <c r="D181" s="17"/>
      <c r="E181" s="17"/>
      <c r="F181" s="17"/>
      <c r="G181" s="17"/>
    </row>
    <row r="182" spans="1:7" ht="11.25" customHeight="1">
      <c r="A182" s="17"/>
      <c r="B182" s="17"/>
      <c r="C182" s="17"/>
      <c r="D182" s="17"/>
      <c r="E182" s="17"/>
      <c r="F182" s="17"/>
      <c r="G182" s="17"/>
    </row>
    <row r="183" spans="1:7" ht="11.25" customHeight="1">
      <c r="A183" s="17"/>
      <c r="B183" s="17"/>
      <c r="C183" s="17"/>
      <c r="D183" s="17"/>
      <c r="E183" s="17"/>
      <c r="F183" s="17"/>
      <c r="G183" s="17"/>
    </row>
    <row r="184" spans="1:7" ht="11.25" customHeight="1">
      <c r="A184" s="17"/>
      <c r="B184" s="17"/>
      <c r="C184" s="17"/>
      <c r="D184" s="17"/>
      <c r="E184" s="17"/>
      <c r="F184" s="17"/>
      <c r="G184" s="17"/>
    </row>
    <row r="185" spans="1:7" ht="11.25" customHeight="1">
      <c r="A185" s="17"/>
      <c r="B185" s="17"/>
      <c r="C185" s="17"/>
      <c r="D185" s="17"/>
      <c r="E185" s="17"/>
      <c r="F185" s="17"/>
      <c r="G185" s="17"/>
    </row>
    <row r="186" spans="1:7" ht="11.25" customHeight="1">
      <c r="A186" s="17"/>
      <c r="B186" s="17"/>
      <c r="C186" s="17"/>
      <c r="D186" s="17"/>
      <c r="E186" s="17"/>
      <c r="F186" s="17"/>
      <c r="G186" s="17"/>
    </row>
    <row r="187" spans="1:7" ht="11.25" customHeight="1">
      <c r="A187" s="17"/>
      <c r="B187" s="17"/>
      <c r="C187" s="17"/>
      <c r="D187" s="17"/>
      <c r="E187" s="17"/>
      <c r="F187" s="17"/>
      <c r="G187" s="17"/>
    </row>
    <row r="188" spans="1:7" ht="11.25" customHeight="1">
      <c r="A188" s="17"/>
      <c r="B188" s="17"/>
      <c r="C188" s="17"/>
      <c r="D188" s="17"/>
      <c r="E188" s="17"/>
      <c r="F188" s="17"/>
      <c r="G188" s="17"/>
    </row>
    <row r="189" spans="1:7" ht="11.25" customHeight="1">
      <c r="A189" s="17"/>
      <c r="B189" s="17"/>
      <c r="C189" s="17"/>
      <c r="D189" s="17"/>
      <c r="E189" s="17"/>
      <c r="F189" s="17"/>
      <c r="G189" s="17"/>
    </row>
    <row r="190" spans="1:7" ht="11.25" customHeight="1">
      <c r="A190" s="17"/>
      <c r="B190" s="17"/>
      <c r="C190" s="17"/>
      <c r="D190" s="17"/>
      <c r="E190" s="17"/>
      <c r="F190" s="17"/>
      <c r="G190" s="17"/>
    </row>
    <row r="191" spans="1:7" ht="11.25" customHeight="1">
      <c r="A191" s="17"/>
      <c r="B191" s="17"/>
      <c r="C191" s="17"/>
      <c r="D191" s="17"/>
      <c r="E191" s="17"/>
      <c r="F191" s="17"/>
      <c r="G191" s="17"/>
    </row>
    <row r="192" spans="1:7" ht="11.25" customHeight="1">
      <c r="A192" s="17"/>
      <c r="B192" s="17"/>
      <c r="C192" s="17"/>
      <c r="D192" s="17"/>
      <c r="E192" s="17"/>
      <c r="F192" s="17"/>
      <c r="G192" s="17"/>
    </row>
    <row r="193" spans="1:7" ht="11.25" customHeight="1">
      <c r="A193" s="17"/>
      <c r="B193" s="17"/>
      <c r="C193" s="17"/>
      <c r="D193" s="17"/>
      <c r="E193" s="17"/>
      <c r="F193" s="17"/>
      <c r="G193" s="17"/>
    </row>
    <row r="194" spans="1:7" ht="11.25" customHeight="1">
      <c r="A194" s="17"/>
      <c r="B194" s="17"/>
      <c r="C194" s="17"/>
      <c r="D194" s="17"/>
      <c r="E194" s="17"/>
      <c r="F194" s="17"/>
      <c r="G194" s="17"/>
    </row>
    <row r="195" spans="1:7" ht="11.25" customHeight="1">
      <c r="A195" s="17"/>
      <c r="B195" s="17"/>
      <c r="C195" s="17"/>
      <c r="D195" s="17"/>
      <c r="E195" s="17"/>
      <c r="F195" s="17"/>
      <c r="G195" s="17"/>
    </row>
    <row r="196" spans="1:7" ht="11.25" customHeight="1">
      <c r="A196" s="17"/>
      <c r="B196" s="17"/>
      <c r="C196" s="17"/>
      <c r="D196" s="17"/>
      <c r="E196" s="17"/>
      <c r="F196" s="17"/>
      <c r="G196" s="17"/>
    </row>
    <row r="197" spans="1:7" ht="11.25" customHeight="1">
      <c r="A197" s="17"/>
      <c r="B197" s="17"/>
      <c r="C197" s="17"/>
      <c r="D197" s="17"/>
      <c r="E197" s="17"/>
      <c r="F197" s="17"/>
      <c r="G197" s="17"/>
    </row>
    <row r="198" spans="1:7" ht="11.25" customHeight="1">
      <c r="A198" s="17"/>
      <c r="B198" s="17"/>
      <c r="C198" s="17"/>
      <c r="D198" s="17"/>
      <c r="E198" s="17"/>
      <c r="F198" s="17"/>
      <c r="G198" s="17"/>
    </row>
    <row r="199" spans="1:7" ht="11.25" customHeight="1">
      <c r="A199" s="17"/>
      <c r="B199" s="17"/>
      <c r="C199" s="17"/>
      <c r="D199" s="17"/>
      <c r="E199" s="17"/>
      <c r="F199" s="17"/>
      <c r="G199" s="17"/>
    </row>
    <row r="200" spans="1:7" ht="11.25" customHeight="1">
      <c r="A200" s="17"/>
      <c r="B200" s="17"/>
      <c r="C200" s="17"/>
      <c r="D200" s="17"/>
      <c r="E200" s="17"/>
      <c r="F200" s="17"/>
      <c r="G200" s="17"/>
    </row>
    <row r="201" spans="1:7" ht="11.25" customHeight="1">
      <c r="A201" s="17"/>
      <c r="B201" s="17"/>
      <c r="C201" s="17"/>
      <c r="D201" s="17"/>
      <c r="E201" s="17"/>
      <c r="F201" s="17"/>
      <c r="G201" s="17"/>
    </row>
    <row r="202" spans="1:7" ht="11.25" customHeight="1">
      <c r="A202" s="17"/>
      <c r="B202" s="17"/>
      <c r="C202" s="17"/>
      <c r="D202" s="17"/>
      <c r="E202" s="17"/>
      <c r="F202" s="17"/>
      <c r="G202" s="17"/>
    </row>
    <row r="203" spans="1:7" ht="11.25" customHeight="1">
      <c r="A203" s="17"/>
      <c r="B203" s="17"/>
      <c r="C203" s="17"/>
      <c r="D203" s="17"/>
      <c r="E203" s="17"/>
      <c r="F203" s="17"/>
      <c r="G203" s="17"/>
    </row>
    <row r="204" spans="1:7" ht="11.25" customHeight="1">
      <c r="A204" s="17"/>
      <c r="B204" s="17"/>
      <c r="C204" s="17"/>
      <c r="D204" s="17"/>
      <c r="E204" s="17"/>
      <c r="F204" s="17"/>
      <c r="G204" s="17"/>
    </row>
    <row r="205" spans="1:7" ht="11.25" customHeight="1">
      <c r="A205" s="17"/>
      <c r="B205" s="17"/>
      <c r="C205" s="17"/>
      <c r="D205" s="17"/>
      <c r="E205" s="17"/>
      <c r="F205" s="17"/>
      <c r="G205" s="17"/>
    </row>
    <row r="206" spans="1:7" ht="11.25" customHeight="1">
      <c r="A206" s="17"/>
      <c r="B206" s="17"/>
      <c r="C206" s="17"/>
      <c r="D206" s="17"/>
      <c r="E206" s="17"/>
      <c r="F206" s="17"/>
      <c r="G206" s="17"/>
    </row>
    <row r="207" spans="1:7" ht="11.25" customHeight="1">
      <c r="A207" s="17"/>
      <c r="B207" s="17"/>
      <c r="C207" s="17"/>
      <c r="D207" s="17"/>
      <c r="E207" s="17"/>
      <c r="F207" s="17"/>
      <c r="G207" s="17"/>
    </row>
    <row r="208" spans="1:7" ht="11.25" customHeight="1">
      <c r="A208" s="17"/>
      <c r="B208" s="17"/>
      <c r="C208" s="17"/>
      <c r="D208" s="17"/>
      <c r="E208" s="17"/>
      <c r="F208" s="17"/>
      <c r="G208" s="17"/>
    </row>
    <row r="209" spans="1:7" ht="11.25" customHeight="1">
      <c r="A209" s="17"/>
      <c r="B209" s="17"/>
      <c r="C209" s="17"/>
      <c r="D209" s="17"/>
      <c r="E209" s="17"/>
      <c r="F209" s="17"/>
      <c r="G209" s="17"/>
    </row>
    <row r="210" spans="1:7" ht="11.25" customHeight="1">
      <c r="A210" s="17"/>
      <c r="B210" s="17"/>
      <c r="C210" s="17"/>
      <c r="D210" s="17"/>
      <c r="E210" s="17"/>
      <c r="F210" s="17"/>
      <c r="G210" s="17"/>
    </row>
    <row r="211" spans="1:7" ht="11.25" customHeight="1">
      <c r="A211" s="17"/>
      <c r="B211" s="17"/>
      <c r="C211" s="17"/>
      <c r="D211" s="17"/>
      <c r="E211" s="17"/>
      <c r="F211" s="17"/>
      <c r="G211" s="17"/>
    </row>
    <row r="212" spans="1:7" ht="11.25" customHeight="1">
      <c r="A212" s="17"/>
      <c r="B212" s="17"/>
      <c r="C212" s="17"/>
      <c r="D212" s="17"/>
      <c r="E212" s="17"/>
      <c r="F212" s="17"/>
      <c r="G212" s="17"/>
    </row>
    <row r="213" spans="1:7" ht="11.25" customHeight="1">
      <c r="A213" s="17"/>
      <c r="B213" s="17"/>
      <c r="C213" s="17"/>
      <c r="D213" s="17"/>
      <c r="E213" s="17"/>
      <c r="F213" s="17"/>
      <c r="G213" s="17"/>
    </row>
    <row r="214" spans="1:7" ht="11.25" customHeight="1">
      <c r="A214" s="17"/>
      <c r="B214" s="17"/>
      <c r="C214" s="17"/>
      <c r="D214" s="17"/>
      <c r="E214" s="17"/>
      <c r="F214" s="17"/>
      <c r="G214" s="17"/>
    </row>
    <row r="215" spans="1:7" ht="11.25" customHeight="1">
      <c r="A215" s="17"/>
      <c r="B215" s="17"/>
      <c r="C215" s="17"/>
      <c r="D215" s="17"/>
      <c r="E215" s="17"/>
      <c r="F215" s="17"/>
      <c r="G215" s="17"/>
    </row>
    <row r="216" spans="1:7" ht="11.25" customHeight="1">
      <c r="A216" s="17"/>
      <c r="B216" s="17"/>
      <c r="C216" s="17"/>
      <c r="D216" s="17"/>
      <c r="E216" s="17"/>
      <c r="F216" s="17"/>
      <c r="G216" s="17"/>
    </row>
    <row r="217" spans="1:7" ht="11.25" customHeight="1">
      <c r="A217" s="17"/>
      <c r="B217" s="17"/>
      <c r="C217" s="17"/>
      <c r="D217" s="17"/>
      <c r="E217" s="17"/>
      <c r="F217" s="17"/>
      <c r="G217" s="17"/>
    </row>
    <row r="218" spans="1:7" ht="11.25" customHeight="1">
      <c r="A218" s="17"/>
      <c r="B218" s="17"/>
      <c r="C218" s="17"/>
      <c r="D218" s="17"/>
      <c r="E218" s="17"/>
      <c r="F218" s="17"/>
      <c r="G218" s="17"/>
    </row>
    <row r="219" spans="1:7" ht="11.25" customHeight="1">
      <c r="A219" s="17"/>
      <c r="B219" s="17"/>
      <c r="C219" s="17"/>
      <c r="D219" s="17"/>
      <c r="E219" s="17"/>
      <c r="F219" s="17"/>
      <c r="G219" s="17"/>
    </row>
    <row r="220" spans="1:7" ht="11.25" customHeight="1">
      <c r="A220" s="17"/>
      <c r="B220" s="17"/>
      <c r="C220" s="17"/>
      <c r="D220" s="17"/>
      <c r="E220" s="17"/>
      <c r="F220" s="17"/>
      <c r="G220" s="17"/>
    </row>
    <row r="221" spans="1:7" ht="11.25" customHeight="1">
      <c r="A221" s="17"/>
      <c r="B221" s="17"/>
      <c r="C221" s="17"/>
      <c r="D221" s="17"/>
      <c r="E221" s="17"/>
      <c r="F221" s="17"/>
      <c r="G221" s="17"/>
    </row>
    <row r="222" spans="1:7" ht="11.25" customHeight="1">
      <c r="A222" s="17"/>
      <c r="B222" s="17"/>
      <c r="C222" s="17"/>
      <c r="D222" s="17"/>
      <c r="E222" s="17"/>
      <c r="F222" s="17"/>
      <c r="G222" s="17"/>
    </row>
    <row r="223" spans="1:7" ht="11.25" customHeight="1">
      <c r="A223" s="17"/>
      <c r="B223" s="17"/>
      <c r="C223" s="17"/>
      <c r="D223" s="17"/>
      <c r="E223" s="17"/>
      <c r="F223" s="17"/>
      <c r="G223" s="17"/>
    </row>
    <row r="224" spans="1:7" ht="11.25" customHeight="1">
      <c r="A224" s="17"/>
      <c r="B224" s="17"/>
      <c r="C224" s="17"/>
      <c r="D224" s="17"/>
      <c r="E224" s="17"/>
      <c r="F224" s="17"/>
      <c r="G224" s="17"/>
    </row>
    <row r="225" spans="1:7" ht="11.25" customHeight="1">
      <c r="A225" s="17"/>
      <c r="B225" s="17"/>
      <c r="C225" s="17"/>
      <c r="D225" s="17"/>
      <c r="E225" s="17"/>
      <c r="F225" s="17"/>
      <c r="G225" s="17"/>
    </row>
    <row r="226" spans="1:7" ht="11.25" customHeight="1">
      <c r="A226" s="17"/>
      <c r="B226" s="17"/>
      <c r="C226" s="17"/>
      <c r="D226" s="17"/>
      <c r="E226" s="17"/>
      <c r="F226" s="17"/>
      <c r="G226" s="17"/>
    </row>
    <row r="227" spans="1:7" ht="11.25" customHeight="1">
      <c r="A227" s="17"/>
      <c r="B227" s="17"/>
      <c r="C227" s="17"/>
      <c r="D227" s="17"/>
      <c r="E227" s="17"/>
      <c r="F227" s="17"/>
      <c r="G227" s="17"/>
    </row>
    <row r="228" spans="1:7" ht="11.25" customHeight="1">
      <c r="A228" s="17"/>
      <c r="B228" s="17"/>
      <c r="C228" s="17"/>
      <c r="D228" s="17"/>
      <c r="E228" s="17"/>
      <c r="F228" s="17"/>
      <c r="G228" s="17"/>
    </row>
    <row r="229" spans="1:7" ht="11.25" customHeight="1">
      <c r="A229" s="17"/>
      <c r="B229" s="17"/>
      <c r="C229" s="17"/>
      <c r="D229" s="17"/>
      <c r="E229" s="17"/>
      <c r="F229" s="17"/>
      <c r="G229" s="17"/>
    </row>
    <row r="230" spans="1:7" ht="11.25" customHeight="1">
      <c r="A230" s="17"/>
      <c r="B230" s="17"/>
      <c r="C230" s="17"/>
      <c r="D230" s="17"/>
      <c r="E230" s="17"/>
      <c r="F230" s="17"/>
      <c r="G230" s="17"/>
    </row>
    <row r="231" spans="1:7" ht="11.25" customHeight="1">
      <c r="A231" s="17"/>
      <c r="B231" s="17"/>
      <c r="C231" s="17"/>
      <c r="D231" s="17"/>
      <c r="E231" s="17"/>
      <c r="F231" s="17"/>
      <c r="G231" s="17"/>
    </row>
    <row r="232" spans="1:7" ht="11.25" customHeight="1">
      <c r="A232" s="17"/>
      <c r="B232" s="17"/>
      <c r="C232" s="17"/>
      <c r="D232" s="17"/>
      <c r="E232" s="17"/>
      <c r="F232" s="17"/>
      <c r="G232" s="17"/>
    </row>
    <row r="233" spans="1:7" ht="11.25" customHeight="1">
      <c r="A233" s="17"/>
      <c r="B233" s="17"/>
      <c r="C233" s="17"/>
      <c r="D233" s="17"/>
      <c r="E233" s="17"/>
      <c r="F233" s="17"/>
      <c r="G233" s="17"/>
    </row>
    <row r="234" spans="1:7" ht="11.25" customHeight="1">
      <c r="A234" s="17"/>
      <c r="B234" s="17"/>
      <c r="C234" s="17"/>
      <c r="D234" s="17"/>
      <c r="E234" s="17"/>
      <c r="F234" s="17"/>
      <c r="G234" s="17"/>
    </row>
    <row r="235" spans="1:7" ht="11.25" customHeight="1">
      <c r="A235" s="17"/>
      <c r="B235" s="17"/>
      <c r="C235" s="17"/>
      <c r="D235" s="17"/>
      <c r="E235" s="17"/>
      <c r="F235" s="17"/>
      <c r="G235" s="17"/>
    </row>
    <row r="236" spans="1:7" ht="11.25" customHeight="1">
      <c r="A236" s="17"/>
      <c r="B236" s="17"/>
      <c r="C236" s="17"/>
      <c r="D236" s="17"/>
      <c r="E236" s="17"/>
      <c r="F236" s="17"/>
      <c r="G236" s="17"/>
    </row>
    <row r="237" spans="1:7" ht="11.25" customHeight="1">
      <c r="A237" s="17"/>
      <c r="B237" s="17"/>
      <c r="C237" s="17"/>
      <c r="D237" s="17"/>
      <c r="E237" s="17"/>
      <c r="F237" s="17"/>
      <c r="G237" s="17"/>
    </row>
    <row r="238" spans="1:7" ht="11.25" customHeight="1">
      <c r="A238" s="17"/>
      <c r="B238" s="17"/>
      <c r="C238" s="17"/>
      <c r="D238" s="17"/>
      <c r="E238" s="17"/>
      <c r="F238" s="17"/>
      <c r="G238" s="17"/>
    </row>
    <row r="239" spans="1:7" ht="11.25" customHeight="1">
      <c r="A239" s="17"/>
      <c r="B239" s="17"/>
      <c r="C239" s="17"/>
      <c r="D239" s="17"/>
      <c r="E239" s="17"/>
      <c r="F239" s="17"/>
      <c r="G239" s="17"/>
    </row>
    <row r="240" spans="1:7" ht="11.25" customHeight="1">
      <c r="A240" s="17"/>
      <c r="B240" s="17"/>
      <c r="C240" s="17"/>
      <c r="D240" s="17"/>
      <c r="E240" s="17"/>
      <c r="F240" s="17"/>
      <c r="G240" s="17"/>
    </row>
    <row r="241" spans="1:7" ht="11.25" customHeight="1">
      <c r="A241" s="17"/>
      <c r="B241" s="17"/>
      <c r="C241" s="17"/>
      <c r="D241" s="17"/>
      <c r="E241" s="17"/>
      <c r="F241" s="17"/>
      <c r="G241" s="17"/>
    </row>
    <row r="242" spans="1:7" ht="11.25" customHeight="1">
      <c r="A242" s="17"/>
      <c r="B242" s="17"/>
      <c r="C242" s="17"/>
      <c r="D242" s="17"/>
      <c r="E242" s="17"/>
      <c r="F242" s="17"/>
      <c r="G242" s="17"/>
    </row>
    <row r="243" spans="1:7" ht="11.25" customHeight="1">
      <c r="A243" s="17"/>
      <c r="B243" s="17"/>
      <c r="C243" s="17"/>
      <c r="D243" s="17"/>
      <c r="E243" s="17"/>
      <c r="F243" s="17"/>
      <c r="G243" s="17"/>
    </row>
    <row r="244" spans="1:7" ht="11.25" customHeight="1">
      <c r="A244" s="17"/>
      <c r="B244" s="17"/>
      <c r="C244" s="17"/>
      <c r="D244" s="17"/>
      <c r="E244" s="17"/>
      <c r="F244" s="17"/>
      <c r="G244" s="17"/>
    </row>
    <row r="245" spans="1:7" ht="11.25" customHeight="1">
      <c r="A245" s="17"/>
      <c r="B245" s="17"/>
      <c r="C245" s="17"/>
      <c r="D245" s="17"/>
      <c r="E245" s="17"/>
      <c r="F245" s="17"/>
      <c r="G245" s="17"/>
    </row>
    <row r="246" spans="1:7" ht="15.75" customHeight="1"/>
    <row r="247" spans="1:7" ht="15.75" customHeight="1"/>
    <row r="248" spans="1:7" ht="15.75" customHeight="1"/>
    <row r="249" spans="1:7" ht="15.75" customHeight="1"/>
    <row r="250" spans="1:7" ht="15.75" customHeight="1"/>
    <row r="251" spans="1:7" ht="15.75" customHeight="1"/>
    <row r="252" spans="1:7" ht="15.75" customHeight="1"/>
    <row r="253" spans="1:7" ht="15.75" customHeight="1"/>
    <row r="254" spans="1:7" ht="15.75" customHeight="1"/>
    <row r="255" spans="1:7" ht="15.75" customHeight="1"/>
    <row r="256" spans="1: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0">
    <mergeCell ref="A40:F42"/>
    <mergeCell ref="A43:F43"/>
    <mergeCell ref="A44:F44"/>
    <mergeCell ref="A45:F46"/>
    <mergeCell ref="A5:A8"/>
    <mergeCell ref="B5:F5"/>
    <mergeCell ref="B6:F6"/>
    <mergeCell ref="B7:C7"/>
    <mergeCell ref="D7:E7"/>
    <mergeCell ref="F7:F8"/>
  </mergeCells>
  <hyperlinks>
    <hyperlink ref="F1" location="Índice!A1" display="(Voltar ao índice)" xr:uid="{00000000-0004-0000-2200-000000000000}"/>
  </hyperlinks>
  <pageMargins left="0.511811024" right="0.511811024" top="0.78740157499999996" bottom="0.78740157499999996" header="0.31496062000000002" footer="0.31496062000000002"/>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58"/>
  <sheetViews>
    <sheetView zoomScaleNormal="100" workbookViewId="0">
      <pane ySplit="8" topLeftCell="A9" activePane="bottomLeft" state="frozen"/>
      <selection pane="bottomLeft" activeCell="A2" sqref="A2"/>
      <selection activeCell="A42" sqref="A42:M43"/>
    </sheetView>
  </sheetViews>
  <sheetFormatPr defaultColWidth="9.28515625" defaultRowHeight="11.25" customHeight="1"/>
  <cols>
    <col min="1" max="1" width="16.7109375" style="2" customWidth="1"/>
    <col min="2" max="5" width="9.140625" style="2" customWidth="1"/>
    <col min="6" max="6" width="9" style="2" customWidth="1"/>
    <col min="7" max="13" width="9.140625" style="2" customWidth="1"/>
    <col min="14" max="14" width="9.28515625" style="2"/>
    <col min="15" max="15" width="11.140625" style="2" bestFit="1" customWidth="1"/>
    <col min="16" max="16384" width="9.28515625" style="2"/>
  </cols>
  <sheetData>
    <row r="1" spans="1:15" ht="11.25" customHeight="1">
      <c r="A1" s="14" t="s">
        <v>1087</v>
      </c>
      <c r="D1" s="16"/>
      <c r="E1" s="16"/>
      <c r="F1" s="16"/>
      <c r="G1" s="16"/>
      <c r="H1" s="16"/>
      <c r="I1" s="16"/>
      <c r="J1" s="16"/>
      <c r="K1" s="16"/>
      <c r="M1" s="44" t="s">
        <v>494</v>
      </c>
    </row>
    <row r="2" spans="1:15" ht="11.45" customHeight="1">
      <c r="A2" s="17" t="s">
        <v>1088</v>
      </c>
      <c r="D2" s="16"/>
      <c r="E2" s="16"/>
      <c r="F2" s="16"/>
      <c r="G2" s="16"/>
      <c r="H2" s="16"/>
      <c r="I2" s="16"/>
      <c r="J2" s="16"/>
      <c r="K2" s="16"/>
    </row>
    <row r="3" spans="1:15" ht="11.25" customHeight="1">
      <c r="A3" s="17" t="s">
        <v>702</v>
      </c>
      <c r="D3" s="16"/>
      <c r="E3" s="16"/>
      <c r="F3" s="16"/>
      <c r="G3" s="16"/>
      <c r="H3" s="16"/>
      <c r="I3" s="16"/>
      <c r="J3" s="16"/>
      <c r="K3" s="16"/>
    </row>
    <row r="5" spans="1:15" ht="20.25" customHeight="1">
      <c r="A5" s="1201" t="s">
        <v>570</v>
      </c>
      <c r="B5" s="1091" t="s">
        <v>1089</v>
      </c>
      <c r="C5" s="1099"/>
      <c r="D5" s="1099"/>
      <c r="E5" s="1099"/>
      <c r="F5" s="1099"/>
      <c r="G5" s="1099"/>
      <c r="H5" s="1099"/>
      <c r="I5" s="1099"/>
      <c r="J5" s="1099"/>
      <c r="K5" s="1099"/>
      <c r="L5" s="1099"/>
      <c r="M5" s="1147"/>
    </row>
    <row r="6" spans="1:15" ht="20.25" customHeight="1">
      <c r="A6" s="1215"/>
      <c r="B6" s="1216" t="s">
        <v>1090</v>
      </c>
      <c r="C6" s="1217"/>
      <c r="D6" s="1217"/>
      <c r="E6" s="1217"/>
      <c r="F6" s="1218"/>
      <c r="G6" s="1216" t="s">
        <v>1091</v>
      </c>
      <c r="H6" s="1217"/>
      <c r="I6" s="1217"/>
      <c r="J6" s="1217"/>
      <c r="K6" s="1218"/>
      <c r="L6" s="1097" t="s">
        <v>1092</v>
      </c>
      <c r="M6" s="1100"/>
    </row>
    <row r="7" spans="1:15" ht="18" customHeight="1">
      <c r="A7" s="1170"/>
      <c r="B7" s="1165" t="s">
        <v>603</v>
      </c>
      <c r="C7" s="1166"/>
      <c r="D7" s="1165" t="s">
        <v>1077</v>
      </c>
      <c r="E7" s="1166"/>
      <c r="F7" s="1206" t="s">
        <v>1067</v>
      </c>
      <c r="G7" s="1165" t="s">
        <v>603</v>
      </c>
      <c r="H7" s="1166"/>
      <c r="I7" s="1165" t="s">
        <v>1077</v>
      </c>
      <c r="J7" s="1166"/>
      <c r="K7" s="1206" t="s">
        <v>1067</v>
      </c>
      <c r="L7" s="1098"/>
      <c r="M7" s="1101"/>
    </row>
    <row r="8" spans="1:15" ht="28.5" customHeight="1">
      <c r="A8" s="1171"/>
      <c r="B8" s="365" t="s">
        <v>1093</v>
      </c>
      <c r="C8" s="366">
        <v>2023</v>
      </c>
      <c r="D8" s="366">
        <v>2022</v>
      </c>
      <c r="E8" s="366">
        <v>2023</v>
      </c>
      <c r="F8" s="1213"/>
      <c r="G8" s="365" t="s">
        <v>1093</v>
      </c>
      <c r="H8" s="366">
        <v>2023</v>
      </c>
      <c r="I8" s="366">
        <v>2022</v>
      </c>
      <c r="J8" s="366">
        <v>2023</v>
      </c>
      <c r="K8" s="1213"/>
      <c r="L8" s="1056">
        <v>2022</v>
      </c>
      <c r="M8" s="367">
        <v>2023</v>
      </c>
    </row>
    <row r="9" spans="1:15" ht="11.25" customHeight="1">
      <c r="A9" s="368"/>
      <c r="G9" s="369"/>
    </row>
    <row r="10" spans="1:15" ht="11.25" customHeight="1">
      <c r="A10" s="1033" t="s">
        <v>582</v>
      </c>
      <c r="B10" s="370">
        <v>547201</v>
      </c>
      <c r="C10" s="59">
        <v>663704</v>
      </c>
      <c r="D10" s="192">
        <v>523.39528155998676</v>
      </c>
      <c r="E10" s="192">
        <v>634.82987412758655</v>
      </c>
      <c r="F10" s="192">
        <v>21.290714015508016</v>
      </c>
      <c r="G10" s="371">
        <v>426297</v>
      </c>
      <c r="H10" s="46">
        <v>540255</v>
      </c>
      <c r="I10" s="192">
        <v>407.75115239770696</v>
      </c>
      <c r="J10" s="192">
        <v>516.75146397610865</v>
      </c>
      <c r="K10" s="192">
        <v>26.732067079993538</v>
      </c>
      <c r="L10" s="192">
        <v>77.905011138503042</v>
      </c>
      <c r="M10" s="192">
        <v>81.399991562503772</v>
      </c>
    </row>
    <row r="11" spans="1:15" ht="11.25" customHeight="1">
      <c r="A11" s="10"/>
      <c r="B11" s="372"/>
      <c r="C11" s="69"/>
      <c r="D11" s="356"/>
      <c r="E11" s="356"/>
      <c r="F11" s="356"/>
      <c r="G11" s="369"/>
      <c r="I11" s="356"/>
      <c r="J11" s="356"/>
      <c r="K11" s="356"/>
      <c r="L11" s="356"/>
      <c r="M11" s="356"/>
      <c r="O11" s="282"/>
    </row>
    <row r="12" spans="1:15" ht="11.25" customHeight="1">
      <c r="A12" s="26" t="s">
        <v>550</v>
      </c>
      <c r="B12" s="372">
        <v>3463</v>
      </c>
      <c r="C12" s="27">
        <v>4680</v>
      </c>
      <c r="D12" s="373">
        <v>835.08968231384711</v>
      </c>
      <c r="E12" s="373">
        <v>1128.5647453736078</v>
      </c>
      <c r="F12" s="373">
        <v>35.142939647704274</v>
      </c>
      <c r="G12" s="259">
        <v>2387</v>
      </c>
      <c r="H12" s="259">
        <v>3105</v>
      </c>
      <c r="I12" s="373">
        <v>575.6162494031629</v>
      </c>
      <c r="J12" s="373">
        <v>748.75930221902831</v>
      </c>
      <c r="K12" s="373">
        <v>30.079597821533287</v>
      </c>
      <c r="L12" s="373">
        <v>68.92867455963038</v>
      </c>
      <c r="M12" s="373">
        <v>66.34615384615384</v>
      </c>
    </row>
    <row r="13" spans="1:15" ht="11.25" customHeight="1">
      <c r="A13" s="17" t="s">
        <v>521</v>
      </c>
      <c r="B13" s="47">
        <v>2829</v>
      </c>
      <c r="C13" s="23">
        <v>4196</v>
      </c>
      <c r="D13" s="51">
        <v>173.5301767075762</v>
      </c>
      <c r="E13" s="51">
        <v>257.3816265341074</v>
      </c>
      <c r="F13" s="51">
        <v>48.320961470484278</v>
      </c>
      <c r="G13" s="69">
        <v>1817</v>
      </c>
      <c r="H13" s="69">
        <v>3806</v>
      </c>
      <c r="I13" s="51">
        <v>111.45434113738634</v>
      </c>
      <c r="J13" s="51">
        <v>233.4591207313662</v>
      </c>
      <c r="K13" s="51">
        <v>109.46615299944962</v>
      </c>
      <c r="L13" s="51">
        <v>64.22764227642277</v>
      </c>
      <c r="M13" s="51">
        <v>90.705433746425172</v>
      </c>
    </row>
    <row r="14" spans="1:15" ht="11.25" customHeight="1">
      <c r="A14" s="17" t="s">
        <v>556</v>
      </c>
      <c r="B14" s="47">
        <v>3017</v>
      </c>
      <c r="C14" s="23">
        <v>3597</v>
      </c>
      <c r="D14" s="51">
        <v>817.07710098769644</v>
      </c>
      <c r="E14" s="51">
        <v>974.1552311079696</v>
      </c>
      <c r="F14" s="51">
        <v>19.224395094464697</v>
      </c>
      <c r="G14" s="69">
        <v>2855</v>
      </c>
      <c r="H14" s="69">
        <v>3333</v>
      </c>
      <c r="I14" s="51">
        <v>773.2035542989305</v>
      </c>
      <c r="J14" s="51">
        <v>902.65759946701758</v>
      </c>
      <c r="K14" s="51">
        <v>16.742556917688269</v>
      </c>
      <c r="L14" s="51">
        <v>94.630427577063301</v>
      </c>
      <c r="M14" s="51">
        <v>92.660550458715591</v>
      </c>
    </row>
    <row r="15" spans="1:15" ht="11.25" customHeight="1">
      <c r="A15" s="17" t="s">
        <v>544</v>
      </c>
      <c r="B15" s="47">
        <v>11305</v>
      </c>
      <c r="C15" s="23">
        <v>14100</v>
      </c>
      <c r="D15" s="51">
        <v>572.17242812162954</v>
      </c>
      <c r="E15" s="51">
        <v>713.63389973595542</v>
      </c>
      <c r="F15" s="51">
        <v>24.723573639982298</v>
      </c>
      <c r="G15" s="69">
        <v>9234</v>
      </c>
      <c r="H15" s="69">
        <v>12646</v>
      </c>
      <c r="I15" s="51">
        <v>467.35428582707885</v>
      </c>
      <c r="J15" s="51">
        <v>640.04356709651722</v>
      </c>
      <c r="K15" s="51">
        <v>36.950400693090771</v>
      </c>
      <c r="L15" s="51">
        <v>81.680672268907557</v>
      </c>
      <c r="M15" s="51">
        <v>89.687943262411352</v>
      </c>
    </row>
    <row r="16" spans="1:15" ht="11.25" customHeight="1">
      <c r="A16" s="17" t="s">
        <v>529</v>
      </c>
      <c r="B16" s="47">
        <v>17824</v>
      </c>
      <c r="C16" s="23">
        <v>23212</v>
      </c>
      <c r="D16" s="51">
        <v>243.96586886834547</v>
      </c>
      <c r="E16" s="51">
        <v>317.71407922868241</v>
      </c>
      <c r="F16" s="51">
        <v>30.228904847396777</v>
      </c>
      <c r="G16" s="69">
        <v>14721</v>
      </c>
      <c r="H16" s="69">
        <v>20058</v>
      </c>
      <c r="I16" s="51">
        <v>201.49357919720117</v>
      </c>
      <c r="J16" s="51">
        <v>274.54372743274649</v>
      </c>
      <c r="K16" s="51">
        <v>36.254330548196442</v>
      </c>
      <c r="L16" s="51">
        <v>82.590888689407535</v>
      </c>
      <c r="M16" s="51">
        <v>86.412200585903847</v>
      </c>
    </row>
    <row r="17" spans="1:13" ht="11.25" customHeight="1">
      <c r="A17" s="17" t="s">
        <v>513</v>
      </c>
      <c r="B17" s="47">
        <v>18304</v>
      </c>
      <c r="C17" s="23">
        <v>22674</v>
      </c>
      <c r="D17" s="51">
        <v>403.43572777786346</v>
      </c>
      <c r="E17" s="51">
        <v>499.75424451678748</v>
      </c>
      <c r="F17" s="51">
        <v>23.874562937062962</v>
      </c>
      <c r="G17" s="69">
        <v>15984</v>
      </c>
      <c r="H17" s="69">
        <v>20933</v>
      </c>
      <c r="I17" s="51">
        <v>352.30095458923569</v>
      </c>
      <c r="J17" s="51">
        <v>461.38112377480422</v>
      </c>
      <c r="K17" s="51">
        <v>30.962212212212204</v>
      </c>
      <c r="L17" s="51">
        <v>87.325174825174827</v>
      </c>
      <c r="M17" s="51">
        <v>92.321601834700544</v>
      </c>
    </row>
    <row r="18" spans="1:13" ht="11.25" customHeight="1">
      <c r="A18" s="17" t="s">
        <v>535</v>
      </c>
      <c r="B18" s="47">
        <v>15335</v>
      </c>
      <c r="C18" s="69">
        <v>16982</v>
      </c>
      <c r="D18" s="51">
        <v>1039.9465615982695</v>
      </c>
      <c r="E18" s="51">
        <v>1151.6382464337667</v>
      </c>
      <c r="F18" s="51">
        <v>10.740136941636781</v>
      </c>
      <c r="G18" s="69">
        <v>11985</v>
      </c>
      <c r="H18" s="69">
        <v>19001</v>
      </c>
      <c r="I18" s="51">
        <v>812.76553901240675</v>
      </c>
      <c r="J18" s="51">
        <v>1288.557197060888</v>
      </c>
      <c r="K18" s="51">
        <v>58.539841468502331</v>
      </c>
      <c r="L18" s="51">
        <v>78.154548418650151</v>
      </c>
      <c r="M18" s="51">
        <v>111.88905900365093</v>
      </c>
    </row>
    <row r="19" spans="1:13" ht="11.25" customHeight="1">
      <c r="A19" s="17" t="s">
        <v>531</v>
      </c>
      <c r="B19" s="47">
        <v>13615</v>
      </c>
      <c r="C19" s="23">
        <v>15109</v>
      </c>
      <c r="D19" s="51">
        <v>693.35201963283657</v>
      </c>
      <c r="E19" s="51">
        <v>769.43486335898115</v>
      </c>
      <c r="F19" s="51">
        <v>10.973191333088517</v>
      </c>
      <c r="G19" s="69">
        <v>9600</v>
      </c>
      <c r="H19" s="69">
        <v>11841</v>
      </c>
      <c r="I19" s="51">
        <v>488.88574281859945</v>
      </c>
      <c r="J19" s="51">
        <v>603.01000840781626</v>
      </c>
      <c r="K19" s="51">
        <v>23.343749999999996</v>
      </c>
      <c r="L19" s="51">
        <v>70.510466397355856</v>
      </c>
      <c r="M19" s="51">
        <v>78.370507644450328</v>
      </c>
    </row>
    <row r="20" spans="1:13" ht="11.25" customHeight="1">
      <c r="A20" s="17" t="s">
        <v>552</v>
      </c>
      <c r="B20" s="47">
        <v>18648</v>
      </c>
      <c r="C20" s="23">
        <v>23571</v>
      </c>
      <c r="D20" s="51">
        <v>519.50743741423037</v>
      </c>
      <c r="E20" s="51">
        <v>656.65539507136543</v>
      </c>
      <c r="F20" s="51">
        <v>26.399613899613893</v>
      </c>
      <c r="G20" s="69">
        <v>16603</v>
      </c>
      <c r="H20" s="69">
        <v>20418</v>
      </c>
      <c r="I20" s="51">
        <v>462.53657139577786</v>
      </c>
      <c r="J20" s="51">
        <v>568.81718453044584</v>
      </c>
      <c r="K20" s="51">
        <v>22.977775100885388</v>
      </c>
      <c r="L20" s="51">
        <v>89.033676533676527</v>
      </c>
      <c r="M20" s="51">
        <v>86.623393152602773</v>
      </c>
    </row>
    <row r="21" spans="1:13" ht="11.25" customHeight="1">
      <c r="A21" s="17" t="s">
        <v>539</v>
      </c>
      <c r="B21" s="47">
        <v>15528</v>
      </c>
      <c r="C21" s="23">
        <v>18210</v>
      </c>
      <c r="D21" s="51">
        <v>450.44261033929399</v>
      </c>
      <c r="E21" s="51">
        <v>528.24316938939614</v>
      </c>
      <c r="F21" s="51">
        <v>17.272024729520851</v>
      </c>
      <c r="G21" s="69">
        <v>14424</v>
      </c>
      <c r="H21" s="69">
        <v>17256</v>
      </c>
      <c r="I21" s="51">
        <v>418.41732428735037</v>
      </c>
      <c r="J21" s="51">
        <v>500.56914502929266</v>
      </c>
      <c r="K21" s="51">
        <v>19.633943427620615</v>
      </c>
      <c r="L21" s="51">
        <v>92.890262751159199</v>
      </c>
      <c r="M21" s="51">
        <v>94.761120263591437</v>
      </c>
    </row>
    <row r="22" spans="1:13" ht="11.25" customHeight="1">
      <c r="A22" s="17" t="s">
        <v>533</v>
      </c>
      <c r="B22" s="47">
        <v>15001</v>
      </c>
      <c r="C22" s="23">
        <v>16426</v>
      </c>
      <c r="D22" s="51">
        <v>825.4062929182661</v>
      </c>
      <c r="E22" s="51">
        <v>903.8146635207944</v>
      </c>
      <c r="F22" s="51">
        <v>9.499366708886047</v>
      </c>
      <c r="G22" s="69">
        <v>13258</v>
      </c>
      <c r="H22" s="69">
        <v>15133</v>
      </c>
      <c r="I22" s="51">
        <v>729.50047540233129</v>
      </c>
      <c r="J22" s="51">
        <v>832.66938408986869</v>
      </c>
      <c r="K22" s="51">
        <v>14.142404585910384</v>
      </c>
      <c r="L22" s="51">
        <v>88.380774615025672</v>
      </c>
      <c r="M22" s="51">
        <v>92.128333130403021</v>
      </c>
    </row>
    <row r="23" spans="1:13" ht="11.25" customHeight="1">
      <c r="A23" s="17" t="s">
        <v>537</v>
      </c>
      <c r="B23" s="47">
        <v>12633</v>
      </c>
      <c r="C23" s="23">
        <v>13694</v>
      </c>
      <c r="D23" s="51">
        <v>902.03627566765533</v>
      </c>
      <c r="E23" s="51">
        <v>977.7950414781028</v>
      </c>
      <c r="F23" s="51">
        <v>8.3986384865036179</v>
      </c>
      <c r="G23" s="69">
        <v>12173</v>
      </c>
      <c r="H23" s="69">
        <v>13292</v>
      </c>
      <c r="I23" s="51">
        <v>869.19081640959143</v>
      </c>
      <c r="J23" s="51">
        <v>949.0909662134469</v>
      </c>
      <c r="K23" s="51">
        <v>9.1924751499219646</v>
      </c>
      <c r="L23" s="51">
        <v>96.358742974748679</v>
      </c>
      <c r="M23" s="51">
        <v>97.064407769826204</v>
      </c>
    </row>
    <row r="24" spans="1:13" ht="11.25" customHeight="1">
      <c r="A24" s="17" t="s">
        <v>517</v>
      </c>
      <c r="B24" s="47">
        <v>52622</v>
      </c>
      <c r="C24" s="23">
        <v>61744</v>
      </c>
      <c r="D24" s="51">
        <v>500.00570110259326</v>
      </c>
      <c r="E24" s="51">
        <v>586.68146419517541</v>
      </c>
      <c r="F24" s="51">
        <v>17.334954961803064</v>
      </c>
      <c r="G24" s="69">
        <v>37902</v>
      </c>
      <c r="H24" s="69">
        <v>37356</v>
      </c>
      <c r="I24" s="51">
        <v>360.13865081506765</v>
      </c>
      <c r="J24" s="51">
        <v>354.95064745521785</v>
      </c>
      <c r="K24" s="51">
        <v>-1.4405572265315802</v>
      </c>
      <c r="L24" s="51">
        <v>72.026908897419332</v>
      </c>
      <c r="M24" s="51">
        <v>60.501425239699401</v>
      </c>
    </row>
    <row r="25" spans="1:13" ht="11.25" customHeight="1">
      <c r="A25" s="17" t="s">
        <v>506</v>
      </c>
      <c r="B25" s="47">
        <v>18854</v>
      </c>
      <c r="C25" s="23">
        <v>26633</v>
      </c>
      <c r="D25" s="51">
        <v>463.43476591554548</v>
      </c>
      <c r="E25" s="51">
        <v>654.64400767098346</v>
      </c>
      <c r="F25" s="51">
        <v>41.259149252148084</v>
      </c>
      <c r="G25" s="69">
        <v>16842</v>
      </c>
      <c r="H25" s="69">
        <v>23986</v>
      </c>
      <c r="I25" s="51">
        <v>413.97943818551062</v>
      </c>
      <c r="J25" s="51">
        <v>589.58026388301016</v>
      </c>
      <c r="K25" s="51">
        <v>42.417765111031947</v>
      </c>
      <c r="L25" s="51">
        <v>89.328524451044871</v>
      </c>
      <c r="M25" s="51">
        <v>90.06120226786318</v>
      </c>
    </row>
    <row r="26" spans="1:13" ht="11.25" customHeight="1">
      <c r="A26" s="17" t="s">
        <v>548</v>
      </c>
      <c r="B26" s="47">
        <v>15944</v>
      </c>
      <c r="C26" s="23">
        <v>18518</v>
      </c>
      <c r="D26" s="51">
        <v>775.54975309266513</v>
      </c>
      <c r="E26" s="51">
        <v>900.75453636289342</v>
      </c>
      <c r="F26" s="51">
        <v>16.144004014049163</v>
      </c>
      <c r="G26" s="69">
        <v>6781</v>
      </c>
      <c r="H26" s="69">
        <v>8736</v>
      </c>
      <c r="I26" s="51">
        <v>329.84212717770708</v>
      </c>
      <c r="J26" s="51">
        <v>424.93744625047179</v>
      </c>
      <c r="K26" s="51">
        <v>28.830555965196879</v>
      </c>
      <c r="L26" s="51">
        <v>42.530105368790771</v>
      </c>
      <c r="M26" s="51">
        <v>47.175720920185768</v>
      </c>
    </row>
    <row r="27" spans="1:13" ht="11.25" customHeight="1">
      <c r="A27" s="17" t="s">
        <v>523</v>
      </c>
      <c r="B27" s="47">
        <v>41259</v>
      </c>
      <c r="C27" s="23">
        <v>51426</v>
      </c>
      <c r="D27" s="51">
        <v>703.23485647763857</v>
      </c>
      <c r="E27" s="51">
        <v>876.52526065147094</v>
      </c>
      <c r="F27" s="51">
        <v>24.641896313531596</v>
      </c>
      <c r="G27" s="69">
        <v>28059</v>
      </c>
      <c r="H27" s="69">
        <v>45987</v>
      </c>
      <c r="I27" s="51">
        <v>478.24879027378421</v>
      </c>
      <c r="J27" s="51">
        <v>783.82077473611014</v>
      </c>
      <c r="K27" s="51">
        <v>63.893937773976276</v>
      </c>
      <c r="L27" s="51">
        <v>68.006980295208322</v>
      </c>
      <c r="M27" s="51">
        <v>89.423637848559096</v>
      </c>
    </row>
    <row r="28" spans="1:13" ht="11.25" customHeight="1">
      <c r="A28" s="17" t="s">
        <v>511</v>
      </c>
      <c r="B28" s="47">
        <v>19435</v>
      </c>
      <c r="C28" s="23">
        <v>24840</v>
      </c>
      <c r="D28" s="51">
        <v>410.22785534734703</v>
      </c>
      <c r="E28" s="51">
        <v>524.31489204157958</v>
      </c>
      <c r="F28" s="51">
        <v>27.810650887573949</v>
      </c>
      <c r="G28" s="69">
        <v>16172</v>
      </c>
      <c r="H28" s="69">
        <v>22215</v>
      </c>
      <c r="I28" s="51">
        <v>341.35347963351148</v>
      </c>
      <c r="J28" s="51">
        <v>468.90721927148519</v>
      </c>
      <c r="K28" s="51">
        <v>37.367054167697276</v>
      </c>
      <c r="L28" s="51">
        <v>83.210702341137122</v>
      </c>
      <c r="M28" s="51">
        <v>89.432367149758448</v>
      </c>
    </row>
    <row r="29" spans="1:13" ht="11.25" customHeight="1">
      <c r="A29" s="17" t="s">
        <v>509</v>
      </c>
      <c r="B29" s="47">
        <v>5819</v>
      </c>
      <c r="C29" s="23">
        <v>7547</v>
      </c>
      <c r="D29" s="51">
        <v>348.31859508906098</v>
      </c>
      <c r="E29" s="51">
        <v>451.75467213217792</v>
      </c>
      <c r="F29" s="51">
        <v>29.695824024746532</v>
      </c>
      <c r="G29" s="69">
        <v>5287</v>
      </c>
      <c r="H29" s="69">
        <v>6912</v>
      </c>
      <c r="I29" s="51">
        <v>316.47369174013841</v>
      </c>
      <c r="J29" s="51">
        <v>413.7443081724677</v>
      </c>
      <c r="K29" s="51">
        <v>30.735766975600541</v>
      </c>
      <c r="L29" s="51">
        <v>90.85753565904794</v>
      </c>
      <c r="M29" s="51">
        <v>91.586060686365443</v>
      </c>
    </row>
    <row r="30" spans="1:13" ht="11.25" customHeight="1">
      <c r="A30" s="17" t="s">
        <v>1094</v>
      </c>
      <c r="B30" s="47">
        <v>47625</v>
      </c>
      <c r="C30" s="23">
        <v>55241</v>
      </c>
      <c r="D30" s="51">
        <v>561.78125175833111</v>
      </c>
      <c r="E30" s="51">
        <v>651.61906831248223</v>
      </c>
      <c r="F30" s="51">
        <v>15.991601049868764</v>
      </c>
      <c r="G30" s="69">
        <v>37011</v>
      </c>
      <c r="H30" s="69">
        <v>39026</v>
      </c>
      <c r="I30" s="51">
        <v>436.57923168141923</v>
      </c>
      <c r="J30" s="51">
        <v>460.34803424925207</v>
      </c>
      <c r="K30" s="51">
        <v>5.4443273621355814</v>
      </c>
      <c r="L30" s="51">
        <v>77.713385826771656</v>
      </c>
      <c r="M30" s="51">
        <v>70.646802194022555</v>
      </c>
    </row>
    <row r="31" spans="1:13" ht="11.1" customHeight="1">
      <c r="A31" s="17" t="s">
        <v>525</v>
      </c>
      <c r="B31" s="47">
        <v>4808</v>
      </c>
      <c r="C31" s="23">
        <v>6806</v>
      </c>
      <c r="D31" s="51">
        <v>282.16508887789496</v>
      </c>
      <c r="E31" s="51">
        <v>399.42088080344274</v>
      </c>
      <c r="F31" s="51">
        <v>41.555740432612275</v>
      </c>
      <c r="G31" s="69">
        <v>4488</v>
      </c>
      <c r="H31" s="69">
        <v>5845</v>
      </c>
      <c r="I31" s="51">
        <v>263.38538246339277</v>
      </c>
      <c r="J31" s="51">
        <v>343.02307497739099</v>
      </c>
      <c r="K31" s="51">
        <v>30.236185383244219</v>
      </c>
      <c r="L31" s="51">
        <v>93.344425956738775</v>
      </c>
      <c r="M31" s="51">
        <v>85.880105789009704</v>
      </c>
    </row>
    <row r="32" spans="1:13" ht="11.45" customHeight="1">
      <c r="A32" s="17" t="s">
        <v>1095</v>
      </c>
      <c r="B32" s="47">
        <v>53953</v>
      </c>
      <c r="C32" s="23">
        <v>64215</v>
      </c>
      <c r="D32" s="51">
        <v>958.78706585532382</v>
      </c>
      <c r="E32" s="51">
        <v>1141.150843028184</v>
      </c>
      <c r="F32" s="51">
        <v>19.020258373028366</v>
      </c>
      <c r="G32" s="69">
        <v>41563</v>
      </c>
      <c r="H32" s="69">
        <v>52654</v>
      </c>
      <c r="I32" s="51">
        <v>738.6070620381596</v>
      </c>
      <c r="J32" s="51">
        <v>935.70281848175671</v>
      </c>
      <c r="K32" s="51">
        <v>26.684791761903615</v>
      </c>
      <c r="L32" s="51">
        <v>77.035567994365465</v>
      </c>
      <c r="M32" s="51">
        <v>81.996418282332783</v>
      </c>
    </row>
    <row r="33" spans="1:13" ht="11.25" customHeight="1">
      <c r="A33" s="17" t="s">
        <v>542</v>
      </c>
      <c r="B33" s="47">
        <v>7334</v>
      </c>
      <c r="C33" s="23">
        <v>8682</v>
      </c>
      <c r="D33" s="51">
        <v>924.598687105164</v>
      </c>
      <c r="E33" s="51">
        <v>1094.5412873530179</v>
      </c>
      <c r="F33" s="51">
        <v>18.380147259340053</v>
      </c>
      <c r="G33" s="69">
        <v>6336</v>
      </c>
      <c r="H33" s="69">
        <v>7719</v>
      </c>
      <c r="I33" s="51">
        <v>798.78064923620389</v>
      </c>
      <c r="J33" s="51">
        <v>973.13570572194715</v>
      </c>
      <c r="K33" s="51">
        <v>21.827651515151491</v>
      </c>
      <c r="L33" s="51">
        <v>86.392146168530132</v>
      </c>
      <c r="M33" s="51">
        <v>88.908085694540432</v>
      </c>
    </row>
    <row r="34" spans="1:13" ht="11.25" customHeight="1">
      <c r="A34" s="17" t="s">
        <v>560</v>
      </c>
      <c r="B34" s="47">
        <v>2223</v>
      </c>
      <c r="C34" s="23">
        <v>2959</v>
      </c>
      <c r="D34" s="51">
        <v>702.78045619082241</v>
      </c>
      <c r="E34" s="51">
        <v>935.45990547397366</v>
      </c>
      <c r="F34" s="51">
        <v>33.108412055780477</v>
      </c>
      <c r="G34" s="69">
        <v>1882</v>
      </c>
      <c r="H34" s="69">
        <v>2605</v>
      </c>
      <c r="I34" s="51">
        <v>594.97652656371031</v>
      </c>
      <c r="J34" s="51">
        <v>823.5461486176755</v>
      </c>
      <c r="K34" s="51">
        <v>38.416578108395314</v>
      </c>
      <c r="L34" s="51">
        <v>84.660368870895184</v>
      </c>
      <c r="M34" s="51">
        <v>88.036498817167967</v>
      </c>
    </row>
    <row r="35" spans="1:13" ht="11.25" customHeight="1">
      <c r="A35" s="17" t="s">
        <v>519</v>
      </c>
      <c r="B35" s="47">
        <v>23308</v>
      </c>
      <c r="C35" s="23">
        <v>28167</v>
      </c>
      <c r="D35" s="51">
        <v>603.95029303560432</v>
      </c>
      <c r="E35" s="51">
        <v>729.85532452093128</v>
      </c>
      <c r="F35" s="51">
        <v>20.846919512613681</v>
      </c>
      <c r="G35" s="69">
        <v>19086</v>
      </c>
      <c r="H35" s="69">
        <v>25714</v>
      </c>
      <c r="I35" s="51">
        <v>494.55102509342464</v>
      </c>
      <c r="J35" s="51">
        <v>666.29388343562414</v>
      </c>
      <c r="K35" s="51">
        <v>34.727025044535267</v>
      </c>
      <c r="L35" s="51">
        <v>81.886047708941135</v>
      </c>
      <c r="M35" s="51">
        <v>91.291227322753571</v>
      </c>
    </row>
    <row r="36" spans="1:13" ht="11.25" customHeight="1">
      <c r="A36" s="17" t="s">
        <v>546</v>
      </c>
      <c r="B36" s="47">
        <v>98170</v>
      </c>
      <c r="C36" s="23">
        <v>119550</v>
      </c>
      <c r="D36" s="51">
        <v>426.5504611759132</v>
      </c>
      <c r="E36" s="51">
        <v>519.44695562371828</v>
      </c>
      <c r="F36" s="51">
        <v>21.778547417744718</v>
      </c>
      <c r="G36" s="69">
        <v>72581</v>
      </c>
      <c r="H36" s="69">
        <v>90861</v>
      </c>
      <c r="I36" s="51">
        <v>315.36578407465578</v>
      </c>
      <c r="J36" s="51">
        <v>394.79272132937405</v>
      </c>
      <c r="K36" s="51">
        <v>25.185654647910603</v>
      </c>
      <c r="L36" s="51">
        <v>73.933992054599159</v>
      </c>
      <c r="M36" s="51">
        <v>76.002509410288582</v>
      </c>
    </row>
    <row r="37" spans="1:13" ht="11.25" customHeight="1">
      <c r="A37" s="17" t="s">
        <v>515</v>
      </c>
      <c r="B37" s="47">
        <v>3654</v>
      </c>
      <c r="C37" s="23">
        <v>5276</v>
      </c>
      <c r="D37" s="51">
        <v>317.13354325132184</v>
      </c>
      <c r="E37" s="51">
        <v>457.90820311821949</v>
      </c>
      <c r="F37" s="51">
        <v>44.389709906951282</v>
      </c>
      <c r="G37" s="69">
        <v>3136</v>
      </c>
      <c r="H37" s="69">
        <v>4495</v>
      </c>
      <c r="I37" s="51">
        <v>272.17591451454439</v>
      </c>
      <c r="J37" s="51">
        <v>390.12459685678476</v>
      </c>
      <c r="K37" s="51">
        <v>43.335459183673478</v>
      </c>
      <c r="L37" s="51">
        <v>85.82375478927203</v>
      </c>
      <c r="M37" s="51">
        <v>85.197119029567858</v>
      </c>
    </row>
    <row r="38" spans="1:13" ht="11.25" customHeight="1">
      <c r="A38" s="30" t="s">
        <v>554</v>
      </c>
      <c r="B38" s="374">
        <v>4691</v>
      </c>
      <c r="C38" s="31">
        <v>5649</v>
      </c>
      <c r="D38" s="375">
        <v>621.99098106447843</v>
      </c>
      <c r="E38" s="375">
        <v>749.01450693524589</v>
      </c>
      <c r="F38" s="375">
        <v>20.422084843316981</v>
      </c>
      <c r="G38" s="73">
        <v>4130</v>
      </c>
      <c r="H38" s="73">
        <v>5322</v>
      </c>
      <c r="I38" s="375">
        <v>547.6066407581103</v>
      </c>
      <c r="J38" s="375">
        <v>705.65678985827196</v>
      </c>
      <c r="K38" s="375">
        <v>28.86198547215497</v>
      </c>
      <c r="L38" s="375">
        <v>88.040929439351956</v>
      </c>
      <c r="M38" s="375">
        <v>94.211364843335105</v>
      </c>
    </row>
    <row r="39" spans="1:13" ht="11.25" customHeight="1">
      <c r="A39" s="17"/>
      <c r="B39" s="23"/>
      <c r="C39" s="23"/>
      <c r="D39" s="25"/>
      <c r="E39" s="25"/>
      <c r="F39" s="25"/>
      <c r="G39" s="69"/>
      <c r="H39" s="69"/>
      <c r="I39" s="187"/>
      <c r="J39" s="187"/>
      <c r="K39" s="187"/>
      <c r="L39" s="187"/>
      <c r="M39" s="187"/>
    </row>
    <row r="40" spans="1:13" ht="11.25" customHeight="1">
      <c r="A40" s="1094" t="s">
        <v>1096</v>
      </c>
      <c r="B40" s="1094"/>
      <c r="C40" s="1094"/>
      <c r="D40" s="1094"/>
      <c r="E40" s="1094"/>
      <c r="F40" s="1094"/>
      <c r="G40" s="1094"/>
      <c r="H40" s="1094"/>
      <c r="I40" s="1094"/>
      <c r="J40" s="1094"/>
      <c r="K40" s="1094"/>
      <c r="L40" s="1094"/>
      <c r="M40" s="1094"/>
    </row>
    <row r="41" spans="1:13" s="270" customFormat="1" ht="11.25" customHeight="1">
      <c r="A41" s="1083" t="s">
        <v>1097</v>
      </c>
      <c r="B41" s="1083"/>
      <c r="C41" s="1083"/>
      <c r="D41" s="1083"/>
      <c r="E41" s="1083"/>
      <c r="F41" s="1083"/>
      <c r="G41" s="1083"/>
      <c r="H41" s="1083"/>
      <c r="I41" s="1083"/>
      <c r="J41" s="1083"/>
      <c r="K41" s="1083"/>
      <c r="L41" s="1083"/>
      <c r="M41" s="1083"/>
    </row>
    <row r="42" spans="1:13" s="270" customFormat="1" ht="9.9499999999999993">
      <c r="A42" s="1083"/>
      <c r="B42" s="1083"/>
      <c r="C42" s="1083"/>
      <c r="D42" s="1083"/>
      <c r="E42" s="1083"/>
      <c r="F42" s="1083"/>
      <c r="G42" s="1083"/>
      <c r="H42" s="1083"/>
      <c r="I42" s="1083"/>
      <c r="J42" s="1083"/>
      <c r="K42" s="1083"/>
      <c r="L42" s="1083"/>
      <c r="M42" s="1083"/>
    </row>
    <row r="43" spans="1:13" s="270" customFormat="1" ht="9.9499999999999993">
      <c r="A43" s="1083"/>
      <c r="B43" s="1083"/>
      <c r="C43" s="1083"/>
      <c r="D43" s="1083"/>
      <c r="E43" s="1083"/>
      <c r="F43" s="1083"/>
      <c r="G43" s="1083"/>
      <c r="H43" s="1083"/>
      <c r="I43" s="1083"/>
      <c r="J43" s="1083"/>
      <c r="K43" s="1083"/>
      <c r="L43" s="1083"/>
      <c r="M43" s="1083"/>
    </row>
    <row r="44" spans="1:13" s="270" customFormat="1" ht="9.9499999999999993">
      <c r="A44" s="1083"/>
      <c r="B44" s="1083"/>
      <c r="C44" s="1083"/>
      <c r="D44" s="1083"/>
      <c r="E44" s="1083"/>
      <c r="F44" s="1083"/>
      <c r="G44" s="1083"/>
      <c r="H44" s="1083"/>
      <c r="I44" s="1083"/>
      <c r="J44" s="1083"/>
      <c r="K44" s="1083"/>
      <c r="L44" s="1083"/>
      <c r="M44" s="1083"/>
    </row>
    <row r="45" spans="1:13" s="270" customFormat="1" ht="9.9499999999999993">
      <c r="A45" s="1083"/>
      <c r="B45" s="1083"/>
      <c r="C45" s="1083"/>
      <c r="D45" s="1083"/>
      <c r="E45" s="1083"/>
      <c r="F45" s="1083"/>
      <c r="G45" s="1083"/>
      <c r="H45" s="1083"/>
      <c r="I45" s="1083"/>
      <c r="J45" s="1083"/>
      <c r="K45" s="1083"/>
      <c r="L45" s="1083"/>
      <c r="M45" s="1083"/>
    </row>
    <row r="46" spans="1:13" s="270" customFormat="1" ht="9.9499999999999993">
      <c r="A46" s="1083"/>
      <c r="B46" s="1083"/>
      <c r="C46" s="1083"/>
      <c r="D46" s="1083"/>
      <c r="E46" s="1083"/>
      <c r="F46" s="1083"/>
      <c r="G46" s="1083"/>
      <c r="H46" s="1083"/>
      <c r="I46" s="1083"/>
      <c r="J46" s="1083"/>
      <c r="K46" s="1083"/>
      <c r="L46" s="1083"/>
      <c r="M46" s="1083"/>
    </row>
    <row r="47" spans="1:13" ht="9.9499999999999993">
      <c r="A47" s="1179" t="s">
        <v>1080</v>
      </c>
      <c r="B47" s="1179"/>
      <c r="C47" s="1179"/>
      <c r="D47" s="1179"/>
      <c r="E47" s="1179"/>
      <c r="F47" s="1179"/>
      <c r="G47" s="1179"/>
      <c r="H47" s="1179"/>
      <c r="I47" s="1179"/>
      <c r="J47" s="1179"/>
      <c r="K47" s="1179"/>
      <c r="L47" s="1179"/>
      <c r="M47" s="1179"/>
    </row>
    <row r="48" spans="1:13" ht="11.25" customHeight="1">
      <c r="A48" s="1214" t="s">
        <v>860</v>
      </c>
      <c r="B48" s="1214"/>
      <c r="C48" s="1214"/>
      <c r="D48" s="1214"/>
      <c r="E48" s="1214"/>
      <c r="F48" s="1214"/>
      <c r="G48" s="1214"/>
      <c r="H48" s="1214"/>
      <c r="I48" s="1214"/>
      <c r="J48" s="1214"/>
      <c r="K48" s="1214"/>
      <c r="L48" s="1214"/>
      <c r="M48" s="1214"/>
    </row>
    <row r="49" spans="1:13" ht="11.25" customHeight="1">
      <c r="A49" s="1083" t="s">
        <v>1098</v>
      </c>
      <c r="B49" s="1083"/>
      <c r="C49" s="1083"/>
      <c r="D49" s="1083"/>
      <c r="E49" s="1083"/>
      <c r="F49" s="1083"/>
      <c r="G49" s="1083"/>
      <c r="H49" s="1083"/>
      <c r="I49" s="1083"/>
      <c r="J49" s="1083"/>
      <c r="K49" s="1083"/>
      <c r="L49" s="1083"/>
      <c r="M49" s="1083"/>
    </row>
    <row r="50" spans="1:13" ht="9.9499999999999993">
      <c r="A50" s="1083"/>
      <c r="B50" s="1083"/>
      <c r="C50" s="1083"/>
      <c r="D50" s="1083"/>
      <c r="E50" s="1083"/>
      <c r="F50" s="1083"/>
      <c r="G50" s="1083"/>
      <c r="H50" s="1083"/>
      <c r="I50" s="1083"/>
      <c r="J50" s="1083"/>
      <c r="K50" s="1083"/>
      <c r="L50" s="1083"/>
      <c r="M50" s="1083"/>
    </row>
    <row r="51" spans="1:13" ht="9.9499999999999993">
      <c r="A51" s="1083"/>
      <c r="B51" s="1083"/>
      <c r="C51" s="1083"/>
      <c r="D51" s="1083"/>
      <c r="E51" s="1083"/>
      <c r="F51" s="1083"/>
      <c r="G51" s="1083"/>
      <c r="H51" s="1083"/>
      <c r="I51" s="1083"/>
      <c r="J51" s="1083"/>
      <c r="K51" s="1083"/>
      <c r="L51" s="1083"/>
      <c r="M51" s="1083"/>
    </row>
    <row r="52" spans="1:13" ht="11.25" customHeight="1">
      <c r="A52" s="1083" t="s">
        <v>1099</v>
      </c>
      <c r="B52" s="1083"/>
      <c r="C52" s="1083"/>
      <c r="D52" s="1083"/>
      <c r="E52" s="1083"/>
      <c r="F52" s="1083"/>
      <c r="G52" s="1083"/>
      <c r="H52" s="1083"/>
      <c r="I52" s="1083"/>
      <c r="J52" s="1083"/>
      <c r="K52" s="1083"/>
      <c r="L52" s="1083"/>
      <c r="M52" s="1083"/>
    </row>
    <row r="53" spans="1:13" ht="9.9499999999999993">
      <c r="A53" s="1083"/>
      <c r="B53" s="1083"/>
      <c r="C53" s="1083"/>
      <c r="D53" s="1083"/>
      <c r="E53" s="1083"/>
      <c r="F53" s="1083"/>
      <c r="G53" s="1083"/>
      <c r="H53" s="1083"/>
      <c r="I53" s="1083"/>
      <c r="J53" s="1083"/>
      <c r="K53" s="1083"/>
      <c r="L53" s="1083"/>
      <c r="M53" s="1083"/>
    </row>
    <row r="54" spans="1:13" ht="11.25" customHeight="1">
      <c r="A54" s="1083"/>
      <c r="B54" s="1083"/>
      <c r="C54" s="1083"/>
      <c r="D54" s="1083"/>
      <c r="E54" s="1083"/>
      <c r="F54" s="1083"/>
      <c r="G54" s="1083"/>
      <c r="H54" s="1083"/>
      <c r="I54" s="1083"/>
      <c r="J54" s="1083"/>
      <c r="K54" s="1083"/>
      <c r="L54" s="1083"/>
      <c r="M54" s="1083"/>
    </row>
    <row r="55" spans="1:13" ht="11.25" customHeight="1">
      <c r="A55" s="1083"/>
      <c r="B55" s="1083"/>
      <c r="C55" s="1083"/>
      <c r="D55" s="1083"/>
      <c r="E55" s="1083"/>
      <c r="F55" s="1083"/>
      <c r="G55" s="1083"/>
      <c r="H55" s="1083"/>
      <c r="I55" s="1083"/>
      <c r="J55" s="1083"/>
      <c r="K55" s="1083"/>
      <c r="L55" s="1083"/>
      <c r="M55" s="1083"/>
    </row>
    <row r="56" spans="1:13" ht="11.25" customHeight="1">
      <c r="A56" s="1083"/>
      <c r="B56" s="1083"/>
      <c r="C56" s="1083"/>
      <c r="D56" s="1083"/>
      <c r="E56" s="1083"/>
      <c r="F56" s="1083"/>
      <c r="G56" s="1083"/>
      <c r="H56" s="1083"/>
      <c r="I56" s="1083"/>
      <c r="J56" s="1083"/>
      <c r="K56" s="1083"/>
      <c r="L56" s="1083"/>
      <c r="M56" s="1083"/>
    </row>
    <row r="57" spans="1:13" ht="11.25" customHeight="1">
      <c r="A57" s="40"/>
      <c r="B57" s="40"/>
      <c r="C57" s="40"/>
      <c r="D57" s="40"/>
      <c r="E57" s="40"/>
      <c r="F57" s="40"/>
      <c r="G57" s="40"/>
      <c r="H57" s="40"/>
      <c r="I57" s="40"/>
      <c r="J57" s="40"/>
      <c r="K57" s="40"/>
      <c r="L57" s="40"/>
      <c r="M57" s="40"/>
    </row>
    <row r="58" spans="1:13" ht="11.25" customHeight="1">
      <c r="A58" s="40"/>
      <c r="B58" s="40"/>
      <c r="C58" s="40"/>
      <c r="D58" s="40"/>
      <c r="E58" s="40"/>
      <c r="F58" s="40"/>
      <c r="G58" s="40"/>
      <c r="H58" s="40"/>
      <c r="I58" s="40"/>
      <c r="J58" s="40"/>
      <c r="K58" s="40"/>
      <c r="L58" s="40"/>
      <c r="M58" s="40"/>
    </row>
  </sheetData>
  <mergeCells count="17">
    <mergeCell ref="D7:E7"/>
    <mergeCell ref="F7:F8"/>
    <mergeCell ref="G7:H7"/>
    <mergeCell ref="I7:J7"/>
    <mergeCell ref="A52:M56"/>
    <mergeCell ref="K7:K8"/>
    <mergeCell ref="A40:M40"/>
    <mergeCell ref="A41:M46"/>
    <mergeCell ref="A47:M47"/>
    <mergeCell ref="A48:M48"/>
    <mergeCell ref="A49:M51"/>
    <mergeCell ref="A5:A8"/>
    <mergeCell ref="B5:M5"/>
    <mergeCell ref="B6:F6"/>
    <mergeCell ref="G6:K6"/>
    <mergeCell ref="L6:M7"/>
    <mergeCell ref="B7:C7"/>
  </mergeCells>
  <hyperlinks>
    <hyperlink ref="M1" location="Índice!A1" display="(Voltar ao índice)" xr:uid="{00000000-0004-0000-2300-000000000000}"/>
  </hyperlinks>
  <pageMargins left="0.511811024" right="0.511811024" top="0.78740157499999996" bottom="0.78740157499999996" header="0.31496062000000002" footer="0.31496062000000002"/>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54"/>
  <sheetViews>
    <sheetView zoomScaleNormal="100" workbookViewId="0">
      <selection activeCell="A2" sqref="A2"/>
    </sheetView>
  </sheetViews>
  <sheetFormatPr defaultColWidth="9.140625" defaultRowHeight="11.25" customHeight="1"/>
  <cols>
    <col min="1" max="1" width="17.5703125" style="377" customWidth="1"/>
    <col min="2" max="6" width="9.140625" style="377" customWidth="1"/>
    <col min="7" max="10" width="9.140625" style="377"/>
    <col min="11" max="11" width="9.28515625" style="377" customWidth="1"/>
    <col min="12" max="13" width="9.140625" style="377" customWidth="1"/>
    <col min="14" max="16384" width="9.140625" style="377"/>
  </cols>
  <sheetData>
    <row r="1" spans="1:13" ht="10.5">
      <c r="A1" s="376" t="s">
        <v>1100</v>
      </c>
      <c r="M1" s="44" t="s">
        <v>494</v>
      </c>
    </row>
    <row r="2" spans="1:13" ht="9.9499999999999993">
      <c r="A2" s="377" t="s">
        <v>158</v>
      </c>
    </row>
    <row r="3" spans="1:13" ht="9.9499999999999993">
      <c r="A3" s="4" t="s">
        <v>702</v>
      </c>
    </row>
    <row r="5" spans="1:13" ht="62.25" customHeight="1">
      <c r="A5" s="1220" t="s">
        <v>570</v>
      </c>
      <c r="B5" s="1221" t="s">
        <v>1101</v>
      </c>
      <c r="C5" s="1222"/>
      <c r="D5" s="1222"/>
      <c r="E5" s="1222"/>
      <c r="F5" s="1223"/>
      <c r="G5" s="1221" t="s">
        <v>1102</v>
      </c>
      <c r="H5" s="1222"/>
      <c r="I5" s="1222"/>
      <c r="J5" s="1222"/>
      <c r="K5" s="1223"/>
      <c r="L5" s="1221" t="s">
        <v>1103</v>
      </c>
      <c r="M5" s="1223"/>
    </row>
    <row r="6" spans="1:13" ht="19.5" customHeight="1">
      <c r="A6" s="1220"/>
      <c r="B6" s="1224" t="s">
        <v>603</v>
      </c>
      <c r="C6" s="1225"/>
      <c r="D6" s="1224" t="s">
        <v>1104</v>
      </c>
      <c r="E6" s="1225"/>
      <c r="F6" s="1220" t="s">
        <v>580</v>
      </c>
      <c r="G6" s="1224" t="s">
        <v>603</v>
      </c>
      <c r="H6" s="1225"/>
      <c r="I6" s="1224" t="s">
        <v>1104</v>
      </c>
      <c r="J6" s="1225"/>
      <c r="K6" s="1226" t="s">
        <v>580</v>
      </c>
      <c r="L6" s="1221" t="s">
        <v>835</v>
      </c>
      <c r="M6" s="1223"/>
    </row>
    <row r="7" spans="1:13" ht="20.25" customHeight="1">
      <c r="A7" s="1220"/>
      <c r="B7" s="1062" t="s">
        <v>857</v>
      </c>
      <c r="C7" s="1062">
        <v>2023</v>
      </c>
      <c r="D7" s="1062">
        <v>2022</v>
      </c>
      <c r="E7" s="1062">
        <v>2023</v>
      </c>
      <c r="F7" s="1220"/>
      <c r="G7" s="1062" t="s">
        <v>857</v>
      </c>
      <c r="H7" s="1062">
        <v>2023</v>
      </c>
      <c r="I7" s="1062">
        <v>2022</v>
      </c>
      <c r="J7" s="1062">
        <v>2023</v>
      </c>
      <c r="K7" s="1227"/>
      <c r="L7" s="1062">
        <v>2022</v>
      </c>
      <c r="M7" s="1062">
        <v>2023</v>
      </c>
    </row>
    <row r="8" spans="1:13" ht="10.5">
      <c r="A8" s="378"/>
      <c r="B8" s="379"/>
      <c r="C8" s="379"/>
      <c r="D8" s="379"/>
      <c r="E8" s="379"/>
      <c r="F8" s="379"/>
      <c r="G8" s="379"/>
      <c r="H8" s="379"/>
      <c r="I8" s="379"/>
      <c r="J8" s="379"/>
      <c r="K8" s="379"/>
      <c r="M8" s="379"/>
    </row>
    <row r="9" spans="1:13" ht="10.5">
      <c r="A9" s="380" t="s">
        <v>582</v>
      </c>
      <c r="B9" s="381">
        <v>48731080</v>
      </c>
      <c r="C9" s="381">
        <v>46298853</v>
      </c>
      <c r="D9" s="382">
        <v>239.95912246850213</v>
      </c>
      <c r="E9" s="382">
        <v>267.80306322930278</v>
      </c>
      <c r="F9" s="382">
        <v>11.603618347310608</v>
      </c>
      <c r="G9" s="381">
        <v>916300</v>
      </c>
      <c r="H9" s="381">
        <v>848036</v>
      </c>
      <c r="I9" s="382">
        <v>4.6744213972575563</v>
      </c>
      <c r="J9" s="382">
        <v>5.1139660155563744</v>
      </c>
      <c r="K9" s="383">
        <v>0.94031877091075966</v>
      </c>
      <c r="L9" s="384">
        <v>1.8803195004091844</v>
      </c>
      <c r="M9" s="385">
        <v>1.8316566071302027</v>
      </c>
    </row>
    <row r="10" spans="1:13" ht="10.5">
      <c r="A10" s="386"/>
      <c r="B10" s="387"/>
      <c r="C10" s="387"/>
      <c r="D10" s="387"/>
      <c r="E10" s="387"/>
      <c r="F10" s="388"/>
      <c r="G10" s="387"/>
      <c r="H10" s="387"/>
      <c r="I10" s="389"/>
      <c r="J10" s="389"/>
      <c r="K10" s="390"/>
      <c r="L10" s="391"/>
      <c r="M10" s="392"/>
    </row>
    <row r="11" spans="1:13" ht="9.9499999999999993">
      <c r="A11" s="393" t="s">
        <v>550</v>
      </c>
      <c r="B11" s="394">
        <v>324782</v>
      </c>
      <c r="C11" s="394">
        <v>396599</v>
      </c>
      <c r="D11" s="395">
        <v>391.2951285393811</v>
      </c>
      <c r="E11" s="395">
        <v>477.81975812572739</v>
      </c>
      <c r="F11" s="396">
        <v>22.112370759463261</v>
      </c>
      <c r="G11" s="394">
        <v>11581</v>
      </c>
      <c r="H11" s="394">
        <v>11995</v>
      </c>
      <c r="I11" s="395">
        <v>13.952709459312929</v>
      </c>
      <c r="J11" s="395">
        <v>14.451493823025526</v>
      </c>
      <c r="K11" s="397">
        <v>3.5748208272170068</v>
      </c>
      <c r="L11" s="243">
        <v>3.5657764284966529</v>
      </c>
      <c r="M11" s="398">
        <v>3.0244655180673679</v>
      </c>
    </row>
    <row r="12" spans="1:13" ht="9.9499999999999993">
      <c r="A12" s="399" t="s">
        <v>521</v>
      </c>
      <c r="B12" s="389">
        <v>3870257</v>
      </c>
      <c r="C12" s="389">
        <v>4218041</v>
      </c>
      <c r="D12" s="400">
        <v>1237.4198408214643</v>
      </c>
      <c r="E12" s="400">
        <v>1348.61525288848</v>
      </c>
      <c r="F12" s="401">
        <v>8.9860699173207372</v>
      </c>
      <c r="G12" s="389">
        <v>15885</v>
      </c>
      <c r="H12" s="389">
        <v>13995</v>
      </c>
      <c r="I12" s="400">
        <v>5.0788395115489644</v>
      </c>
      <c r="J12" s="400">
        <v>4.4745583232060282</v>
      </c>
      <c r="K12" s="402">
        <v>-11.898016997167138</v>
      </c>
      <c r="L12" s="248">
        <v>0.41043785981137682</v>
      </c>
      <c r="M12" s="403">
        <v>0.33178909356262776</v>
      </c>
    </row>
    <row r="13" spans="1:13" ht="9.9499999999999993">
      <c r="A13" s="399" t="s">
        <v>556</v>
      </c>
      <c r="B13" s="389">
        <v>52340</v>
      </c>
      <c r="C13" s="389">
        <v>45936</v>
      </c>
      <c r="D13" s="400">
        <v>71.331322682243083</v>
      </c>
      <c r="E13" s="400">
        <v>62.603661420166574</v>
      </c>
      <c r="F13" s="401">
        <v>-12.235384027512408</v>
      </c>
      <c r="G13" s="389">
        <v>5489</v>
      </c>
      <c r="H13" s="389">
        <v>5139</v>
      </c>
      <c r="I13" s="400">
        <v>7.4806578181664554</v>
      </c>
      <c r="J13" s="400">
        <v>7.0036619653046843</v>
      </c>
      <c r="K13" s="402">
        <v>-6.3763891419202139</v>
      </c>
      <c r="L13" s="248">
        <v>10.487199082919375</v>
      </c>
      <c r="M13" s="403">
        <v>11.18730407523511</v>
      </c>
    </row>
    <row r="14" spans="1:13" ht="12">
      <c r="A14" s="399" t="s">
        <v>1105</v>
      </c>
      <c r="B14" s="389">
        <v>179877</v>
      </c>
      <c r="C14" s="389">
        <v>90442</v>
      </c>
      <c r="D14" s="400">
        <v>45.635378206840699</v>
      </c>
      <c r="E14" s="400">
        <v>22.945428686174921</v>
      </c>
      <c r="F14" s="401">
        <v>-49.720086503555208</v>
      </c>
      <c r="G14" s="389">
        <v>16884</v>
      </c>
      <c r="H14" s="389">
        <v>8640</v>
      </c>
      <c r="I14" s="400">
        <v>4.2835255515952477</v>
      </c>
      <c r="J14" s="400">
        <v>2.1919960178739011</v>
      </c>
      <c r="K14" s="402">
        <v>-48.82729211087419</v>
      </c>
      <c r="L14" s="248">
        <v>9.3864140496005604</v>
      </c>
      <c r="M14" s="403">
        <v>9.5530837442781014</v>
      </c>
    </row>
    <row r="15" spans="1:13" ht="9.9499999999999993">
      <c r="A15" s="399" t="s">
        <v>529</v>
      </c>
      <c r="B15" s="389">
        <v>1670506</v>
      </c>
      <c r="C15" s="389" t="s">
        <v>561</v>
      </c>
      <c r="D15" s="400">
        <v>118.12686886218034</v>
      </c>
      <c r="E15" s="389" t="s">
        <v>561</v>
      </c>
      <c r="F15" s="389" t="s">
        <v>561</v>
      </c>
      <c r="G15" s="389">
        <v>49940</v>
      </c>
      <c r="H15" s="389" t="s">
        <v>561</v>
      </c>
      <c r="I15" s="400">
        <v>3.5314185228770723</v>
      </c>
      <c r="J15" s="389" t="s">
        <v>561</v>
      </c>
      <c r="K15" s="389" t="s">
        <v>561</v>
      </c>
      <c r="L15" s="248">
        <v>2.9895133570307442</v>
      </c>
      <c r="M15" s="389" t="s">
        <v>561</v>
      </c>
    </row>
    <row r="16" spans="1:13" ht="9.9499999999999993">
      <c r="A16" s="399" t="s">
        <v>513</v>
      </c>
      <c r="B16" s="389">
        <v>2704214</v>
      </c>
      <c r="C16" s="389">
        <v>2751775</v>
      </c>
      <c r="D16" s="400">
        <v>307.47324859007267</v>
      </c>
      <c r="E16" s="400">
        <v>312.88100669508674</v>
      </c>
      <c r="F16" s="401">
        <v>1.7587735290180539</v>
      </c>
      <c r="G16" s="389">
        <v>28803</v>
      </c>
      <c r="H16" s="389">
        <v>29114</v>
      </c>
      <c r="I16" s="400">
        <v>3.2749449485654107</v>
      </c>
      <c r="J16" s="400">
        <v>3.3103061220196985</v>
      </c>
      <c r="K16" s="402">
        <v>1.0797486372947418</v>
      </c>
      <c r="L16" s="248">
        <v>1.0651154087657264</v>
      </c>
      <c r="M16" s="403">
        <v>1.0580080130097846</v>
      </c>
    </row>
    <row r="17" spans="1:13" ht="9.9499999999999993">
      <c r="A17" s="399" t="s">
        <v>535</v>
      </c>
      <c r="B17" s="389">
        <v>1319712</v>
      </c>
      <c r="C17" s="389">
        <v>1738372</v>
      </c>
      <c r="D17" s="400">
        <v>468.41800949179395</v>
      </c>
      <c r="E17" s="400">
        <v>617.01700976900179</v>
      </c>
      <c r="F17" s="401">
        <v>31.723588176814332</v>
      </c>
      <c r="G17" s="389">
        <v>44836</v>
      </c>
      <c r="H17" s="389">
        <v>41609</v>
      </c>
      <c r="I17" s="400">
        <v>15.914070549918522</v>
      </c>
      <c r="J17" s="400">
        <v>14.768680558291548</v>
      </c>
      <c r="K17" s="402">
        <v>-7.1973414220715455</v>
      </c>
      <c r="L17" s="248">
        <v>3.3974079193036055</v>
      </c>
      <c r="M17" s="403">
        <v>2.3935613320969273</v>
      </c>
    </row>
    <row r="18" spans="1:13" ht="9.9499999999999993">
      <c r="A18" s="399" t="s">
        <v>531</v>
      </c>
      <c r="B18" s="23">
        <v>2614482</v>
      </c>
      <c r="C18" s="23">
        <v>2809492</v>
      </c>
      <c r="D18" s="400">
        <v>681.97141569319763</v>
      </c>
      <c r="E18" s="400">
        <v>732.83856481655368</v>
      </c>
      <c r="F18" s="401">
        <v>7.4588388828073615</v>
      </c>
      <c r="G18" s="229">
        <v>8658</v>
      </c>
      <c r="H18" s="23">
        <v>8918</v>
      </c>
      <c r="I18" s="400">
        <v>2.2583856064305299</v>
      </c>
      <c r="J18" s="400">
        <v>2.3262049940110265</v>
      </c>
      <c r="K18" s="402">
        <v>3.0030030030030241</v>
      </c>
      <c r="L18" s="248">
        <v>0.33115546406515706</v>
      </c>
      <c r="M18" s="403">
        <v>0.31742393286757892</v>
      </c>
    </row>
    <row r="19" spans="1:13" ht="9.9499999999999993">
      <c r="A19" s="399" t="s">
        <v>552</v>
      </c>
      <c r="B19" s="389">
        <v>3756032</v>
      </c>
      <c r="C19" s="389">
        <v>4075556</v>
      </c>
      <c r="D19" s="400">
        <v>532.28011923766678</v>
      </c>
      <c r="E19" s="400">
        <v>577.56095625377759</v>
      </c>
      <c r="F19" s="401">
        <v>8.5069562772628338</v>
      </c>
      <c r="G19" s="389" t="s">
        <v>561</v>
      </c>
      <c r="H19" s="389" t="s">
        <v>561</v>
      </c>
      <c r="I19" s="389" t="s">
        <v>561</v>
      </c>
      <c r="J19" s="389" t="s">
        <v>561</v>
      </c>
      <c r="K19" s="389" t="s">
        <v>561</v>
      </c>
      <c r="L19" s="404" t="s">
        <v>561</v>
      </c>
      <c r="M19" s="402" t="s">
        <v>561</v>
      </c>
    </row>
    <row r="20" spans="1:13" ht="12">
      <c r="A20" s="399" t="s">
        <v>1106</v>
      </c>
      <c r="B20" s="389">
        <v>948413</v>
      </c>
      <c r="C20" s="389">
        <v>1207366</v>
      </c>
      <c r="D20" s="400">
        <v>139.95206220609768</v>
      </c>
      <c r="E20" s="400">
        <v>178.16432454798419</v>
      </c>
      <c r="F20" s="401">
        <v>27.303822279956091</v>
      </c>
      <c r="G20" s="389">
        <v>8312</v>
      </c>
      <c r="H20" s="389">
        <v>8194</v>
      </c>
      <c r="I20" s="400">
        <v>1.2265558791972315</v>
      </c>
      <c r="J20" s="400">
        <v>1.2091432716725357</v>
      </c>
      <c r="K20" s="402">
        <v>-1.4196342637150972</v>
      </c>
      <c r="L20" s="248">
        <v>0.87641143678966871</v>
      </c>
      <c r="M20" s="403">
        <v>0.67866744632530651</v>
      </c>
    </row>
    <row r="21" spans="1:13" ht="12">
      <c r="A21" s="399" t="s">
        <v>1107</v>
      </c>
      <c r="B21" s="389">
        <v>575254</v>
      </c>
      <c r="C21" s="389">
        <v>739614</v>
      </c>
      <c r="D21" s="400">
        <v>157.23126214075194</v>
      </c>
      <c r="E21" s="400">
        <v>202.15494845228389</v>
      </c>
      <c r="F21" s="401">
        <v>28.571726576434074</v>
      </c>
      <c r="G21" s="389">
        <v>8054</v>
      </c>
      <c r="H21" s="389">
        <v>8060</v>
      </c>
      <c r="I21" s="400">
        <v>2.2013590262416538</v>
      </c>
      <c r="J21" s="400">
        <v>2.2029989758514685</v>
      </c>
      <c r="K21" s="402">
        <v>7.4497144276119975E-2</v>
      </c>
      <c r="L21" s="248">
        <v>1.4000771832964221</v>
      </c>
      <c r="M21" s="403">
        <v>1.0897576303314973</v>
      </c>
    </row>
    <row r="22" spans="1:13" ht="12">
      <c r="A22" s="399" t="s">
        <v>1108</v>
      </c>
      <c r="B22" s="389">
        <v>364680</v>
      </c>
      <c r="C22" s="389">
        <v>394309</v>
      </c>
      <c r="D22" s="400">
        <v>132.27358739331299</v>
      </c>
      <c r="E22" s="400">
        <v>143.02036297979009</v>
      </c>
      <c r="F22" s="401">
        <v>8.124657233739164</v>
      </c>
      <c r="G22" s="389">
        <v>14594</v>
      </c>
      <c r="H22" s="389">
        <v>15061</v>
      </c>
      <c r="I22" s="400">
        <v>5.29340993314141</v>
      </c>
      <c r="J22" s="400">
        <v>5.4627961493108668</v>
      </c>
      <c r="K22" s="402">
        <v>3.1999451829519243</v>
      </c>
      <c r="L22" s="248">
        <v>4.0018646484589224</v>
      </c>
      <c r="M22" s="403">
        <v>3.8195932631514875</v>
      </c>
    </row>
    <row r="23" spans="1:13" ht="9.9499999999999993">
      <c r="A23" s="399" t="s">
        <v>517</v>
      </c>
      <c r="B23" s="389">
        <v>3623678</v>
      </c>
      <c r="C23" s="389">
        <v>4002425</v>
      </c>
      <c r="D23" s="400">
        <v>176.42063975788889</v>
      </c>
      <c r="E23" s="400">
        <v>194.86013356677066</v>
      </c>
      <c r="F23" s="401">
        <v>10.45200484148976</v>
      </c>
      <c r="G23" s="389">
        <v>31908</v>
      </c>
      <c r="H23" s="389">
        <v>69259</v>
      </c>
      <c r="I23" s="400">
        <v>1.5534575018516319</v>
      </c>
      <c r="J23" s="400">
        <v>3.3719102770697686</v>
      </c>
      <c r="K23" s="402">
        <v>117.05841795161089</v>
      </c>
      <c r="L23" s="248">
        <v>0.88054181414573807</v>
      </c>
      <c r="M23" s="403">
        <v>1.7304259292803739</v>
      </c>
    </row>
    <row r="24" spans="1:13" ht="12">
      <c r="A24" s="399" t="s">
        <v>1109</v>
      </c>
      <c r="B24" s="389">
        <v>827283</v>
      </c>
      <c r="C24" s="389">
        <v>1053879</v>
      </c>
      <c r="D24" s="400">
        <v>101.8804992185471</v>
      </c>
      <c r="E24" s="400">
        <v>129.78596034965446</v>
      </c>
      <c r="F24" s="401">
        <v>27.390385152360185</v>
      </c>
      <c r="G24" s="389">
        <v>20533</v>
      </c>
      <c r="H24" s="389">
        <v>20738</v>
      </c>
      <c r="I24" s="400">
        <v>2.5286537864967946</v>
      </c>
      <c r="J24" s="400">
        <v>2.5538996846233148</v>
      </c>
      <c r="K24" s="402">
        <v>0.99839283105245258</v>
      </c>
      <c r="L24" s="248">
        <v>2.4819801688176839</v>
      </c>
      <c r="M24" s="403">
        <v>1.9677780845808674</v>
      </c>
    </row>
    <row r="25" spans="1:13" ht="9.9499999999999993">
      <c r="A25" s="399" t="s">
        <v>548</v>
      </c>
      <c r="B25" s="389">
        <v>131258</v>
      </c>
      <c r="C25" s="389">
        <v>146670</v>
      </c>
      <c r="D25" s="400">
        <v>33.023480842642449</v>
      </c>
      <c r="E25" s="400">
        <v>36.90101887268105</v>
      </c>
      <c r="F25" s="401">
        <v>11.741760502217025</v>
      </c>
      <c r="G25" s="389">
        <v>8556</v>
      </c>
      <c r="H25" s="389">
        <v>11180</v>
      </c>
      <c r="I25" s="400">
        <v>2.152622332274214</v>
      </c>
      <c r="J25" s="400">
        <v>2.8128001022470448</v>
      </c>
      <c r="K25" s="402">
        <v>30.66853669939227</v>
      </c>
      <c r="L25" s="248">
        <v>6.5184598272105321</v>
      </c>
      <c r="M25" s="403">
        <v>7.6225540328628894</v>
      </c>
    </row>
    <row r="26" spans="1:13" ht="12">
      <c r="A26" s="399" t="s">
        <v>1110</v>
      </c>
      <c r="B26" s="389">
        <v>785718</v>
      </c>
      <c r="C26" s="389">
        <v>883803</v>
      </c>
      <c r="D26" s="400">
        <v>68.655357476770263</v>
      </c>
      <c r="E26" s="400">
        <v>77.225939718883851</v>
      </c>
      <c r="F26" s="401">
        <v>12.483486441700453</v>
      </c>
      <c r="G26" s="389">
        <v>57287</v>
      </c>
      <c r="H26" s="389">
        <v>44048</v>
      </c>
      <c r="I26" s="400">
        <v>5.0056883815462268</v>
      </c>
      <c r="J26" s="400">
        <v>3.8488760422146067</v>
      </c>
      <c r="K26" s="402">
        <v>-23.109955138163983</v>
      </c>
      <c r="L26" s="248">
        <v>7.2910382605464052</v>
      </c>
      <c r="M26" s="403">
        <v>4.9839160989496527</v>
      </c>
    </row>
    <row r="27" spans="1:13" ht="12">
      <c r="A27" s="399" t="s">
        <v>1111</v>
      </c>
      <c r="B27" s="389">
        <v>617168</v>
      </c>
      <c r="C27" s="389">
        <v>598617</v>
      </c>
      <c r="D27" s="400">
        <v>68.128126817612369</v>
      </c>
      <c r="E27" s="400">
        <v>66.080313449787837</v>
      </c>
      <c r="F27" s="401">
        <v>-3.0058266144712742</v>
      </c>
      <c r="G27" s="389">
        <v>73946</v>
      </c>
      <c r="H27" s="389">
        <v>72164</v>
      </c>
      <c r="I27" s="400">
        <v>8.1627732896961014</v>
      </c>
      <c r="J27" s="400">
        <v>7.9660613377008831</v>
      </c>
      <c r="K27" s="402">
        <v>-2.4098666594541851</v>
      </c>
      <c r="L27" s="248">
        <v>11.981502605449409</v>
      </c>
      <c r="M27" s="403">
        <v>12.055120385822654</v>
      </c>
    </row>
    <row r="28" spans="1:13" ht="9.9499999999999993">
      <c r="A28" s="399" t="s">
        <v>509</v>
      </c>
      <c r="B28" s="389">
        <v>98597</v>
      </c>
      <c r="C28" s="389">
        <v>105717</v>
      </c>
      <c r="D28" s="400">
        <v>30.140936091017391</v>
      </c>
      <c r="E28" s="400">
        <v>32.31750804521522</v>
      </c>
      <c r="F28" s="401">
        <v>7.2213150501536427</v>
      </c>
      <c r="G28" s="389">
        <v>2573</v>
      </c>
      <c r="H28" s="389">
        <v>3416</v>
      </c>
      <c r="I28" s="400">
        <v>0.78656174693132397</v>
      </c>
      <c r="J28" s="400">
        <v>1.0442654207218822</v>
      </c>
      <c r="K28" s="402">
        <v>32.76331130975516</v>
      </c>
      <c r="L28" s="248">
        <v>2.6096128685456961</v>
      </c>
      <c r="M28" s="403">
        <v>3.2312683863522422</v>
      </c>
    </row>
    <row r="29" spans="1:13" ht="9.9499999999999993">
      <c r="A29" s="399" t="s">
        <v>558</v>
      </c>
      <c r="B29" s="389">
        <v>1321032</v>
      </c>
      <c r="C29" s="389" t="s">
        <v>561</v>
      </c>
      <c r="D29" s="400">
        <v>82.28076506676291</v>
      </c>
      <c r="E29" s="389" t="s">
        <v>561</v>
      </c>
      <c r="F29" s="389" t="s">
        <v>561</v>
      </c>
      <c r="G29" s="389">
        <v>70807</v>
      </c>
      <c r="H29" s="389" t="s">
        <v>561</v>
      </c>
      <c r="I29" s="400">
        <v>4.4102293752780257</v>
      </c>
      <c r="J29" s="389" t="s">
        <v>561</v>
      </c>
      <c r="K29" s="389" t="s">
        <v>561</v>
      </c>
      <c r="L29" s="248">
        <v>5.3599761398664079</v>
      </c>
      <c r="M29" s="389" t="s">
        <v>561</v>
      </c>
    </row>
    <row r="30" spans="1:13" ht="12">
      <c r="A30" s="399" t="s">
        <v>1112</v>
      </c>
      <c r="B30" s="389">
        <v>878691</v>
      </c>
      <c r="C30" s="389">
        <v>808373</v>
      </c>
      <c r="D30" s="400">
        <v>266.04998472475336</v>
      </c>
      <c r="E30" s="400">
        <v>244.75910678714482</v>
      </c>
      <c r="F30" s="401">
        <v>-8.002585664357543</v>
      </c>
      <c r="G30" s="389">
        <v>5755</v>
      </c>
      <c r="H30" s="389">
        <v>7750</v>
      </c>
      <c r="I30" s="400">
        <v>1.7424984005651085</v>
      </c>
      <c r="J30" s="400">
        <v>2.346544327433465</v>
      </c>
      <c r="K30" s="402">
        <v>34.665508253692437</v>
      </c>
      <c r="L30" s="248">
        <v>0.65495151310301347</v>
      </c>
      <c r="M30" s="403">
        <v>0.95871584033608237</v>
      </c>
    </row>
    <row r="31" spans="1:13" ht="9.9499999999999993">
      <c r="A31" s="399" t="s">
        <v>527</v>
      </c>
      <c r="B31" s="389">
        <v>291410</v>
      </c>
      <c r="C31" s="389">
        <v>66944</v>
      </c>
      <c r="D31" s="400">
        <v>26.776710207190781</v>
      </c>
      <c r="E31" s="400">
        <v>6.1512648437259507</v>
      </c>
      <c r="F31" s="401">
        <v>-77.02755567756769</v>
      </c>
      <c r="G31" s="389">
        <v>28312</v>
      </c>
      <c r="H31" s="389">
        <v>35684</v>
      </c>
      <c r="I31" s="400">
        <v>2.6014969266188031</v>
      </c>
      <c r="J31" s="400">
        <v>3.2788858550955551</v>
      </c>
      <c r="K31" s="402">
        <v>26.0384289347273</v>
      </c>
      <c r="L31" s="248">
        <v>9.715521087128101</v>
      </c>
      <c r="M31" s="403">
        <v>53.304254302103246</v>
      </c>
    </row>
    <row r="32" spans="1:13" ht="9.9499999999999993">
      <c r="A32" s="399" t="s">
        <v>542</v>
      </c>
      <c r="B32" s="389">
        <v>149215</v>
      </c>
      <c r="C32" s="389">
        <v>221676</v>
      </c>
      <c r="D32" s="400">
        <v>94.368440092183377</v>
      </c>
      <c r="E32" s="400">
        <v>140.19514342307974</v>
      </c>
      <c r="F32" s="401">
        <v>48.561471701906655</v>
      </c>
      <c r="G32" s="389">
        <v>5771</v>
      </c>
      <c r="H32" s="389">
        <v>6677</v>
      </c>
      <c r="I32" s="400">
        <v>3.6497689091042473</v>
      </c>
      <c r="J32" s="400">
        <v>4.2227529034983649</v>
      </c>
      <c r="K32" s="402">
        <v>15.699185583087871</v>
      </c>
      <c r="L32" s="248">
        <v>3.8675736353583754</v>
      </c>
      <c r="M32" s="403">
        <v>3.0120536278171746</v>
      </c>
    </row>
    <row r="33" spans="1:13" ht="9.9499999999999993">
      <c r="A33" s="399" t="s">
        <v>560</v>
      </c>
      <c r="B33" s="389">
        <v>44156</v>
      </c>
      <c r="C33" s="389">
        <v>46373</v>
      </c>
      <c r="D33" s="400">
        <v>69.35058040825686</v>
      </c>
      <c r="E33" s="400">
        <v>72.832558775072357</v>
      </c>
      <c r="F33" s="401">
        <v>5.0208352205815654</v>
      </c>
      <c r="G33" s="389">
        <v>4723</v>
      </c>
      <c r="H33" s="389">
        <v>5266</v>
      </c>
      <c r="I33" s="400">
        <v>7.4178546804102981</v>
      </c>
      <c r="J33" s="400">
        <v>8.2706802343935273</v>
      </c>
      <c r="K33" s="402">
        <v>11.496929917425369</v>
      </c>
      <c r="L33" s="248">
        <v>10.696168131171301</v>
      </c>
      <c r="M33" s="403">
        <v>11.355745800357967</v>
      </c>
    </row>
    <row r="34" spans="1:13" ht="9.9499999999999993">
      <c r="A34" s="399" t="s">
        <v>519</v>
      </c>
      <c r="B34" s="389">
        <v>595355</v>
      </c>
      <c r="C34" s="389">
        <v>654999</v>
      </c>
      <c r="D34" s="400">
        <v>78.229534709325875</v>
      </c>
      <c r="E34" s="400">
        <v>86.066745059794144</v>
      </c>
      <c r="F34" s="401">
        <v>10.018224420723776</v>
      </c>
      <c r="G34" s="389">
        <v>28072</v>
      </c>
      <c r="H34" s="389">
        <v>29331</v>
      </c>
      <c r="I34" s="400">
        <v>3.6886555053038874</v>
      </c>
      <c r="J34" s="400">
        <v>3.8540878678422748</v>
      </c>
      <c r="K34" s="402">
        <v>4.4848959817612055</v>
      </c>
      <c r="L34" s="248">
        <v>4.7151699406236611</v>
      </c>
      <c r="M34" s="403">
        <v>4.4780221038505399</v>
      </c>
    </row>
    <row r="35" spans="1:13" ht="12">
      <c r="A35" s="399" t="s">
        <v>1113</v>
      </c>
      <c r="B35" s="389">
        <v>20378572</v>
      </c>
      <c r="C35" s="389">
        <v>18502686</v>
      </c>
      <c r="D35" s="400">
        <v>458.8607054817972</v>
      </c>
      <c r="E35" s="400">
        <v>416.62171182888443</v>
      </c>
      <c r="F35" s="401">
        <v>-9.2051886658201525</v>
      </c>
      <c r="G35" s="389">
        <v>349541</v>
      </c>
      <c r="H35" s="389">
        <v>375207</v>
      </c>
      <c r="I35" s="400">
        <v>7.8705529442795532</v>
      </c>
      <c r="J35" s="400">
        <v>8.4484697319178554</v>
      </c>
      <c r="K35" s="402">
        <v>7.3427723786337218</v>
      </c>
      <c r="L35" s="248">
        <v>1.7152379469964822</v>
      </c>
      <c r="M35" s="403">
        <v>2.0278515238274055</v>
      </c>
    </row>
    <row r="36" spans="1:13" ht="9.9499999999999993">
      <c r="A36" s="399" t="s">
        <v>515</v>
      </c>
      <c r="B36" s="389">
        <v>576570</v>
      </c>
      <c r="C36" s="389">
        <v>696408</v>
      </c>
      <c r="D36" s="400">
        <v>260.8909305141529</v>
      </c>
      <c r="E36" s="400">
        <v>315.11617173543578</v>
      </c>
      <c r="F36" s="401">
        <v>20.784640199802283</v>
      </c>
      <c r="G36" s="389">
        <v>12619</v>
      </c>
      <c r="H36" s="389">
        <v>12361</v>
      </c>
      <c r="I36" s="400">
        <v>5.7099444163901962</v>
      </c>
      <c r="J36" s="400">
        <v>5.593202546239735</v>
      </c>
      <c r="K36" s="402">
        <v>-2.044536017117049</v>
      </c>
      <c r="L36" s="248">
        <v>2.1886327765926081</v>
      </c>
      <c r="M36" s="403">
        <v>1.7749652502555975</v>
      </c>
    </row>
    <row r="37" spans="1:13" ht="12">
      <c r="A37" s="405" t="s">
        <v>1114</v>
      </c>
      <c r="B37" s="406">
        <v>31828</v>
      </c>
      <c r="C37" s="406">
        <v>42781</v>
      </c>
      <c r="D37" s="407">
        <v>21.057785187831634</v>
      </c>
      <c r="E37" s="407">
        <v>28.304420891058978</v>
      </c>
      <c r="F37" s="408">
        <v>34.413095387708935</v>
      </c>
      <c r="G37" s="406">
        <v>2861</v>
      </c>
      <c r="H37" s="406">
        <v>4230</v>
      </c>
      <c r="I37" s="407">
        <v>1.8928717928360659</v>
      </c>
      <c r="J37" s="407">
        <v>2.7986185542455639</v>
      </c>
      <c r="K37" s="409">
        <v>47.850401957357569</v>
      </c>
      <c r="L37" s="253">
        <v>8.9889405554857369</v>
      </c>
      <c r="M37" s="410">
        <v>9.8875669105444004</v>
      </c>
    </row>
    <row r="38" spans="1:13" ht="11.25" customHeight="1">
      <c r="A38" s="399"/>
      <c r="B38" s="399"/>
      <c r="C38" s="399"/>
      <c r="D38" s="399"/>
      <c r="E38" s="399"/>
      <c r="F38" s="399"/>
      <c r="G38" s="399"/>
      <c r="H38" s="399"/>
      <c r="I38" s="399"/>
      <c r="J38" s="399"/>
      <c r="K38" s="399"/>
      <c r="L38" s="399"/>
      <c r="M38" s="399"/>
    </row>
    <row r="39" spans="1:13" ht="10.5">
      <c r="A39" s="411" t="s">
        <v>1115</v>
      </c>
      <c r="B39" s="412"/>
      <c r="C39" s="412"/>
      <c r="D39" s="412"/>
      <c r="E39" s="412"/>
      <c r="F39" s="412"/>
      <c r="G39" s="412"/>
      <c r="H39" s="412"/>
      <c r="I39" s="412"/>
      <c r="J39" s="412"/>
      <c r="K39" s="412"/>
      <c r="L39" s="412"/>
      <c r="M39" s="412"/>
    </row>
    <row r="40" spans="1:13" ht="9.9499999999999993">
      <c r="A40" s="413" t="s">
        <v>589</v>
      </c>
      <c r="B40" s="413"/>
      <c r="C40" s="413"/>
      <c r="D40" s="413"/>
      <c r="E40" s="413"/>
      <c r="F40" s="413"/>
      <c r="G40" s="413"/>
      <c r="H40" s="413"/>
      <c r="I40" s="413"/>
      <c r="J40" s="413"/>
      <c r="K40" s="413"/>
      <c r="L40" s="413"/>
      <c r="M40" s="413"/>
    </row>
    <row r="41" spans="1:13" ht="9.9499999999999993">
      <c r="A41" s="413" t="s">
        <v>1116</v>
      </c>
      <c r="B41" s="413"/>
      <c r="C41" s="413"/>
      <c r="D41" s="413"/>
      <c r="E41" s="413"/>
      <c r="F41" s="413"/>
      <c r="G41" s="413"/>
      <c r="H41" s="413"/>
      <c r="I41" s="413"/>
      <c r="J41" s="413"/>
      <c r="K41" s="413"/>
      <c r="L41" s="413"/>
      <c r="M41" s="413"/>
    </row>
    <row r="42" spans="1:13" ht="9.9499999999999993">
      <c r="A42" s="83" t="s">
        <v>860</v>
      </c>
      <c r="B42" s="83"/>
      <c r="C42" s="83"/>
      <c r="D42" s="83"/>
      <c r="E42" s="83"/>
      <c r="F42" s="83"/>
      <c r="G42" s="83"/>
      <c r="H42" s="83"/>
      <c r="I42" s="83"/>
      <c r="J42" s="83"/>
      <c r="K42" s="83"/>
      <c r="L42" s="83"/>
      <c r="M42" s="83"/>
    </row>
    <row r="43" spans="1:13" ht="9.9499999999999993">
      <c r="A43" s="399" t="s">
        <v>1117</v>
      </c>
      <c r="B43" s="399"/>
      <c r="C43" s="399"/>
      <c r="D43" s="399"/>
      <c r="E43" s="399"/>
      <c r="F43" s="399"/>
      <c r="G43" s="399"/>
      <c r="H43" s="399"/>
      <c r="I43" s="399"/>
      <c r="J43" s="399"/>
      <c r="K43" s="399"/>
      <c r="L43" s="399"/>
      <c r="M43" s="399"/>
    </row>
    <row r="44" spans="1:13" ht="11.25" customHeight="1">
      <c r="A44" s="1228" t="s">
        <v>1118</v>
      </c>
      <c r="B44" s="1228"/>
      <c r="C44" s="1228"/>
      <c r="D44" s="1228"/>
      <c r="E44" s="1228"/>
      <c r="F44" s="1228"/>
      <c r="G44" s="1228"/>
      <c r="H44" s="1228"/>
      <c r="I44" s="1228"/>
      <c r="J44" s="1228"/>
      <c r="K44" s="1228"/>
      <c r="L44" s="1228"/>
      <c r="M44" s="1228"/>
    </row>
    <row r="45" spans="1:13" ht="9.9499999999999993">
      <c r="A45" s="1228"/>
      <c r="B45" s="1228"/>
      <c r="C45" s="1228"/>
      <c r="D45" s="1228"/>
      <c r="E45" s="1228"/>
      <c r="F45" s="1228"/>
      <c r="G45" s="1228"/>
      <c r="H45" s="1228"/>
      <c r="I45" s="1228"/>
      <c r="J45" s="1228"/>
      <c r="K45" s="1228"/>
      <c r="L45" s="1228"/>
      <c r="M45" s="1228"/>
    </row>
    <row r="46" spans="1:13" ht="11.25" customHeight="1">
      <c r="A46" s="1229" t="s">
        <v>1119</v>
      </c>
      <c r="B46" s="1229"/>
      <c r="C46" s="1229"/>
      <c r="D46" s="1229"/>
      <c r="E46" s="1229"/>
      <c r="F46" s="1229"/>
      <c r="G46" s="1229"/>
      <c r="H46" s="1229"/>
      <c r="I46" s="1229"/>
      <c r="J46" s="1229"/>
      <c r="K46" s="1229"/>
      <c r="L46" s="1229"/>
      <c r="M46" s="1229"/>
    </row>
    <row r="47" spans="1:13" ht="9.9499999999999993">
      <c r="A47" s="1230" t="s">
        <v>1120</v>
      </c>
      <c r="B47" s="1230"/>
      <c r="C47" s="1230"/>
      <c r="D47" s="1230"/>
      <c r="E47" s="1230"/>
      <c r="F47" s="1230"/>
      <c r="G47" s="1230"/>
      <c r="H47" s="1230"/>
      <c r="I47" s="1230"/>
      <c r="J47" s="1230"/>
      <c r="K47" s="1230"/>
      <c r="L47" s="1230"/>
      <c r="M47" s="1230"/>
    </row>
    <row r="48" spans="1:13" ht="9.9499999999999993">
      <c r="A48" s="1230"/>
      <c r="B48" s="1230"/>
      <c r="C48" s="1230"/>
      <c r="D48" s="1230"/>
      <c r="E48" s="1230"/>
      <c r="F48" s="1230"/>
      <c r="G48" s="1230"/>
      <c r="H48" s="1230"/>
      <c r="I48" s="1230"/>
      <c r="J48" s="1230"/>
      <c r="K48" s="1230"/>
      <c r="L48" s="1230"/>
      <c r="M48" s="1230"/>
    </row>
    <row r="49" spans="1:13" ht="11.25" customHeight="1">
      <c r="A49" s="414" t="s">
        <v>1121</v>
      </c>
      <c r="B49" s="414"/>
      <c r="C49" s="414"/>
      <c r="D49" s="414"/>
      <c r="E49" s="414"/>
      <c r="F49" s="414"/>
      <c r="G49" s="414"/>
      <c r="H49" s="414"/>
      <c r="I49" s="414"/>
      <c r="J49" s="414"/>
      <c r="K49" s="414"/>
      <c r="L49" s="414"/>
      <c r="M49" s="414"/>
    </row>
    <row r="50" spans="1:13" ht="11.25" customHeight="1">
      <c r="A50" s="415" t="s">
        <v>1122</v>
      </c>
      <c r="B50" s="415"/>
      <c r="C50" s="415"/>
      <c r="D50" s="415"/>
      <c r="E50" s="415"/>
      <c r="F50" s="415"/>
      <c r="G50" s="415"/>
      <c r="H50" s="415"/>
      <c r="I50" s="415"/>
      <c r="J50" s="415"/>
      <c r="K50" s="415"/>
      <c r="L50" s="415"/>
      <c r="M50" s="415"/>
    </row>
    <row r="51" spans="1:13" ht="9.9499999999999993">
      <c r="A51" s="414" t="s">
        <v>1123</v>
      </c>
      <c r="B51" s="414"/>
      <c r="C51" s="414"/>
      <c r="D51" s="414"/>
      <c r="E51" s="414"/>
      <c r="F51" s="414"/>
      <c r="G51" s="414"/>
      <c r="H51" s="414"/>
      <c r="I51" s="414"/>
      <c r="J51" s="414"/>
      <c r="K51" s="414"/>
      <c r="L51" s="414"/>
      <c r="M51" s="414"/>
    </row>
    <row r="52" spans="1:13" ht="11.25" customHeight="1">
      <c r="A52" s="414" t="s">
        <v>1124</v>
      </c>
      <c r="B52" s="414"/>
      <c r="C52" s="414"/>
      <c r="D52" s="414"/>
      <c r="E52" s="414"/>
      <c r="F52" s="414"/>
      <c r="G52" s="414"/>
      <c r="H52" s="414"/>
      <c r="I52" s="414"/>
      <c r="J52" s="414"/>
      <c r="K52" s="414"/>
      <c r="L52" s="414"/>
      <c r="M52" s="414"/>
    </row>
    <row r="53" spans="1:13" ht="11.25" customHeight="1">
      <c r="A53" s="1228" t="s">
        <v>1125</v>
      </c>
      <c r="B53" s="1228"/>
      <c r="C53" s="1228"/>
      <c r="D53" s="1228"/>
      <c r="E53" s="1228"/>
      <c r="F53" s="1228"/>
      <c r="G53" s="1228"/>
      <c r="H53" s="1228"/>
      <c r="I53" s="1228"/>
      <c r="J53" s="1228"/>
      <c r="K53" s="1228"/>
      <c r="L53" s="1228"/>
      <c r="M53" s="1228"/>
    </row>
    <row r="54" spans="1:13" ht="23.45" customHeight="1">
      <c r="A54" s="1219" t="s">
        <v>1126</v>
      </c>
      <c r="B54" s="1219"/>
      <c r="C54" s="1219"/>
      <c r="D54" s="1219"/>
      <c r="E54" s="1219"/>
      <c r="F54" s="1219"/>
      <c r="G54" s="1219"/>
      <c r="H54" s="1219"/>
      <c r="I54" s="1219"/>
      <c r="J54" s="1219"/>
      <c r="K54" s="1219"/>
      <c r="L54" s="1219"/>
      <c r="M54" s="1219"/>
    </row>
  </sheetData>
  <mergeCells count="16">
    <mergeCell ref="A54:M54"/>
    <mergeCell ref="A5:A7"/>
    <mergeCell ref="B5:F5"/>
    <mergeCell ref="G5:K5"/>
    <mergeCell ref="L5:M5"/>
    <mergeCell ref="B6:C6"/>
    <mergeCell ref="D6:E6"/>
    <mergeCell ref="F6:F7"/>
    <mergeCell ref="G6:H6"/>
    <mergeCell ref="I6:J6"/>
    <mergeCell ref="K6:K7"/>
    <mergeCell ref="L6:M6"/>
    <mergeCell ref="A44:M45"/>
    <mergeCell ref="A46:M46"/>
    <mergeCell ref="A47:M48"/>
    <mergeCell ref="A53:M53"/>
  </mergeCells>
  <hyperlinks>
    <hyperlink ref="M1" location="Índice!A1" display="(Voltar ao índice)" xr:uid="{00000000-0004-0000-2400-000000000000}"/>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1000"/>
  <sheetViews>
    <sheetView zoomScaleNormal="100" workbookViewId="0">
      <selection activeCell="A2" sqref="A2"/>
    </sheetView>
  </sheetViews>
  <sheetFormatPr defaultColWidth="9.140625" defaultRowHeight="11.25" customHeight="1"/>
  <cols>
    <col min="1" max="1" width="15.7109375" style="2" customWidth="1"/>
    <col min="2" max="7" width="9.28515625" style="2" customWidth="1"/>
    <col min="8" max="16384" width="9.140625" style="2"/>
  </cols>
  <sheetData>
    <row r="1" spans="1:7" ht="11.25" customHeight="1">
      <c r="A1" s="14" t="s">
        <v>1127</v>
      </c>
      <c r="B1" s="17"/>
      <c r="C1" s="17"/>
      <c r="D1" s="17"/>
      <c r="E1" s="17"/>
      <c r="F1" s="44" t="s">
        <v>494</v>
      </c>
      <c r="G1" s="17"/>
    </row>
    <row r="2" spans="1:7" ht="9.9499999999999993">
      <c r="A2" s="17" t="s">
        <v>160</v>
      </c>
      <c r="B2" s="17"/>
      <c r="C2" s="17"/>
      <c r="D2" s="17"/>
      <c r="E2" s="17"/>
      <c r="F2" s="17"/>
      <c r="G2" s="17"/>
    </row>
    <row r="3" spans="1:7" ht="11.25" customHeight="1">
      <c r="A3" s="17" t="s">
        <v>702</v>
      </c>
      <c r="B3" s="17"/>
      <c r="C3" s="17"/>
      <c r="D3" s="18"/>
      <c r="E3" s="18"/>
      <c r="F3" s="17"/>
      <c r="G3" s="17"/>
    </row>
    <row r="4" spans="1:7" ht="11.25" customHeight="1">
      <c r="A4" s="17"/>
      <c r="B4" s="17"/>
      <c r="C4" s="17"/>
      <c r="D4" s="17"/>
      <c r="E4" s="17"/>
      <c r="F4" s="17"/>
      <c r="G4" s="17"/>
    </row>
    <row r="5" spans="1:7" ht="25.5" customHeight="1">
      <c r="A5" s="1167" t="s">
        <v>703</v>
      </c>
      <c r="B5" s="1232" t="s">
        <v>1128</v>
      </c>
      <c r="C5" s="1233"/>
      <c r="D5" s="1233"/>
      <c r="E5" s="1233"/>
      <c r="F5" s="1234"/>
      <c r="G5" s="17"/>
    </row>
    <row r="6" spans="1:7" ht="17.25" customHeight="1">
      <c r="A6" s="1170"/>
      <c r="B6" s="1201" t="s">
        <v>603</v>
      </c>
      <c r="C6" s="1195"/>
      <c r="D6" s="1165" t="s">
        <v>875</v>
      </c>
      <c r="E6" s="1235"/>
      <c r="F6" s="1236" t="s">
        <v>580</v>
      </c>
      <c r="G6" s="17"/>
    </row>
    <row r="7" spans="1:7" ht="17.25" customHeight="1">
      <c r="A7" s="1171"/>
      <c r="B7" s="1057" t="s">
        <v>1078</v>
      </c>
      <c r="C7" s="287">
        <v>2023</v>
      </c>
      <c r="D7" s="1057" t="s">
        <v>1078</v>
      </c>
      <c r="E7" s="287">
        <v>2023</v>
      </c>
      <c r="F7" s="1237"/>
      <c r="G7" s="17"/>
    </row>
    <row r="8" spans="1:7" ht="11.25" customHeight="1">
      <c r="A8" s="1075"/>
      <c r="B8" s="1075"/>
      <c r="C8" s="1075"/>
      <c r="D8" s="1075"/>
      <c r="E8" s="1075"/>
      <c r="F8" s="1075"/>
      <c r="G8" s="17"/>
    </row>
    <row r="9" spans="1:7" ht="11.25" customHeight="1">
      <c r="A9" s="1033" t="s">
        <v>582</v>
      </c>
      <c r="B9" s="59">
        <v>668355</v>
      </c>
      <c r="C9" s="59">
        <v>778921</v>
      </c>
      <c r="D9" s="416">
        <v>639.27853459153937</v>
      </c>
      <c r="E9" s="416">
        <v>745.03441351164645</v>
      </c>
      <c r="F9" s="22">
        <v>16.543004840242091</v>
      </c>
      <c r="G9" s="17"/>
    </row>
    <row r="10" spans="1:7" ht="11.25" customHeight="1">
      <c r="A10" s="1068"/>
      <c r="B10" s="18"/>
      <c r="C10" s="18"/>
      <c r="D10" s="320"/>
      <c r="E10" s="320"/>
      <c r="F10" s="417"/>
      <c r="G10" s="17"/>
    </row>
    <row r="11" spans="1:7" ht="11.25" customHeight="1">
      <c r="A11" s="357" t="s">
        <v>550</v>
      </c>
      <c r="B11" s="358">
        <v>2222</v>
      </c>
      <c r="C11" s="358">
        <v>2417</v>
      </c>
      <c r="D11" s="418">
        <v>535.82710773934969</v>
      </c>
      <c r="E11" s="418">
        <v>582.85063879658344</v>
      </c>
      <c r="F11" s="329">
        <v>8.7758775877587958</v>
      </c>
      <c r="G11" s="17"/>
    </row>
    <row r="12" spans="1:7" ht="11.25" customHeight="1">
      <c r="A12" s="230" t="s">
        <v>521</v>
      </c>
      <c r="B12" s="360">
        <v>6075</v>
      </c>
      <c r="C12" s="360">
        <v>8025</v>
      </c>
      <c r="D12" s="419">
        <v>372.63903269654486</v>
      </c>
      <c r="E12" s="419">
        <v>492.2515617102506</v>
      </c>
      <c r="F12" s="334">
        <v>32.098765432098752</v>
      </c>
      <c r="G12" s="17"/>
    </row>
    <row r="13" spans="1:7" ht="11.25" customHeight="1">
      <c r="A13" s="230" t="s">
        <v>556</v>
      </c>
      <c r="B13" s="360">
        <v>5978</v>
      </c>
      <c r="C13" s="360">
        <v>6461</v>
      </c>
      <c r="D13" s="419">
        <v>1618.988037687918</v>
      </c>
      <c r="E13" s="419">
        <v>1749.7962046673872</v>
      </c>
      <c r="F13" s="334">
        <v>8.0796252927400669</v>
      </c>
      <c r="G13" s="17"/>
    </row>
    <row r="14" spans="1:7" ht="11.25" customHeight="1">
      <c r="A14" s="230" t="s">
        <v>544</v>
      </c>
      <c r="B14" s="360">
        <v>16794</v>
      </c>
      <c r="C14" s="360">
        <v>18635</v>
      </c>
      <c r="D14" s="419">
        <v>849.98352568550604</v>
      </c>
      <c r="E14" s="419">
        <v>943.1608313176971</v>
      </c>
      <c r="F14" s="334">
        <v>10.962248422055488</v>
      </c>
      <c r="G14" s="17"/>
    </row>
    <row r="15" spans="1:7" ht="11.25" customHeight="1">
      <c r="A15" s="230" t="s">
        <v>529</v>
      </c>
      <c r="B15" s="360">
        <v>45497</v>
      </c>
      <c r="C15" s="360">
        <v>52763</v>
      </c>
      <c r="D15" s="419">
        <v>622.73985277732913</v>
      </c>
      <c r="E15" s="419">
        <v>722.19317432116884</v>
      </c>
      <c r="F15" s="334">
        <v>15.970283754972868</v>
      </c>
      <c r="G15" s="17"/>
    </row>
    <row r="16" spans="1:7" ht="11.25" customHeight="1">
      <c r="A16" s="230" t="s">
        <v>513</v>
      </c>
      <c r="B16" s="360">
        <v>17013</v>
      </c>
      <c r="C16" s="360">
        <v>18209</v>
      </c>
      <c r="D16" s="419">
        <v>374.98098976643308</v>
      </c>
      <c r="E16" s="419">
        <v>401.34184697919125</v>
      </c>
      <c r="F16" s="334">
        <v>7.0299182977723085</v>
      </c>
      <c r="G16" s="17"/>
    </row>
    <row r="17" spans="1:7" ht="11.25" customHeight="1">
      <c r="A17" s="230" t="s">
        <v>535</v>
      </c>
      <c r="B17" s="360">
        <v>18235</v>
      </c>
      <c r="C17" s="360">
        <v>20638</v>
      </c>
      <c r="D17" s="419">
        <v>1236.6107304039415</v>
      </c>
      <c r="E17" s="419">
        <v>1399.5707295901586</v>
      </c>
      <c r="F17" s="334">
        <v>13.177954483136812</v>
      </c>
      <c r="G17" s="17"/>
    </row>
    <row r="18" spans="1:7" ht="11.25" customHeight="1">
      <c r="A18" s="230" t="s">
        <v>531</v>
      </c>
      <c r="B18" s="360">
        <v>12473</v>
      </c>
      <c r="C18" s="360">
        <v>13852</v>
      </c>
      <c r="D18" s="419">
        <v>635.19498647670741</v>
      </c>
      <c r="E18" s="419">
        <v>705.42138640867074</v>
      </c>
      <c r="F18" s="334">
        <v>11.055880702317001</v>
      </c>
      <c r="G18" s="17"/>
    </row>
    <row r="19" spans="1:7" ht="11.25" customHeight="1">
      <c r="A19" s="230" t="s">
        <v>552</v>
      </c>
      <c r="B19" s="360">
        <v>26350</v>
      </c>
      <c r="C19" s="360">
        <v>30406</v>
      </c>
      <c r="D19" s="419">
        <v>734.0744839052428</v>
      </c>
      <c r="E19" s="419">
        <v>847.06902305968936</v>
      </c>
      <c r="F19" s="334">
        <v>15.392789373814054</v>
      </c>
      <c r="G19" s="17"/>
    </row>
    <row r="20" spans="1:7" ht="11.25" customHeight="1">
      <c r="A20" s="230" t="s">
        <v>539</v>
      </c>
      <c r="B20" s="360">
        <v>19973</v>
      </c>
      <c r="C20" s="360">
        <v>20869</v>
      </c>
      <c r="D20" s="419">
        <v>579.38499847415756</v>
      </c>
      <c r="E20" s="419">
        <v>605.37653498008285</v>
      </c>
      <c r="F20" s="334">
        <v>4.486056175837394</v>
      </c>
      <c r="G20" s="17"/>
    </row>
    <row r="21" spans="1:7" ht="11.25" customHeight="1">
      <c r="A21" s="230" t="s">
        <v>533</v>
      </c>
      <c r="B21" s="360">
        <v>20031</v>
      </c>
      <c r="C21" s="360">
        <v>20251</v>
      </c>
      <c r="D21" s="419">
        <v>1102.1740852906996</v>
      </c>
      <c r="E21" s="419">
        <v>1114.2792372433707</v>
      </c>
      <c r="F21" s="334">
        <v>1.0982976386600729</v>
      </c>
      <c r="G21" s="17"/>
    </row>
    <row r="22" spans="1:7" ht="11.25" customHeight="1">
      <c r="A22" s="230" t="s">
        <v>537</v>
      </c>
      <c r="B22" s="360">
        <v>16052</v>
      </c>
      <c r="C22" s="360">
        <v>17544</v>
      </c>
      <c r="D22" s="419">
        <v>1146.1637217618304</v>
      </c>
      <c r="E22" s="419">
        <v>1252.6972548336378</v>
      </c>
      <c r="F22" s="334">
        <v>9.2947919262397214</v>
      </c>
      <c r="G22" s="17"/>
    </row>
    <row r="23" spans="1:7" ht="11.25" customHeight="1">
      <c r="A23" s="230" t="s">
        <v>517</v>
      </c>
      <c r="B23" s="360">
        <v>75368</v>
      </c>
      <c r="C23" s="360">
        <v>83006</v>
      </c>
      <c r="D23" s="419">
        <v>716.13450041237968</v>
      </c>
      <c r="E23" s="419">
        <v>788.70953642434449</v>
      </c>
      <c r="F23" s="334">
        <v>10.134274493153605</v>
      </c>
      <c r="G23" s="17"/>
    </row>
    <row r="24" spans="1:7" ht="10.15" customHeight="1">
      <c r="A24" s="230" t="s">
        <v>506</v>
      </c>
      <c r="B24" s="360">
        <v>22509</v>
      </c>
      <c r="C24" s="360">
        <v>27065</v>
      </c>
      <c r="D24" s="419">
        <v>553.27533393407293</v>
      </c>
      <c r="E24" s="419">
        <v>665.26264662693529</v>
      </c>
      <c r="F24" s="334">
        <v>20.240792571860155</v>
      </c>
      <c r="G24" s="17"/>
    </row>
    <row r="25" spans="1:7" ht="11.25" customHeight="1">
      <c r="A25" s="230" t="s">
        <v>548</v>
      </c>
      <c r="B25" s="360">
        <v>4717</v>
      </c>
      <c r="C25" s="360">
        <v>7622</v>
      </c>
      <c r="D25" s="419">
        <v>229.44481844820007</v>
      </c>
      <c r="E25" s="419">
        <v>370.75013911642588</v>
      </c>
      <c r="F25" s="334">
        <v>61.585753656985375</v>
      </c>
      <c r="G25" s="17"/>
    </row>
    <row r="26" spans="1:7" ht="11.25" customHeight="1">
      <c r="A26" s="230" t="s">
        <v>523</v>
      </c>
      <c r="B26" s="360">
        <v>60961</v>
      </c>
      <c r="C26" s="360">
        <v>70221</v>
      </c>
      <c r="D26" s="419">
        <v>1039.043604685846</v>
      </c>
      <c r="E26" s="419">
        <v>1196.874739007641</v>
      </c>
      <c r="F26" s="334">
        <v>15.190039533472222</v>
      </c>
      <c r="G26" s="17"/>
    </row>
    <row r="27" spans="1:7" ht="11.25" customHeight="1">
      <c r="A27" s="230" t="s">
        <v>511</v>
      </c>
      <c r="B27" s="360">
        <v>12797</v>
      </c>
      <c r="C27" s="360">
        <v>14323</v>
      </c>
      <c r="D27" s="419">
        <v>270.11504321481857</v>
      </c>
      <c r="E27" s="419">
        <v>302.32537031850018</v>
      </c>
      <c r="F27" s="334">
        <v>11.924669844494806</v>
      </c>
      <c r="G27" s="17"/>
    </row>
    <row r="28" spans="1:7" ht="11.25" customHeight="1">
      <c r="A28" s="230" t="s">
        <v>509</v>
      </c>
      <c r="B28" s="360">
        <v>12936</v>
      </c>
      <c r="C28" s="360">
        <v>14900</v>
      </c>
      <c r="D28" s="419">
        <v>774.33396564222244</v>
      </c>
      <c r="E28" s="419">
        <v>891.89672913335767</v>
      </c>
      <c r="F28" s="334">
        <v>15.182436611008043</v>
      </c>
      <c r="G28" s="17"/>
    </row>
    <row r="29" spans="1:7" ht="11.25" customHeight="1">
      <c r="A29" s="230" t="s">
        <v>558</v>
      </c>
      <c r="B29" s="360">
        <v>38086</v>
      </c>
      <c r="C29" s="360">
        <v>43333</v>
      </c>
      <c r="D29" s="419">
        <v>449.25985836152859</v>
      </c>
      <c r="E29" s="419">
        <v>511.15311249225749</v>
      </c>
      <c r="F29" s="334">
        <v>13.776715853594501</v>
      </c>
      <c r="G29" s="17"/>
    </row>
    <row r="30" spans="1:7" ht="11.25" customHeight="1">
      <c r="A30" s="230" t="s">
        <v>525</v>
      </c>
      <c r="B30" s="360">
        <v>8348</v>
      </c>
      <c r="C30" s="360">
        <v>10036</v>
      </c>
      <c r="D30" s="419">
        <v>489.91559108832502</v>
      </c>
      <c r="E30" s="419">
        <v>588.97854242482401</v>
      </c>
      <c r="F30" s="334">
        <v>20.220412074748474</v>
      </c>
      <c r="G30" s="17"/>
    </row>
    <row r="31" spans="1:7" ht="11.25" customHeight="1">
      <c r="A31" s="230" t="s">
        <v>527</v>
      </c>
      <c r="B31" s="360">
        <v>62340</v>
      </c>
      <c r="C31" s="360">
        <v>69230</v>
      </c>
      <c r="D31" s="419">
        <v>1107.8306245328506</v>
      </c>
      <c r="E31" s="419">
        <v>1230.271320763703</v>
      </c>
      <c r="F31" s="334">
        <v>11.052293872313124</v>
      </c>
      <c r="G31" s="17"/>
    </row>
    <row r="32" spans="1:7" ht="11.25" customHeight="1">
      <c r="A32" s="230" t="s">
        <v>542</v>
      </c>
      <c r="B32" s="360">
        <v>4361</v>
      </c>
      <c r="C32" s="360">
        <v>4081</v>
      </c>
      <c r="D32" s="419">
        <v>549.79204724101714</v>
      </c>
      <c r="E32" s="419">
        <v>514.49239733790216</v>
      </c>
      <c r="F32" s="334">
        <v>-6.420545746388429</v>
      </c>
      <c r="G32" s="17"/>
    </row>
    <row r="33" spans="1:7" ht="11.25" customHeight="1">
      <c r="A33" s="230" t="s">
        <v>560</v>
      </c>
      <c r="B33" s="360">
        <v>3991</v>
      </c>
      <c r="C33" s="360">
        <v>4760</v>
      </c>
      <c r="D33" s="419">
        <v>1261.7169593601316</v>
      </c>
      <c r="E33" s="419">
        <v>1504.8290469942935</v>
      </c>
      <c r="F33" s="334">
        <v>19.268353796041083</v>
      </c>
      <c r="G33" s="17"/>
    </row>
    <row r="34" spans="1:7" ht="11.25" customHeight="1">
      <c r="A34" s="230" t="s">
        <v>519</v>
      </c>
      <c r="B34" s="360">
        <v>64925</v>
      </c>
      <c r="C34" s="360">
        <v>68134</v>
      </c>
      <c r="D34" s="419">
        <v>1682.3182072823327</v>
      </c>
      <c r="E34" s="419">
        <v>1765.4689061990675</v>
      </c>
      <c r="F34" s="334">
        <v>4.9426261070465882</v>
      </c>
      <c r="G34" s="17"/>
    </row>
    <row r="35" spans="1:7" ht="11.25" customHeight="1">
      <c r="A35" s="230" t="s">
        <v>546</v>
      </c>
      <c r="B35" s="360">
        <v>75245</v>
      </c>
      <c r="C35" s="360">
        <v>114083</v>
      </c>
      <c r="D35" s="419">
        <v>326.94091322381161</v>
      </c>
      <c r="E35" s="419">
        <v>495.69273976094229</v>
      </c>
      <c r="F35" s="334">
        <v>51.615389726892168</v>
      </c>
      <c r="G35" s="17"/>
    </row>
    <row r="36" spans="1:7" ht="11.25" customHeight="1">
      <c r="A36" s="230" t="s">
        <v>515</v>
      </c>
      <c r="B36" s="360">
        <v>8757</v>
      </c>
      <c r="C36" s="360">
        <v>10520</v>
      </c>
      <c r="D36" s="419">
        <v>760.0269398609264</v>
      </c>
      <c r="E36" s="419">
        <v>913.03910098629058</v>
      </c>
      <c r="F36" s="334">
        <v>20.132465456206482</v>
      </c>
      <c r="G36" s="17"/>
    </row>
    <row r="37" spans="1:7" ht="11.25" customHeight="1">
      <c r="A37" s="335" t="s">
        <v>554</v>
      </c>
      <c r="B37" s="363">
        <v>6321</v>
      </c>
      <c r="C37" s="363">
        <v>7537</v>
      </c>
      <c r="D37" s="420">
        <v>838.11660441453171</v>
      </c>
      <c r="E37" s="420">
        <v>999.34897128181058</v>
      </c>
      <c r="F37" s="341">
        <v>19.237462426831176</v>
      </c>
      <c r="G37" s="17"/>
    </row>
    <row r="38" spans="1:7" ht="11.25" customHeight="1">
      <c r="A38" s="230"/>
      <c r="B38" s="360"/>
      <c r="C38" s="360"/>
      <c r="D38" s="332"/>
      <c r="E38" s="332"/>
      <c r="F38" s="334"/>
      <c r="G38" s="17"/>
    </row>
    <row r="39" spans="1:7" ht="11.25" customHeight="1">
      <c r="A39" s="1199" t="s">
        <v>1079</v>
      </c>
      <c r="B39" s="1199"/>
      <c r="C39" s="1199"/>
      <c r="D39" s="1199"/>
      <c r="E39" s="1199"/>
      <c r="F39" s="1199"/>
    </row>
    <row r="40" spans="1:7" ht="9.9499999999999993">
      <c r="A40" s="1199"/>
      <c r="B40" s="1199"/>
      <c r="C40" s="1199"/>
      <c r="D40" s="1199"/>
      <c r="E40" s="1199"/>
      <c r="F40" s="1199"/>
    </row>
    <row r="41" spans="1:7" ht="9.9499999999999993">
      <c r="A41" s="1199"/>
      <c r="B41" s="1199"/>
      <c r="C41" s="1199"/>
      <c r="D41" s="1199"/>
      <c r="E41" s="1199"/>
      <c r="F41" s="1199"/>
    </row>
    <row r="42" spans="1:7" ht="11.25" customHeight="1">
      <c r="A42" s="1209" t="s">
        <v>1080</v>
      </c>
      <c r="B42" s="1209"/>
      <c r="C42" s="1209"/>
      <c r="D42" s="1209"/>
      <c r="E42" s="1209"/>
      <c r="F42" s="1209"/>
      <c r="G42" s="17"/>
    </row>
    <row r="43" spans="1:7" ht="11.25" customHeight="1">
      <c r="A43" s="1231" t="s">
        <v>860</v>
      </c>
      <c r="B43" s="1231"/>
      <c r="C43" s="1231"/>
      <c r="D43" s="1231"/>
      <c r="E43" s="1231"/>
      <c r="F43" s="1231"/>
      <c r="G43" s="17"/>
    </row>
    <row r="44" spans="1:7" ht="11.25" customHeight="1">
      <c r="A44" s="1231"/>
      <c r="B44" s="1231"/>
      <c r="C44" s="1231"/>
      <c r="D44" s="1231"/>
      <c r="E44" s="1231"/>
      <c r="F44" s="1231"/>
      <c r="G44" s="17"/>
    </row>
    <row r="45" spans="1:7" ht="11.25" customHeight="1">
      <c r="A45" s="270"/>
      <c r="B45" s="270"/>
      <c r="C45" s="270"/>
      <c r="D45" s="270"/>
      <c r="E45" s="270"/>
      <c r="F45" s="270"/>
      <c r="G45" s="17"/>
    </row>
    <row r="46" spans="1:7" ht="11.25" customHeight="1">
      <c r="A46" s="270"/>
      <c r="B46" s="270"/>
      <c r="C46" s="270"/>
      <c r="D46" s="270"/>
      <c r="E46" s="270"/>
      <c r="F46" s="270"/>
      <c r="G46" s="17"/>
    </row>
    <row r="47" spans="1:7" ht="11.25" customHeight="1">
      <c r="A47" s="17"/>
      <c r="B47" s="17"/>
      <c r="C47" s="17"/>
      <c r="D47" s="17"/>
      <c r="E47" s="17"/>
      <c r="F47" s="17"/>
      <c r="G47" s="17"/>
    </row>
    <row r="48" spans="1:7" ht="11.25" customHeight="1">
      <c r="A48" s="17"/>
      <c r="B48" s="17"/>
      <c r="C48" s="17"/>
      <c r="D48" s="17"/>
      <c r="E48" s="17"/>
      <c r="F48" s="17"/>
      <c r="G48" s="17"/>
    </row>
    <row r="49" spans="1:7" ht="11.25" customHeight="1">
      <c r="A49" s="17"/>
      <c r="B49" s="17"/>
      <c r="C49" s="17"/>
      <c r="D49" s="17"/>
      <c r="E49" s="17"/>
      <c r="F49" s="17"/>
      <c r="G49" s="17"/>
    </row>
    <row r="50" spans="1:7" ht="11.25" customHeight="1">
      <c r="A50" s="17"/>
      <c r="B50" s="17"/>
      <c r="C50" s="17"/>
      <c r="D50" s="17"/>
      <c r="E50" s="17"/>
      <c r="F50" s="17"/>
      <c r="G50" s="17"/>
    </row>
    <row r="51" spans="1:7" ht="11.25" customHeight="1">
      <c r="A51" s="17"/>
      <c r="B51" s="17"/>
      <c r="C51" s="17"/>
      <c r="D51" s="17"/>
      <c r="E51" s="17"/>
      <c r="F51" s="17"/>
      <c r="G51" s="17"/>
    </row>
    <row r="52" spans="1:7" ht="11.25" customHeight="1">
      <c r="A52" s="17"/>
      <c r="B52" s="17"/>
      <c r="C52" s="17"/>
      <c r="D52" s="17"/>
      <c r="E52" s="17"/>
      <c r="F52" s="17"/>
      <c r="G52" s="17"/>
    </row>
    <row r="53" spans="1:7" ht="11.25" customHeight="1">
      <c r="A53" s="17"/>
      <c r="B53" s="17"/>
      <c r="C53" s="17"/>
      <c r="D53" s="17"/>
      <c r="E53" s="17"/>
      <c r="F53" s="17"/>
      <c r="G53" s="17"/>
    </row>
    <row r="54" spans="1:7" ht="11.25" customHeight="1">
      <c r="A54" s="17"/>
      <c r="B54" s="17"/>
      <c r="C54" s="17"/>
      <c r="D54" s="17"/>
      <c r="E54" s="17"/>
      <c r="F54" s="17"/>
      <c r="G54" s="17"/>
    </row>
    <row r="55" spans="1:7" ht="11.25" customHeight="1">
      <c r="A55" s="17"/>
      <c r="B55" s="17"/>
      <c r="C55" s="17"/>
      <c r="D55" s="17"/>
      <c r="E55" s="17"/>
      <c r="F55" s="17"/>
      <c r="G55" s="17"/>
    </row>
    <row r="56" spans="1:7" ht="11.25" customHeight="1">
      <c r="A56" s="17"/>
      <c r="B56" s="17"/>
      <c r="C56" s="17"/>
      <c r="D56" s="17"/>
      <c r="E56" s="17"/>
      <c r="F56" s="17"/>
      <c r="G56" s="17"/>
    </row>
    <row r="57" spans="1:7" ht="11.25" customHeight="1">
      <c r="A57" s="17"/>
      <c r="B57" s="17"/>
      <c r="C57" s="17"/>
      <c r="D57" s="17"/>
      <c r="E57" s="17"/>
      <c r="F57" s="17"/>
      <c r="G57" s="17"/>
    </row>
    <row r="58" spans="1:7" ht="11.25" customHeight="1">
      <c r="A58" s="17"/>
      <c r="B58" s="17"/>
      <c r="C58" s="17"/>
      <c r="D58" s="17"/>
      <c r="E58" s="17"/>
      <c r="F58" s="17"/>
      <c r="G58" s="17"/>
    </row>
    <row r="59" spans="1:7" ht="11.25" customHeight="1">
      <c r="A59" s="17"/>
      <c r="B59" s="17"/>
      <c r="C59" s="17"/>
      <c r="D59" s="17"/>
      <c r="E59" s="17"/>
      <c r="F59" s="17"/>
      <c r="G59" s="17"/>
    </row>
    <row r="60" spans="1:7" ht="11.25" customHeight="1">
      <c r="A60" s="17"/>
      <c r="B60" s="17"/>
      <c r="C60" s="17"/>
      <c r="D60" s="17"/>
      <c r="E60" s="17"/>
      <c r="F60" s="17"/>
      <c r="G60" s="17"/>
    </row>
    <row r="61" spans="1:7" ht="11.25" customHeight="1">
      <c r="A61" s="17"/>
      <c r="B61" s="17"/>
      <c r="C61" s="17"/>
      <c r="D61" s="17"/>
      <c r="E61" s="17"/>
      <c r="F61" s="17"/>
      <c r="G61" s="17"/>
    </row>
    <row r="62" spans="1:7" ht="11.25" customHeight="1">
      <c r="A62" s="17"/>
      <c r="B62" s="17"/>
      <c r="C62" s="17"/>
      <c r="D62" s="17"/>
      <c r="E62" s="17"/>
      <c r="F62" s="17"/>
      <c r="G62" s="17"/>
    </row>
    <row r="63" spans="1:7" ht="11.25" customHeight="1">
      <c r="A63" s="17"/>
      <c r="B63" s="17"/>
      <c r="C63" s="17"/>
      <c r="D63" s="17"/>
      <c r="E63" s="17"/>
      <c r="F63" s="17"/>
      <c r="G63" s="17"/>
    </row>
    <row r="64" spans="1:7" ht="11.25" customHeight="1">
      <c r="A64" s="17"/>
      <c r="B64" s="17"/>
      <c r="C64" s="17"/>
      <c r="D64" s="17"/>
      <c r="E64" s="17"/>
      <c r="F64" s="17"/>
      <c r="G64" s="17"/>
    </row>
    <row r="65" spans="1:7" ht="11.25" customHeight="1">
      <c r="A65" s="17"/>
      <c r="B65" s="17"/>
      <c r="C65" s="17"/>
      <c r="D65" s="17"/>
      <c r="E65" s="17"/>
      <c r="F65" s="17"/>
      <c r="G65" s="17"/>
    </row>
    <row r="66" spans="1:7" ht="11.25" customHeight="1">
      <c r="A66" s="17"/>
      <c r="B66" s="17"/>
      <c r="C66" s="17"/>
      <c r="D66" s="17"/>
      <c r="E66" s="17"/>
      <c r="F66" s="17"/>
      <c r="G66" s="17"/>
    </row>
    <row r="67" spans="1:7" ht="11.25" customHeight="1">
      <c r="A67" s="17"/>
      <c r="B67" s="17"/>
      <c r="C67" s="17"/>
      <c r="D67" s="17"/>
      <c r="E67" s="17"/>
      <c r="F67" s="17"/>
      <c r="G67" s="17"/>
    </row>
    <row r="68" spans="1:7" ht="11.25" customHeight="1">
      <c r="A68" s="17"/>
      <c r="B68" s="17"/>
      <c r="C68" s="17"/>
      <c r="D68" s="17"/>
      <c r="E68" s="17"/>
      <c r="F68" s="17"/>
      <c r="G68" s="17"/>
    </row>
    <row r="69" spans="1:7" ht="11.25" customHeight="1">
      <c r="A69" s="17"/>
      <c r="B69" s="17"/>
      <c r="C69" s="17"/>
      <c r="D69" s="17"/>
      <c r="E69" s="17"/>
      <c r="F69" s="17"/>
      <c r="G69" s="17"/>
    </row>
    <row r="70" spans="1:7" ht="11.25" customHeight="1">
      <c r="A70" s="17"/>
      <c r="B70" s="17"/>
      <c r="C70" s="17"/>
      <c r="D70" s="17"/>
      <c r="E70" s="17"/>
      <c r="F70" s="17"/>
      <c r="G70" s="17"/>
    </row>
    <row r="71" spans="1:7" ht="11.25" customHeight="1">
      <c r="A71" s="17"/>
      <c r="B71" s="17"/>
      <c r="C71" s="17"/>
      <c r="D71" s="17"/>
      <c r="E71" s="17"/>
      <c r="F71" s="17"/>
      <c r="G71" s="17"/>
    </row>
    <row r="72" spans="1:7" ht="11.25" customHeight="1">
      <c r="A72" s="17"/>
      <c r="B72" s="17"/>
      <c r="C72" s="17"/>
      <c r="D72" s="17"/>
      <c r="E72" s="17"/>
      <c r="F72" s="17"/>
      <c r="G72" s="17"/>
    </row>
    <row r="73" spans="1:7" ht="11.25" customHeight="1">
      <c r="A73" s="17"/>
      <c r="B73" s="17"/>
      <c r="C73" s="17"/>
      <c r="D73" s="17"/>
      <c r="E73" s="17"/>
      <c r="F73" s="17"/>
      <c r="G73" s="17"/>
    </row>
    <row r="74" spans="1:7" ht="11.25" customHeight="1">
      <c r="A74" s="17"/>
      <c r="B74" s="17"/>
      <c r="C74" s="17"/>
      <c r="D74" s="17"/>
      <c r="E74" s="17"/>
      <c r="F74" s="17"/>
      <c r="G74" s="17"/>
    </row>
    <row r="75" spans="1:7" ht="11.25" customHeight="1">
      <c r="A75" s="17"/>
      <c r="B75" s="17"/>
      <c r="C75" s="17"/>
      <c r="D75" s="17"/>
      <c r="E75" s="17"/>
      <c r="F75" s="17"/>
      <c r="G75" s="17"/>
    </row>
    <row r="76" spans="1:7" ht="11.25" customHeight="1">
      <c r="A76" s="17"/>
      <c r="B76" s="17"/>
      <c r="C76" s="17"/>
      <c r="D76" s="17"/>
      <c r="E76" s="17"/>
      <c r="F76" s="17"/>
      <c r="G76" s="17"/>
    </row>
    <row r="77" spans="1:7" ht="11.25" customHeight="1">
      <c r="A77" s="17"/>
      <c r="B77" s="17"/>
      <c r="C77" s="17"/>
      <c r="D77" s="17"/>
      <c r="E77" s="17"/>
      <c r="F77" s="17"/>
      <c r="G77" s="17"/>
    </row>
    <row r="78" spans="1:7" ht="11.25" customHeight="1">
      <c r="A78" s="17"/>
      <c r="B78" s="17"/>
      <c r="C78" s="17"/>
      <c r="D78" s="17"/>
      <c r="E78" s="17"/>
      <c r="F78" s="17"/>
      <c r="G78" s="17"/>
    </row>
    <row r="79" spans="1:7" ht="11.25" customHeight="1">
      <c r="A79" s="17"/>
      <c r="B79" s="17"/>
      <c r="C79" s="17"/>
      <c r="D79" s="17"/>
      <c r="E79" s="17"/>
      <c r="F79" s="17"/>
      <c r="G79" s="17"/>
    </row>
    <row r="80" spans="1:7" ht="11.25" customHeight="1">
      <c r="A80" s="17"/>
      <c r="B80" s="17"/>
      <c r="C80" s="17"/>
      <c r="D80" s="17"/>
      <c r="E80" s="17"/>
      <c r="F80" s="17"/>
      <c r="G80" s="17"/>
    </row>
    <row r="81" spans="1:7" ht="11.25" customHeight="1">
      <c r="A81" s="17"/>
      <c r="B81" s="17"/>
      <c r="C81" s="17"/>
      <c r="D81" s="17"/>
      <c r="E81" s="17"/>
      <c r="F81" s="17"/>
      <c r="G81" s="17"/>
    </row>
    <row r="82" spans="1:7" ht="11.25" customHeight="1">
      <c r="A82" s="17"/>
      <c r="B82" s="17"/>
      <c r="C82" s="17"/>
      <c r="D82" s="17"/>
      <c r="E82" s="17"/>
      <c r="F82" s="17"/>
      <c r="G82" s="17"/>
    </row>
    <row r="83" spans="1:7" ht="11.25" customHeight="1">
      <c r="A83" s="17"/>
      <c r="B83" s="17"/>
      <c r="C83" s="17"/>
      <c r="D83" s="17"/>
      <c r="E83" s="17"/>
      <c r="F83" s="17"/>
      <c r="G83" s="17"/>
    </row>
    <row r="84" spans="1:7" ht="11.25" customHeight="1">
      <c r="A84" s="17"/>
      <c r="B84" s="17"/>
      <c r="C84" s="17"/>
      <c r="D84" s="17"/>
      <c r="E84" s="17"/>
      <c r="F84" s="17"/>
      <c r="G84" s="17"/>
    </row>
    <row r="85" spans="1:7" ht="11.25" customHeight="1">
      <c r="A85" s="17"/>
      <c r="B85" s="17"/>
      <c r="C85" s="17"/>
      <c r="D85" s="17"/>
      <c r="E85" s="17"/>
      <c r="F85" s="17"/>
      <c r="G85" s="17"/>
    </row>
    <row r="86" spans="1:7" ht="11.25" customHeight="1">
      <c r="A86" s="17"/>
      <c r="B86" s="17"/>
      <c r="C86" s="17"/>
      <c r="D86" s="17"/>
      <c r="E86" s="17"/>
      <c r="F86" s="17"/>
      <c r="G86" s="17"/>
    </row>
    <row r="87" spans="1:7" ht="11.25" customHeight="1">
      <c r="A87" s="17"/>
      <c r="B87" s="17"/>
      <c r="C87" s="17"/>
      <c r="D87" s="17"/>
      <c r="E87" s="17"/>
      <c r="F87" s="17"/>
      <c r="G87" s="17"/>
    </row>
    <row r="88" spans="1:7" ht="11.25" customHeight="1">
      <c r="A88" s="17"/>
      <c r="B88" s="17"/>
      <c r="C88" s="17"/>
      <c r="D88" s="17"/>
      <c r="E88" s="17"/>
      <c r="F88" s="17"/>
      <c r="G88" s="17"/>
    </row>
    <row r="89" spans="1:7" ht="11.25" customHeight="1">
      <c r="A89" s="17"/>
      <c r="B89" s="17"/>
      <c r="C89" s="17"/>
      <c r="D89" s="17"/>
      <c r="E89" s="17"/>
      <c r="F89" s="17"/>
      <c r="G89" s="17"/>
    </row>
    <row r="90" spans="1:7" ht="11.25" customHeight="1">
      <c r="A90" s="17"/>
      <c r="B90" s="17"/>
      <c r="C90" s="17"/>
      <c r="D90" s="17"/>
      <c r="E90" s="17"/>
      <c r="F90" s="17"/>
      <c r="G90" s="17"/>
    </row>
    <row r="91" spans="1:7" ht="11.25" customHeight="1">
      <c r="A91" s="17"/>
      <c r="B91" s="17"/>
      <c r="C91" s="17"/>
      <c r="D91" s="17"/>
      <c r="E91" s="17"/>
      <c r="F91" s="17"/>
      <c r="G91" s="17"/>
    </row>
    <row r="92" spans="1:7" ht="11.25" customHeight="1">
      <c r="A92" s="17"/>
      <c r="B92" s="17"/>
      <c r="C92" s="17"/>
      <c r="D92" s="17"/>
      <c r="E92" s="17"/>
      <c r="F92" s="17"/>
      <c r="G92" s="17"/>
    </row>
    <row r="93" spans="1:7" ht="11.25" customHeight="1">
      <c r="A93" s="17"/>
      <c r="B93" s="17"/>
      <c r="C93" s="17"/>
      <c r="D93" s="17"/>
      <c r="E93" s="17"/>
      <c r="F93" s="17"/>
      <c r="G93" s="17"/>
    </row>
    <row r="94" spans="1:7" ht="11.25" customHeight="1">
      <c r="A94" s="17"/>
      <c r="B94" s="17"/>
      <c r="C94" s="17"/>
      <c r="D94" s="17"/>
      <c r="E94" s="17"/>
      <c r="F94" s="17"/>
      <c r="G94" s="17"/>
    </row>
    <row r="95" spans="1:7" ht="11.25" customHeight="1">
      <c r="A95" s="17"/>
      <c r="B95" s="17"/>
      <c r="C95" s="17"/>
      <c r="D95" s="17"/>
      <c r="E95" s="17"/>
      <c r="F95" s="17"/>
      <c r="G95" s="17"/>
    </row>
    <row r="96" spans="1:7" ht="11.25" customHeight="1">
      <c r="A96" s="17"/>
      <c r="B96" s="17"/>
      <c r="C96" s="17"/>
      <c r="D96" s="17"/>
      <c r="E96" s="17"/>
      <c r="F96" s="17"/>
      <c r="G96" s="17"/>
    </row>
    <row r="97" spans="1:7" ht="11.25" customHeight="1">
      <c r="A97" s="17"/>
      <c r="B97" s="17"/>
      <c r="C97" s="17"/>
      <c r="D97" s="17"/>
      <c r="E97" s="17"/>
      <c r="F97" s="17"/>
      <c r="G97" s="17"/>
    </row>
    <row r="98" spans="1:7" ht="11.25" customHeight="1">
      <c r="A98" s="17"/>
      <c r="B98" s="17"/>
      <c r="C98" s="17"/>
      <c r="D98" s="17"/>
      <c r="E98" s="17"/>
      <c r="F98" s="17"/>
      <c r="G98" s="17"/>
    </row>
    <row r="99" spans="1:7" ht="11.25" customHeight="1">
      <c r="A99" s="17"/>
      <c r="B99" s="17"/>
      <c r="C99" s="17"/>
      <c r="D99" s="17"/>
      <c r="E99" s="17"/>
      <c r="F99" s="17"/>
      <c r="G99" s="17"/>
    </row>
    <row r="100" spans="1:7" ht="11.25" customHeight="1">
      <c r="A100" s="17"/>
      <c r="B100" s="17"/>
      <c r="C100" s="17"/>
      <c r="D100" s="17"/>
      <c r="E100" s="17"/>
      <c r="F100" s="17"/>
      <c r="G100" s="17"/>
    </row>
    <row r="101" spans="1:7" ht="11.25" customHeight="1">
      <c r="A101" s="17"/>
      <c r="B101" s="17"/>
      <c r="C101" s="17"/>
      <c r="D101" s="17"/>
      <c r="E101" s="17"/>
      <c r="F101" s="17"/>
      <c r="G101" s="17"/>
    </row>
    <row r="102" spans="1:7" ht="11.25" customHeight="1">
      <c r="A102" s="17"/>
      <c r="B102" s="17"/>
      <c r="C102" s="17"/>
      <c r="D102" s="17"/>
      <c r="E102" s="17"/>
      <c r="F102" s="17"/>
      <c r="G102" s="17"/>
    </row>
    <row r="103" spans="1:7" ht="11.25" customHeight="1">
      <c r="A103" s="17"/>
      <c r="B103" s="17"/>
      <c r="C103" s="17"/>
      <c r="D103" s="17"/>
      <c r="E103" s="17"/>
      <c r="F103" s="17"/>
      <c r="G103" s="17"/>
    </row>
    <row r="104" spans="1:7" ht="11.25" customHeight="1">
      <c r="A104" s="17"/>
      <c r="B104" s="17"/>
      <c r="C104" s="17"/>
      <c r="D104" s="17"/>
      <c r="E104" s="17"/>
      <c r="F104" s="17"/>
      <c r="G104" s="17"/>
    </row>
    <row r="105" spans="1:7" ht="11.25" customHeight="1">
      <c r="A105" s="17"/>
      <c r="B105" s="17"/>
      <c r="C105" s="17"/>
      <c r="D105" s="17"/>
      <c r="E105" s="17"/>
      <c r="F105" s="17"/>
      <c r="G105" s="17"/>
    </row>
    <row r="106" spans="1:7" ht="11.25" customHeight="1">
      <c r="A106" s="17"/>
      <c r="B106" s="17"/>
      <c r="C106" s="17"/>
      <c r="D106" s="17"/>
      <c r="E106" s="17"/>
      <c r="F106" s="17"/>
      <c r="G106" s="17"/>
    </row>
    <row r="107" spans="1:7" ht="11.25" customHeight="1">
      <c r="A107" s="17"/>
      <c r="B107" s="17"/>
      <c r="C107" s="17"/>
      <c r="D107" s="17"/>
      <c r="E107" s="17"/>
      <c r="F107" s="17"/>
      <c r="G107" s="17"/>
    </row>
    <row r="108" spans="1:7" ht="11.25" customHeight="1">
      <c r="A108" s="17"/>
      <c r="B108" s="17"/>
      <c r="C108" s="17"/>
      <c r="D108" s="17"/>
      <c r="E108" s="17"/>
      <c r="F108" s="17"/>
      <c r="G108" s="17"/>
    </row>
    <row r="109" spans="1:7" ht="11.25" customHeight="1">
      <c r="A109" s="17"/>
      <c r="B109" s="17"/>
      <c r="C109" s="17"/>
      <c r="D109" s="17"/>
      <c r="E109" s="17"/>
      <c r="F109" s="17"/>
      <c r="G109" s="17"/>
    </row>
    <row r="110" spans="1:7" ht="11.25" customHeight="1">
      <c r="A110" s="17"/>
      <c r="B110" s="17"/>
      <c r="C110" s="17"/>
      <c r="D110" s="17"/>
      <c r="E110" s="17"/>
      <c r="F110" s="17"/>
      <c r="G110" s="17"/>
    </row>
    <row r="111" spans="1:7" ht="11.25" customHeight="1">
      <c r="A111" s="17"/>
      <c r="B111" s="17"/>
      <c r="C111" s="17"/>
      <c r="D111" s="17"/>
      <c r="E111" s="17"/>
      <c r="F111" s="17"/>
      <c r="G111" s="17"/>
    </row>
    <row r="112" spans="1:7" ht="11.25" customHeight="1">
      <c r="A112" s="17"/>
      <c r="B112" s="17"/>
      <c r="C112" s="17"/>
      <c r="D112" s="17"/>
      <c r="E112" s="17"/>
      <c r="F112" s="17"/>
      <c r="G112" s="17"/>
    </row>
    <row r="113" spans="1:7" ht="11.25" customHeight="1">
      <c r="A113" s="17"/>
      <c r="B113" s="17"/>
      <c r="C113" s="17"/>
      <c r="D113" s="17"/>
      <c r="E113" s="17"/>
      <c r="F113" s="17"/>
      <c r="G113" s="17"/>
    </row>
    <row r="114" spans="1:7" ht="11.25" customHeight="1">
      <c r="A114" s="17"/>
      <c r="B114" s="17"/>
      <c r="C114" s="17"/>
      <c r="D114" s="17"/>
      <c r="E114" s="17"/>
      <c r="F114" s="17"/>
      <c r="G114" s="17"/>
    </row>
    <row r="115" spans="1:7" ht="11.25" customHeight="1">
      <c r="A115" s="17"/>
      <c r="B115" s="17"/>
      <c r="C115" s="17"/>
      <c r="D115" s="17"/>
      <c r="E115" s="17"/>
      <c r="F115" s="17"/>
      <c r="G115" s="17"/>
    </row>
    <row r="116" spans="1:7" ht="11.25" customHeight="1">
      <c r="A116" s="17"/>
      <c r="B116" s="17"/>
      <c r="C116" s="17"/>
      <c r="D116" s="17"/>
      <c r="E116" s="17"/>
      <c r="F116" s="17"/>
      <c r="G116" s="17"/>
    </row>
    <row r="117" spans="1:7" ht="11.25" customHeight="1">
      <c r="A117" s="17"/>
      <c r="B117" s="17"/>
      <c r="C117" s="17"/>
      <c r="D117" s="17"/>
      <c r="E117" s="17"/>
      <c r="F117" s="17"/>
      <c r="G117" s="17"/>
    </row>
    <row r="118" spans="1:7" ht="11.25" customHeight="1">
      <c r="A118" s="17"/>
      <c r="B118" s="17"/>
      <c r="C118" s="17"/>
      <c r="D118" s="17"/>
      <c r="E118" s="17"/>
      <c r="F118" s="17"/>
      <c r="G118" s="17"/>
    </row>
    <row r="119" spans="1:7" ht="11.25" customHeight="1">
      <c r="A119" s="17"/>
      <c r="B119" s="17"/>
      <c r="C119" s="17"/>
      <c r="D119" s="17"/>
      <c r="E119" s="17"/>
      <c r="F119" s="17"/>
      <c r="G119" s="17"/>
    </row>
    <row r="120" spans="1:7" ht="11.25" customHeight="1">
      <c r="A120" s="17"/>
      <c r="B120" s="17"/>
      <c r="C120" s="17"/>
      <c r="D120" s="17"/>
      <c r="E120" s="17"/>
      <c r="F120" s="17"/>
      <c r="G120" s="17"/>
    </row>
    <row r="121" spans="1:7" ht="11.25" customHeight="1">
      <c r="A121" s="17"/>
      <c r="B121" s="17"/>
      <c r="C121" s="17"/>
      <c r="D121" s="17"/>
      <c r="E121" s="17"/>
      <c r="F121" s="17"/>
      <c r="G121" s="17"/>
    </row>
    <row r="122" spans="1:7" ht="11.25" customHeight="1">
      <c r="A122" s="17"/>
      <c r="B122" s="17"/>
      <c r="C122" s="17"/>
      <c r="D122" s="17"/>
      <c r="E122" s="17"/>
      <c r="F122" s="17"/>
      <c r="G122" s="17"/>
    </row>
    <row r="123" spans="1:7" ht="11.25" customHeight="1">
      <c r="A123" s="17"/>
      <c r="B123" s="17"/>
      <c r="C123" s="17"/>
      <c r="D123" s="17"/>
      <c r="E123" s="17"/>
      <c r="F123" s="17"/>
      <c r="G123" s="17"/>
    </row>
    <row r="124" spans="1:7" ht="11.25" customHeight="1">
      <c r="A124" s="17"/>
      <c r="B124" s="17"/>
      <c r="C124" s="17"/>
      <c r="D124" s="17"/>
      <c r="E124" s="17"/>
      <c r="F124" s="17"/>
      <c r="G124" s="17"/>
    </row>
    <row r="125" spans="1:7" ht="11.25" customHeight="1">
      <c r="A125" s="17"/>
      <c r="B125" s="17"/>
      <c r="C125" s="17"/>
      <c r="D125" s="17"/>
      <c r="E125" s="17"/>
      <c r="F125" s="17"/>
      <c r="G125" s="17"/>
    </row>
    <row r="126" spans="1:7" ht="11.25" customHeight="1">
      <c r="A126" s="17"/>
      <c r="B126" s="17"/>
      <c r="C126" s="17"/>
      <c r="D126" s="17"/>
      <c r="E126" s="17"/>
      <c r="F126" s="17"/>
      <c r="G126" s="17"/>
    </row>
    <row r="127" spans="1:7" ht="11.25" customHeight="1">
      <c r="A127" s="17"/>
      <c r="B127" s="17"/>
      <c r="C127" s="17"/>
      <c r="D127" s="17"/>
      <c r="E127" s="17"/>
      <c r="F127" s="17"/>
      <c r="G127" s="17"/>
    </row>
    <row r="128" spans="1:7" ht="11.25" customHeight="1">
      <c r="A128" s="17"/>
      <c r="B128" s="17"/>
      <c r="C128" s="17"/>
      <c r="D128" s="17"/>
      <c r="E128" s="17"/>
      <c r="F128" s="17"/>
      <c r="G128" s="17"/>
    </row>
    <row r="129" spans="1:7" ht="11.25" customHeight="1">
      <c r="A129" s="17"/>
      <c r="B129" s="17"/>
      <c r="C129" s="17"/>
      <c r="D129" s="17"/>
      <c r="E129" s="17"/>
      <c r="F129" s="17"/>
      <c r="G129" s="17"/>
    </row>
    <row r="130" spans="1:7" ht="11.25" customHeight="1">
      <c r="A130" s="17"/>
      <c r="B130" s="17"/>
      <c r="C130" s="17"/>
      <c r="D130" s="17"/>
      <c r="E130" s="17"/>
      <c r="F130" s="17"/>
      <c r="G130" s="17"/>
    </row>
    <row r="131" spans="1:7" ht="11.25" customHeight="1">
      <c r="A131" s="17"/>
      <c r="B131" s="17"/>
      <c r="C131" s="17"/>
      <c r="D131" s="17"/>
      <c r="E131" s="17"/>
      <c r="F131" s="17"/>
      <c r="G131" s="17"/>
    </row>
    <row r="132" spans="1:7" ht="11.25" customHeight="1">
      <c r="A132" s="17"/>
      <c r="B132" s="17"/>
      <c r="C132" s="17"/>
      <c r="D132" s="17"/>
      <c r="E132" s="17"/>
      <c r="F132" s="17"/>
      <c r="G132" s="17"/>
    </row>
    <row r="133" spans="1:7" ht="11.25" customHeight="1">
      <c r="A133" s="17"/>
      <c r="B133" s="17"/>
      <c r="C133" s="17"/>
      <c r="D133" s="17"/>
      <c r="E133" s="17"/>
      <c r="F133" s="17"/>
      <c r="G133" s="17"/>
    </row>
    <row r="134" spans="1:7" ht="11.25" customHeight="1">
      <c r="A134" s="17"/>
      <c r="B134" s="17"/>
      <c r="C134" s="17"/>
      <c r="D134" s="17"/>
      <c r="E134" s="17"/>
      <c r="F134" s="17"/>
      <c r="G134" s="17"/>
    </row>
    <row r="135" spans="1:7" ht="11.25" customHeight="1">
      <c r="A135" s="17"/>
      <c r="B135" s="17"/>
      <c r="C135" s="17"/>
      <c r="D135" s="17"/>
      <c r="E135" s="17"/>
      <c r="F135" s="17"/>
      <c r="G135" s="17"/>
    </row>
    <row r="136" spans="1:7" ht="11.25" customHeight="1">
      <c r="A136" s="17"/>
      <c r="B136" s="17"/>
      <c r="C136" s="17"/>
      <c r="D136" s="17"/>
      <c r="E136" s="17"/>
      <c r="F136" s="17"/>
      <c r="G136" s="17"/>
    </row>
    <row r="137" spans="1:7" ht="11.25" customHeight="1">
      <c r="A137" s="17"/>
      <c r="B137" s="17"/>
      <c r="C137" s="17"/>
      <c r="D137" s="17"/>
      <c r="E137" s="17"/>
      <c r="F137" s="17"/>
      <c r="G137" s="17"/>
    </row>
    <row r="138" spans="1:7" ht="11.25" customHeight="1">
      <c r="A138" s="17"/>
      <c r="B138" s="17"/>
      <c r="C138" s="17"/>
      <c r="D138" s="17"/>
      <c r="E138" s="17"/>
      <c r="F138" s="17"/>
      <c r="G138" s="17"/>
    </row>
    <row r="139" spans="1:7" ht="11.25" customHeight="1">
      <c r="A139" s="17"/>
      <c r="B139" s="17"/>
      <c r="C139" s="17"/>
      <c r="D139" s="17"/>
      <c r="E139" s="17"/>
      <c r="F139" s="17"/>
      <c r="G139" s="17"/>
    </row>
    <row r="140" spans="1:7" ht="11.25" customHeight="1">
      <c r="A140" s="17"/>
      <c r="B140" s="17"/>
      <c r="C140" s="17"/>
      <c r="D140" s="17"/>
      <c r="E140" s="17"/>
      <c r="F140" s="17"/>
      <c r="G140" s="17"/>
    </row>
    <row r="141" spans="1:7" ht="11.25" customHeight="1">
      <c r="A141" s="17"/>
      <c r="B141" s="17"/>
      <c r="C141" s="17"/>
      <c r="D141" s="17"/>
      <c r="E141" s="17"/>
      <c r="F141" s="17"/>
      <c r="G141" s="17"/>
    </row>
    <row r="142" spans="1:7" ht="11.25" customHeight="1">
      <c r="A142" s="17"/>
      <c r="B142" s="17"/>
      <c r="C142" s="17"/>
      <c r="D142" s="17"/>
      <c r="E142" s="17"/>
      <c r="F142" s="17"/>
      <c r="G142" s="17"/>
    </row>
    <row r="143" spans="1:7" ht="11.25" customHeight="1">
      <c r="A143" s="17"/>
      <c r="B143" s="17"/>
      <c r="C143" s="17"/>
      <c r="D143" s="17"/>
      <c r="E143" s="17"/>
      <c r="F143" s="17"/>
      <c r="G143" s="17"/>
    </row>
    <row r="144" spans="1:7" ht="11.25" customHeight="1">
      <c r="A144" s="17"/>
      <c r="B144" s="17"/>
      <c r="C144" s="17"/>
      <c r="D144" s="17"/>
      <c r="E144" s="17"/>
      <c r="F144" s="17"/>
      <c r="G144" s="17"/>
    </row>
    <row r="145" spans="1:7" ht="11.25" customHeight="1">
      <c r="A145" s="17"/>
      <c r="B145" s="17"/>
      <c r="C145" s="17"/>
      <c r="D145" s="17"/>
      <c r="E145" s="17"/>
      <c r="F145" s="17"/>
      <c r="G145" s="17"/>
    </row>
    <row r="146" spans="1:7" ht="11.25" customHeight="1">
      <c r="A146" s="17"/>
      <c r="B146" s="17"/>
      <c r="C146" s="17"/>
      <c r="D146" s="17"/>
      <c r="E146" s="17"/>
      <c r="F146" s="17"/>
      <c r="G146" s="17"/>
    </row>
    <row r="147" spans="1:7" ht="11.25" customHeight="1">
      <c r="A147" s="17"/>
      <c r="B147" s="17"/>
      <c r="C147" s="17"/>
      <c r="D147" s="17"/>
      <c r="E147" s="17"/>
      <c r="F147" s="17"/>
      <c r="G147" s="17"/>
    </row>
    <row r="148" spans="1:7" ht="11.25" customHeight="1">
      <c r="A148" s="17"/>
      <c r="B148" s="17"/>
      <c r="C148" s="17"/>
      <c r="D148" s="17"/>
      <c r="E148" s="17"/>
      <c r="F148" s="17"/>
      <c r="G148" s="17"/>
    </row>
    <row r="149" spans="1:7" ht="11.25" customHeight="1">
      <c r="A149" s="17"/>
      <c r="B149" s="17"/>
      <c r="C149" s="17"/>
      <c r="D149" s="17"/>
      <c r="E149" s="17"/>
      <c r="F149" s="17"/>
      <c r="G149" s="17"/>
    </row>
    <row r="150" spans="1:7" ht="11.25" customHeight="1">
      <c r="A150" s="17"/>
      <c r="B150" s="17"/>
      <c r="C150" s="17"/>
      <c r="D150" s="17"/>
      <c r="E150" s="17"/>
      <c r="F150" s="17"/>
      <c r="G150" s="17"/>
    </row>
    <row r="151" spans="1:7" ht="11.25" customHeight="1">
      <c r="A151" s="17"/>
      <c r="B151" s="17"/>
      <c r="C151" s="17"/>
      <c r="D151" s="17"/>
      <c r="E151" s="17"/>
      <c r="F151" s="17"/>
      <c r="G151" s="17"/>
    </row>
    <row r="152" spans="1:7" ht="11.25" customHeight="1">
      <c r="A152" s="17"/>
      <c r="B152" s="17"/>
      <c r="C152" s="17"/>
      <c r="D152" s="17"/>
      <c r="E152" s="17"/>
      <c r="F152" s="17"/>
      <c r="G152" s="17"/>
    </row>
    <row r="153" spans="1:7" ht="11.25" customHeight="1">
      <c r="A153" s="17"/>
      <c r="B153" s="17"/>
      <c r="C153" s="17"/>
      <c r="D153" s="17"/>
      <c r="E153" s="17"/>
      <c r="F153" s="17"/>
      <c r="G153" s="17"/>
    </row>
    <row r="154" spans="1:7" ht="11.25" customHeight="1">
      <c r="A154" s="17"/>
      <c r="B154" s="17"/>
      <c r="C154" s="17"/>
      <c r="D154" s="17"/>
      <c r="E154" s="17"/>
      <c r="F154" s="17"/>
      <c r="G154" s="17"/>
    </row>
    <row r="155" spans="1:7" ht="11.25" customHeight="1">
      <c r="A155" s="17"/>
      <c r="B155" s="17"/>
      <c r="C155" s="17"/>
      <c r="D155" s="17"/>
      <c r="E155" s="17"/>
      <c r="F155" s="17"/>
      <c r="G155" s="17"/>
    </row>
    <row r="156" spans="1:7" ht="11.25" customHeight="1">
      <c r="A156" s="17"/>
      <c r="B156" s="17"/>
      <c r="C156" s="17"/>
      <c r="D156" s="17"/>
      <c r="E156" s="17"/>
      <c r="F156" s="17"/>
      <c r="G156" s="17"/>
    </row>
    <row r="157" spans="1:7" ht="11.25" customHeight="1">
      <c r="A157" s="17"/>
      <c r="B157" s="17"/>
      <c r="C157" s="17"/>
      <c r="D157" s="17"/>
      <c r="E157" s="17"/>
      <c r="F157" s="17"/>
      <c r="G157" s="17"/>
    </row>
    <row r="158" spans="1:7" ht="11.25" customHeight="1">
      <c r="A158" s="17"/>
      <c r="B158" s="17"/>
      <c r="C158" s="17"/>
      <c r="D158" s="17"/>
      <c r="E158" s="17"/>
      <c r="F158" s="17"/>
      <c r="G158" s="17"/>
    </row>
    <row r="159" spans="1:7" ht="11.25" customHeight="1">
      <c r="A159" s="17"/>
      <c r="B159" s="17"/>
      <c r="C159" s="17"/>
      <c r="D159" s="17"/>
      <c r="E159" s="17"/>
      <c r="F159" s="17"/>
      <c r="G159" s="17"/>
    </row>
    <row r="160" spans="1:7" ht="11.25" customHeight="1">
      <c r="A160" s="17"/>
      <c r="B160" s="17"/>
      <c r="C160" s="17"/>
      <c r="D160" s="17"/>
      <c r="E160" s="17"/>
      <c r="F160" s="17"/>
      <c r="G160" s="17"/>
    </row>
    <row r="161" spans="1:7" ht="11.25" customHeight="1">
      <c r="A161" s="17"/>
      <c r="B161" s="17"/>
      <c r="C161" s="17"/>
      <c r="D161" s="17"/>
      <c r="E161" s="17"/>
      <c r="F161" s="17"/>
      <c r="G161" s="17"/>
    </row>
    <row r="162" spans="1:7" ht="11.25" customHeight="1">
      <c r="A162" s="17"/>
      <c r="B162" s="17"/>
      <c r="C162" s="17"/>
      <c r="D162" s="17"/>
      <c r="E162" s="17"/>
      <c r="F162" s="17"/>
      <c r="G162" s="17"/>
    </row>
    <row r="163" spans="1:7" ht="11.25" customHeight="1">
      <c r="A163" s="17"/>
      <c r="B163" s="17"/>
      <c r="C163" s="17"/>
      <c r="D163" s="17"/>
      <c r="E163" s="17"/>
      <c r="F163" s="17"/>
      <c r="G163" s="17"/>
    </row>
    <row r="164" spans="1:7" ht="11.25" customHeight="1">
      <c r="A164" s="17"/>
      <c r="B164" s="17"/>
      <c r="C164" s="17"/>
      <c r="D164" s="17"/>
      <c r="E164" s="17"/>
      <c r="F164" s="17"/>
      <c r="G164" s="17"/>
    </row>
    <row r="165" spans="1:7" ht="11.25" customHeight="1">
      <c r="A165" s="17"/>
      <c r="B165" s="17"/>
      <c r="C165" s="17"/>
      <c r="D165" s="17"/>
      <c r="E165" s="17"/>
      <c r="F165" s="17"/>
      <c r="G165" s="17"/>
    </row>
    <row r="166" spans="1:7" ht="11.25" customHeight="1">
      <c r="A166" s="17"/>
      <c r="B166" s="17"/>
      <c r="C166" s="17"/>
      <c r="D166" s="17"/>
      <c r="E166" s="17"/>
      <c r="F166" s="17"/>
      <c r="G166" s="17"/>
    </row>
    <row r="167" spans="1:7" ht="11.25" customHeight="1">
      <c r="A167" s="17"/>
      <c r="B167" s="17"/>
      <c r="C167" s="17"/>
      <c r="D167" s="17"/>
      <c r="E167" s="17"/>
      <c r="F167" s="17"/>
      <c r="G167" s="17"/>
    </row>
    <row r="168" spans="1:7" ht="11.25" customHeight="1">
      <c r="A168" s="17"/>
      <c r="B168" s="17"/>
      <c r="C168" s="17"/>
      <c r="D168" s="17"/>
      <c r="E168" s="17"/>
      <c r="F168" s="17"/>
      <c r="G168" s="17"/>
    </row>
    <row r="169" spans="1:7" ht="11.25" customHeight="1">
      <c r="A169" s="17"/>
      <c r="B169" s="17"/>
      <c r="C169" s="17"/>
      <c r="D169" s="17"/>
      <c r="E169" s="17"/>
      <c r="F169" s="17"/>
      <c r="G169" s="17"/>
    </row>
    <row r="170" spans="1:7" ht="11.25" customHeight="1">
      <c r="A170" s="17"/>
      <c r="B170" s="17"/>
      <c r="C170" s="17"/>
      <c r="D170" s="17"/>
      <c r="E170" s="17"/>
      <c r="F170" s="17"/>
      <c r="G170" s="17"/>
    </row>
    <row r="171" spans="1:7" ht="11.25" customHeight="1">
      <c r="A171" s="17"/>
      <c r="B171" s="17"/>
      <c r="C171" s="17"/>
      <c r="D171" s="17"/>
      <c r="E171" s="17"/>
      <c r="F171" s="17"/>
      <c r="G171" s="17"/>
    </row>
    <row r="172" spans="1:7" ht="11.25" customHeight="1">
      <c r="A172" s="17"/>
      <c r="B172" s="17"/>
      <c r="C172" s="17"/>
      <c r="D172" s="17"/>
      <c r="E172" s="17"/>
      <c r="F172" s="17"/>
      <c r="G172" s="17"/>
    </row>
    <row r="173" spans="1:7" ht="11.25" customHeight="1">
      <c r="A173" s="17"/>
      <c r="B173" s="17"/>
      <c r="C173" s="17"/>
      <c r="D173" s="17"/>
      <c r="E173" s="17"/>
      <c r="F173" s="17"/>
      <c r="G173" s="17"/>
    </row>
    <row r="174" spans="1:7" ht="11.25" customHeight="1">
      <c r="A174" s="17"/>
      <c r="B174" s="17"/>
      <c r="C174" s="17"/>
      <c r="D174" s="17"/>
      <c r="E174" s="17"/>
      <c r="F174" s="17"/>
      <c r="G174" s="17"/>
    </row>
    <row r="175" spans="1:7" ht="11.25" customHeight="1">
      <c r="A175" s="17"/>
      <c r="B175" s="17"/>
      <c r="C175" s="17"/>
      <c r="D175" s="17"/>
      <c r="E175" s="17"/>
      <c r="F175" s="17"/>
      <c r="G175" s="17"/>
    </row>
    <row r="176" spans="1:7" ht="11.25" customHeight="1">
      <c r="A176" s="17"/>
      <c r="B176" s="17"/>
      <c r="C176" s="17"/>
      <c r="D176" s="17"/>
      <c r="E176" s="17"/>
      <c r="F176" s="17"/>
      <c r="G176" s="17"/>
    </row>
    <row r="177" spans="1:7" ht="11.25" customHeight="1">
      <c r="A177" s="17"/>
      <c r="B177" s="17"/>
      <c r="C177" s="17"/>
      <c r="D177" s="17"/>
      <c r="E177" s="17"/>
      <c r="F177" s="17"/>
      <c r="G177" s="17"/>
    </row>
    <row r="178" spans="1:7" ht="11.25" customHeight="1">
      <c r="A178" s="17"/>
      <c r="B178" s="17"/>
      <c r="C178" s="17"/>
      <c r="D178" s="17"/>
      <c r="E178" s="17"/>
      <c r="F178" s="17"/>
      <c r="G178" s="17"/>
    </row>
    <row r="179" spans="1:7" ht="11.25" customHeight="1">
      <c r="A179" s="17"/>
      <c r="B179" s="17"/>
      <c r="C179" s="17"/>
      <c r="D179" s="17"/>
      <c r="E179" s="17"/>
      <c r="F179" s="17"/>
      <c r="G179" s="17"/>
    </row>
    <row r="180" spans="1:7" ht="11.25" customHeight="1">
      <c r="A180" s="17"/>
      <c r="B180" s="17"/>
      <c r="C180" s="17"/>
      <c r="D180" s="17"/>
      <c r="E180" s="17"/>
      <c r="F180" s="17"/>
      <c r="G180" s="17"/>
    </row>
    <row r="181" spans="1:7" ht="11.25" customHeight="1">
      <c r="A181" s="17"/>
      <c r="B181" s="17"/>
      <c r="C181" s="17"/>
      <c r="D181" s="17"/>
      <c r="E181" s="17"/>
      <c r="F181" s="17"/>
      <c r="G181" s="17"/>
    </row>
    <row r="182" spans="1:7" ht="11.25" customHeight="1">
      <c r="A182" s="17"/>
      <c r="B182" s="17"/>
      <c r="C182" s="17"/>
      <c r="D182" s="17"/>
      <c r="E182" s="17"/>
      <c r="F182" s="17"/>
      <c r="G182" s="17"/>
    </row>
    <row r="183" spans="1:7" ht="11.25" customHeight="1">
      <c r="A183" s="17"/>
      <c r="B183" s="17"/>
      <c r="C183" s="17"/>
      <c r="D183" s="17"/>
      <c r="E183" s="17"/>
      <c r="F183" s="17"/>
      <c r="G183" s="17"/>
    </row>
    <row r="184" spans="1:7" ht="11.25" customHeight="1">
      <c r="A184" s="17"/>
      <c r="B184" s="17"/>
      <c r="C184" s="17"/>
      <c r="D184" s="17"/>
      <c r="E184" s="17"/>
      <c r="F184" s="17"/>
      <c r="G184" s="17"/>
    </row>
    <row r="185" spans="1:7" ht="11.25" customHeight="1">
      <c r="A185" s="17"/>
      <c r="B185" s="17"/>
      <c r="C185" s="17"/>
      <c r="D185" s="17"/>
      <c r="E185" s="17"/>
      <c r="F185" s="17"/>
      <c r="G185" s="17"/>
    </row>
    <row r="186" spans="1:7" ht="11.25" customHeight="1">
      <c r="A186" s="17"/>
      <c r="B186" s="17"/>
      <c r="C186" s="17"/>
      <c r="D186" s="17"/>
      <c r="E186" s="17"/>
      <c r="F186" s="17"/>
      <c r="G186" s="17"/>
    </row>
    <row r="187" spans="1:7" ht="11.25" customHeight="1">
      <c r="A187" s="17"/>
      <c r="B187" s="17"/>
      <c r="C187" s="17"/>
      <c r="D187" s="17"/>
      <c r="E187" s="17"/>
      <c r="F187" s="17"/>
      <c r="G187" s="17"/>
    </row>
    <row r="188" spans="1:7" ht="11.25" customHeight="1">
      <c r="A188" s="17"/>
      <c r="B188" s="17"/>
      <c r="C188" s="17"/>
      <c r="D188" s="17"/>
      <c r="E188" s="17"/>
      <c r="F188" s="17"/>
      <c r="G188" s="17"/>
    </row>
    <row r="189" spans="1:7" ht="11.25" customHeight="1">
      <c r="A189" s="17"/>
      <c r="B189" s="17"/>
      <c r="C189" s="17"/>
      <c r="D189" s="17"/>
      <c r="E189" s="17"/>
      <c r="F189" s="17"/>
      <c r="G189" s="17"/>
    </row>
    <row r="190" spans="1:7" ht="11.25" customHeight="1">
      <c r="A190" s="17"/>
      <c r="B190" s="17"/>
      <c r="C190" s="17"/>
      <c r="D190" s="17"/>
      <c r="E190" s="17"/>
      <c r="F190" s="17"/>
      <c r="G190" s="17"/>
    </row>
    <row r="191" spans="1:7" ht="11.25" customHeight="1">
      <c r="A191" s="17"/>
      <c r="B191" s="17"/>
      <c r="C191" s="17"/>
      <c r="D191" s="17"/>
      <c r="E191" s="17"/>
      <c r="F191" s="17"/>
      <c r="G191" s="17"/>
    </row>
    <row r="192" spans="1:7" ht="11.25" customHeight="1">
      <c r="A192" s="17"/>
      <c r="B192" s="17"/>
      <c r="C192" s="17"/>
      <c r="D192" s="17"/>
      <c r="E192" s="17"/>
      <c r="F192" s="17"/>
      <c r="G192" s="17"/>
    </row>
    <row r="193" spans="1:7" ht="11.25" customHeight="1">
      <c r="A193" s="17"/>
      <c r="B193" s="17"/>
      <c r="C193" s="17"/>
      <c r="D193" s="17"/>
      <c r="E193" s="17"/>
      <c r="F193" s="17"/>
      <c r="G193" s="17"/>
    </row>
    <row r="194" spans="1:7" ht="11.25" customHeight="1">
      <c r="A194" s="17"/>
      <c r="B194" s="17"/>
      <c r="C194" s="17"/>
      <c r="D194" s="17"/>
      <c r="E194" s="17"/>
      <c r="F194" s="17"/>
      <c r="G194" s="17"/>
    </row>
    <row r="195" spans="1:7" ht="11.25" customHeight="1">
      <c r="A195" s="17"/>
      <c r="B195" s="17"/>
      <c r="C195" s="17"/>
      <c r="D195" s="17"/>
      <c r="E195" s="17"/>
      <c r="F195" s="17"/>
      <c r="G195" s="17"/>
    </row>
    <row r="196" spans="1:7" ht="11.25" customHeight="1">
      <c r="A196" s="17"/>
      <c r="B196" s="17"/>
      <c r="C196" s="17"/>
      <c r="D196" s="17"/>
      <c r="E196" s="17"/>
      <c r="F196" s="17"/>
      <c r="G196" s="17"/>
    </row>
    <row r="197" spans="1:7" ht="11.25" customHeight="1">
      <c r="A197" s="17"/>
      <c r="B197" s="17"/>
      <c r="C197" s="17"/>
      <c r="D197" s="17"/>
      <c r="E197" s="17"/>
      <c r="F197" s="17"/>
      <c r="G197" s="17"/>
    </row>
    <row r="198" spans="1:7" ht="11.25" customHeight="1">
      <c r="A198" s="17"/>
      <c r="B198" s="17"/>
      <c r="C198" s="17"/>
      <c r="D198" s="17"/>
      <c r="E198" s="17"/>
      <c r="F198" s="17"/>
      <c r="G198" s="17"/>
    </row>
    <row r="199" spans="1:7" ht="11.25" customHeight="1">
      <c r="A199" s="17"/>
      <c r="B199" s="17"/>
      <c r="C199" s="17"/>
      <c r="D199" s="17"/>
      <c r="E199" s="17"/>
      <c r="F199" s="17"/>
      <c r="G199" s="17"/>
    </row>
    <row r="200" spans="1:7" ht="11.25" customHeight="1">
      <c r="A200" s="17"/>
      <c r="B200" s="17"/>
      <c r="C200" s="17"/>
      <c r="D200" s="17"/>
      <c r="E200" s="17"/>
      <c r="F200" s="17"/>
      <c r="G200" s="17"/>
    </row>
    <row r="201" spans="1:7" ht="11.25" customHeight="1">
      <c r="A201" s="17"/>
      <c r="B201" s="17"/>
      <c r="C201" s="17"/>
      <c r="D201" s="17"/>
      <c r="E201" s="17"/>
      <c r="F201" s="17"/>
      <c r="G201" s="17"/>
    </row>
    <row r="202" spans="1:7" ht="11.25" customHeight="1">
      <c r="A202" s="17"/>
      <c r="B202" s="17"/>
      <c r="C202" s="17"/>
      <c r="D202" s="17"/>
      <c r="E202" s="17"/>
      <c r="F202" s="17"/>
      <c r="G202" s="17"/>
    </row>
    <row r="203" spans="1:7" ht="11.25" customHeight="1">
      <c r="A203" s="17"/>
      <c r="B203" s="17"/>
      <c r="C203" s="17"/>
      <c r="D203" s="17"/>
      <c r="E203" s="17"/>
      <c r="F203" s="17"/>
      <c r="G203" s="17"/>
    </row>
    <row r="204" spans="1:7" ht="11.25" customHeight="1">
      <c r="A204" s="17"/>
      <c r="B204" s="17"/>
      <c r="C204" s="17"/>
      <c r="D204" s="17"/>
      <c r="E204" s="17"/>
      <c r="F204" s="17"/>
      <c r="G204" s="17"/>
    </row>
    <row r="205" spans="1:7" ht="11.25" customHeight="1">
      <c r="A205" s="17"/>
      <c r="B205" s="17"/>
      <c r="C205" s="17"/>
      <c r="D205" s="17"/>
      <c r="E205" s="17"/>
      <c r="F205" s="17"/>
      <c r="G205" s="17"/>
    </row>
    <row r="206" spans="1:7" ht="11.25" customHeight="1">
      <c r="A206" s="17"/>
      <c r="B206" s="17"/>
      <c r="C206" s="17"/>
      <c r="D206" s="17"/>
      <c r="E206" s="17"/>
      <c r="F206" s="17"/>
      <c r="G206" s="17"/>
    </row>
    <row r="207" spans="1:7" ht="11.25" customHeight="1">
      <c r="A207" s="17"/>
      <c r="B207" s="17"/>
      <c r="C207" s="17"/>
      <c r="D207" s="17"/>
      <c r="E207" s="17"/>
      <c r="F207" s="17"/>
      <c r="G207" s="17"/>
    </row>
    <row r="208" spans="1:7" ht="11.25" customHeight="1">
      <c r="A208" s="17"/>
      <c r="B208" s="17"/>
      <c r="C208" s="17"/>
      <c r="D208" s="17"/>
      <c r="E208" s="17"/>
      <c r="F208" s="17"/>
      <c r="G208" s="17"/>
    </row>
    <row r="209" spans="1:7" ht="11.25" customHeight="1">
      <c r="A209" s="17"/>
      <c r="B209" s="17"/>
      <c r="C209" s="17"/>
      <c r="D209" s="17"/>
      <c r="E209" s="17"/>
      <c r="F209" s="17"/>
      <c r="G209" s="17"/>
    </row>
    <row r="210" spans="1:7" ht="11.25" customHeight="1">
      <c r="A210" s="17"/>
      <c r="B210" s="17"/>
      <c r="C210" s="17"/>
      <c r="D210" s="17"/>
      <c r="E210" s="17"/>
      <c r="F210" s="17"/>
      <c r="G210" s="17"/>
    </row>
    <row r="211" spans="1:7" ht="11.25" customHeight="1">
      <c r="A211" s="17"/>
      <c r="B211" s="17"/>
      <c r="C211" s="17"/>
      <c r="D211" s="17"/>
      <c r="E211" s="17"/>
      <c r="F211" s="17"/>
      <c r="G211" s="17"/>
    </row>
    <row r="212" spans="1:7" ht="11.25" customHeight="1">
      <c r="A212" s="17"/>
      <c r="B212" s="17"/>
      <c r="C212" s="17"/>
      <c r="D212" s="17"/>
      <c r="E212" s="17"/>
      <c r="F212" s="17"/>
      <c r="G212" s="17"/>
    </row>
    <row r="213" spans="1:7" ht="11.25" customHeight="1">
      <c r="A213" s="17"/>
      <c r="B213" s="17"/>
      <c r="C213" s="17"/>
      <c r="D213" s="17"/>
      <c r="E213" s="17"/>
      <c r="F213" s="17"/>
      <c r="G213" s="17"/>
    </row>
    <row r="214" spans="1:7" ht="11.25" customHeight="1">
      <c r="A214" s="17"/>
      <c r="B214" s="17"/>
      <c r="C214" s="17"/>
      <c r="D214" s="17"/>
      <c r="E214" s="17"/>
      <c r="F214" s="17"/>
      <c r="G214" s="17"/>
    </row>
    <row r="215" spans="1:7" ht="11.25" customHeight="1">
      <c r="A215" s="17"/>
      <c r="B215" s="17"/>
      <c r="C215" s="17"/>
      <c r="D215" s="17"/>
      <c r="E215" s="17"/>
      <c r="F215" s="17"/>
      <c r="G215" s="17"/>
    </row>
    <row r="216" spans="1:7" ht="11.25" customHeight="1">
      <c r="A216" s="17"/>
      <c r="B216" s="17"/>
      <c r="C216" s="17"/>
      <c r="D216" s="17"/>
      <c r="E216" s="17"/>
      <c r="F216" s="17"/>
      <c r="G216" s="17"/>
    </row>
    <row r="217" spans="1:7" ht="11.25" customHeight="1">
      <c r="A217" s="17"/>
      <c r="B217" s="17"/>
      <c r="C217" s="17"/>
      <c r="D217" s="17"/>
      <c r="E217" s="17"/>
      <c r="F217" s="17"/>
      <c r="G217" s="17"/>
    </row>
    <row r="218" spans="1:7" ht="11.25" customHeight="1">
      <c r="A218" s="17"/>
      <c r="B218" s="17"/>
      <c r="C218" s="17"/>
      <c r="D218" s="17"/>
      <c r="E218" s="17"/>
      <c r="F218" s="17"/>
      <c r="G218" s="17"/>
    </row>
    <row r="219" spans="1:7" ht="11.25" customHeight="1">
      <c r="A219" s="17"/>
      <c r="B219" s="17"/>
      <c r="C219" s="17"/>
      <c r="D219" s="17"/>
      <c r="E219" s="17"/>
      <c r="F219" s="17"/>
      <c r="G219" s="17"/>
    </row>
    <row r="220" spans="1:7" ht="11.25" customHeight="1">
      <c r="A220" s="17"/>
      <c r="B220" s="17"/>
      <c r="C220" s="17"/>
      <c r="D220" s="17"/>
      <c r="E220" s="17"/>
      <c r="F220" s="17"/>
      <c r="G220" s="17"/>
    </row>
    <row r="221" spans="1:7" ht="11.25" customHeight="1">
      <c r="A221" s="17"/>
      <c r="B221" s="17"/>
      <c r="C221" s="17"/>
      <c r="D221" s="17"/>
      <c r="E221" s="17"/>
      <c r="F221" s="17"/>
      <c r="G221" s="17"/>
    </row>
    <row r="222" spans="1:7" ht="11.25" customHeight="1">
      <c r="A222" s="17"/>
      <c r="B222" s="17"/>
      <c r="C222" s="17"/>
      <c r="D222" s="17"/>
      <c r="E222" s="17"/>
      <c r="F222" s="17"/>
      <c r="G222" s="17"/>
    </row>
    <row r="223" spans="1:7" ht="11.25" customHeight="1">
      <c r="A223" s="17"/>
      <c r="B223" s="17"/>
      <c r="C223" s="17"/>
      <c r="D223" s="17"/>
      <c r="E223" s="17"/>
      <c r="F223" s="17"/>
      <c r="G223" s="17"/>
    </row>
    <row r="224" spans="1:7" ht="11.25" customHeight="1">
      <c r="A224" s="17"/>
      <c r="B224" s="17"/>
      <c r="C224" s="17"/>
      <c r="D224" s="17"/>
      <c r="E224" s="17"/>
      <c r="F224" s="17"/>
      <c r="G224" s="17"/>
    </row>
    <row r="225" spans="1:7" ht="11.25" customHeight="1">
      <c r="A225" s="17"/>
      <c r="B225" s="17"/>
      <c r="C225" s="17"/>
      <c r="D225" s="17"/>
      <c r="E225" s="17"/>
      <c r="F225" s="17"/>
      <c r="G225" s="17"/>
    </row>
    <row r="226" spans="1:7" ht="11.25" customHeight="1">
      <c r="A226" s="17"/>
      <c r="B226" s="17"/>
      <c r="C226" s="17"/>
      <c r="D226" s="17"/>
      <c r="E226" s="17"/>
      <c r="F226" s="17"/>
      <c r="G226" s="17"/>
    </row>
    <row r="227" spans="1:7" ht="11.25" customHeight="1">
      <c r="A227" s="17"/>
      <c r="B227" s="17"/>
      <c r="C227" s="17"/>
      <c r="D227" s="17"/>
      <c r="E227" s="17"/>
      <c r="F227" s="17"/>
      <c r="G227" s="17"/>
    </row>
    <row r="228" spans="1:7" ht="11.25" customHeight="1">
      <c r="A228" s="17"/>
      <c r="B228" s="17"/>
      <c r="C228" s="17"/>
      <c r="D228" s="17"/>
      <c r="E228" s="17"/>
      <c r="F228" s="17"/>
      <c r="G228" s="17"/>
    </row>
    <row r="229" spans="1:7" ht="11.25" customHeight="1">
      <c r="A229" s="17"/>
      <c r="B229" s="17"/>
      <c r="C229" s="17"/>
      <c r="D229" s="17"/>
      <c r="E229" s="17"/>
      <c r="F229" s="17"/>
      <c r="G229" s="17"/>
    </row>
    <row r="230" spans="1:7" ht="11.25" customHeight="1">
      <c r="A230" s="17"/>
      <c r="B230" s="17"/>
      <c r="C230" s="17"/>
      <c r="D230" s="17"/>
      <c r="E230" s="17"/>
      <c r="F230" s="17"/>
      <c r="G230" s="17"/>
    </row>
    <row r="231" spans="1:7" ht="11.25" customHeight="1">
      <c r="A231" s="17"/>
      <c r="B231" s="17"/>
      <c r="C231" s="17"/>
      <c r="D231" s="17"/>
      <c r="E231" s="17"/>
      <c r="F231" s="17"/>
      <c r="G231" s="17"/>
    </row>
    <row r="232" spans="1:7" ht="11.25" customHeight="1">
      <c r="A232" s="17"/>
      <c r="B232" s="17"/>
      <c r="C232" s="17"/>
      <c r="D232" s="17"/>
      <c r="E232" s="17"/>
      <c r="F232" s="17"/>
      <c r="G232" s="17"/>
    </row>
    <row r="233" spans="1:7" ht="11.25" customHeight="1">
      <c r="A233" s="17"/>
      <c r="B233" s="17"/>
      <c r="C233" s="17"/>
      <c r="D233" s="17"/>
      <c r="E233" s="17"/>
      <c r="F233" s="17"/>
      <c r="G233" s="17"/>
    </row>
    <row r="234" spans="1:7" ht="11.25" customHeight="1">
      <c r="A234" s="17"/>
      <c r="B234" s="17"/>
      <c r="C234" s="17"/>
      <c r="D234" s="17"/>
      <c r="E234" s="17"/>
      <c r="F234" s="17"/>
      <c r="G234" s="17"/>
    </row>
    <row r="235" spans="1:7" ht="11.25" customHeight="1">
      <c r="A235" s="17"/>
      <c r="B235" s="17"/>
      <c r="C235" s="17"/>
      <c r="D235" s="17"/>
      <c r="E235" s="17"/>
      <c r="F235" s="17"/>
      <c r="G235" s="17"/>
    </row>
    <row r="236" spans="1:7" ht="11.25" customHeight="1">
      <c r="A236" s="17"/>
      <c r="B236" s="17"/>
      <c r="C236" s="17"/>
      <c r="D236" s="17"/>
      <c r="E236" s="17"/>
      <c r="F236" s="17"/>
      <c r="G236" s="17"/>
    </row>
    <row r="237" spans="1:7" ht="11.25" customHeight="1">
      <c r="A237" s="17"/>
      <c r="B237" s="17"/>
      <c r="C237" s="17"/>
      <c r="D237" s="17"/>
      <c r="E237" s="17"/>
      <c r="F237" s="17"/>
      <c r="G237" s="17"/>
    </row>
    <row r="238" spans="1:7" ht="11.25" customHeight="1">
      <c r="A238" s="17"/>
      <c r="B238" s="17"/>
      <c r="C238" s="17"/>
      <c r="D238" s="17"/>
      <c r="E238" s="17"/>
      <c r="F238" s="17"/>
      <c r="G238" s="17"/>
    </row>
    <row r="239" spans="1:7" ht="11.25" customHeight="1">
      <c r="A239" s="17"/>
      <c r="B239" s="17"/>
      <c r="C239" s="17"/>
      <c r="D239" s="17"/>
      <c r="E239" s="17"/>
      <c r="F239" s="17"/>
      <c r="G239" s="17"/>
    </row>
    <row r="240" spans="1:7" ht="11.25" customHeight="1">
      <c r="A240" s="17"/>
      <c r="B240" s="17"/>
      <c r="C240" s="17"/>
      <c r="D240" s="17"/>
      <c r="E240" s="17"/>
      <c r="F240" s="17"/>
      <c r="G240" s="17"/>
    </row>
    <row r="241" spans="1:7" ht="11.25" customHeight="1">
      <c r="A241" s="17"/>
      <c r="B241" s="17"/>
      <c r="C241" s="17"/>
      <c r="D241" s="17"/>
      <c r="E241" s="17"/>
      <c r="F241" s="17"/>
      <c r="G241" s="17"/>
    </row>
    <row r="242" spans="1:7" ht="11.25" customHeight="1">
      <c r="A242" s="17"/>
      <c r="B242" s="17"/>
      <c r="C242" s="17"/>
      <c r="D242" s="17"/>
      <c r="E242" s="17"/>
      <c r="F242" s="17"/>
      <c r="G242" s="17"/>
    </row>
    <row r="243" spans="1:7" ht="11.25" customHeight="1">
      <c r="A243" s="17"/>
      <c r="B243" s="17"/>
      <c r="C243" s="17"/>
      <c r="D243" s="17"/>
      <c r="E243" s="17"/>
      <c r="F243" s="17"/>
      <c r="G243" s="17"/>
    </row>
    <row r="244" spans="1:7" ht="15.75" customHeight="1"/>
    <row r="245" spans="1:7" ht="15.75" customHeight="1"/>
    <row r="246" spans="1:7" ht="15.75" customHeight="1"/>
    <row r="247" spans="1:7" ht="15.75" customHeight="1"/>
    <row r="248" spans="1:7" ht="15.75" customHeight="1"/>
    <row r="249" spans="1:7" ht="15.75" customHeight="1"/>
    <row r="250" spans="1:7" ht="15.75" customHeight="1"/>
    <row r="251" spans="1:7" ht="15.75" customHeight="1"/>
    <row r="252" spans="1:7" ht="15.75" customHeight="1"/>
    <row r="253" spans="1:7" ht="15.75" customHeight="1"/>
    <row r="254" spans="1:7" ht="15.75" customHeight="1"/>
    <row r="255" spans="1:7" ht="15.75" customHeight="1"/>
    <row r="256" spans="1: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42:F42"/>
    <mergeCell ref="A43:F44"/>
    <mergeCell ref="A5:A7"/>
    <mergeCell ref="B5:F5"/>
    <mergeCell ref="B6:C6"/>
    <mergeCell ref="D6:E6"/>
    <mergeCell ref="F6:F7"/>
    <mergeCell ref="A39:F41"/>
  </mergeCells>
  <hyperlinks>
    <hyperlink ref="F1" location="Índice!A1" display="(Voltar ao índice)" xr:uid="{00000000-0004-0000-2500-000000000000}"/>
  </hyperlinks>
  <pageMargins left="0.511811024" right="0.511811024" top="0.78740157499999996" bottom="0.78740157499999996" header="0.31496062000000002" footer="0.31496062000000002"/>
  <pageSetup paperSize="9"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997"/>
  <sheetViews>
    <sheetView zoomScaleNormal="100" workbookViewId="0">
      <pane xSplit="1" topLeftCell="B1" activePane="topRight" state="frozen"/>
      <selection pane="topRight" activeCell="K1" sqref="K1"/>
      <selection activeCell="A42" sqref="A42:M43"/>
    </sheetView>
  </sheetViews>
  <sheetFormatPr defaultColWidth="9.140625" defaultRowHeight="11.25" customHeight="1"/>
  <cols>
    <col min="1" max="1" width="15.7109375" style="2" customWidth="1"/>
    <col min="2" max="10" width="9.28515625" style="2" customWidth="1"/>
    <col min="11" max="16384" width="9.140625" style="2"/>
  </cols>
  <sheetData>
    <row r="1" spans="1:12" ht="11.25" customHeight="1">
      <c r="A1" s="14" t="s">
        <v>1129</v>
      </c>
      <c r="B1" s="17"/>
      <c r="C1" s="17"/>
      <c r="D1" s="17"/>
      <c r="E1" s="17"/>
      <c r="F1" s="17"/>
      <c r="G1" s="17"/>
      <c r="H1" s="17"/>
      <c r="I1" s="17"/>
      <c r="K1" s="44" t="s">
        <v>494</v>
      </c>
    </row>
    <row r="2" spans="1:12" ht="11.25" customHeight="1">
      <c r="A2" s="17" t="s">
        <v>162</v>
      </c>
      <c r="B2" s="17"/>
      <c r="C2" s="17"/>
      <c r="D2" s="17"/>
      <c r="E2" s="421"/>
      <c r="F2" s="421"/>
      <c r="G2" s="17"/>
      <c r="H2" s="17"/>
      <c r="I2" s="17"/>
      <c r="J2" s="17"/>
    </row>
    <row r="3" spans="1:12" ht="11.25" customHeight="1">
      <c r="A3" s="17" t="s">
        <v>702</v>
      </c>
      <c r="B3" s="17"/>
      <c r="C3" s="17"/>
      <c r="D3" s="17"/>
      <c r="E3" s="17"/>
      <c r="F3" s="17"/>
      <c r="G3" s="17"/>
      <c r="H3" s="17"/>
      <c r="I3" s="17"/>
      <c r="J3" s="17"/>
    </row>
    <row r="4" spans="1:12" ht="11.25" customHeight="1">
      <c r="A4" s="17"/>
      <c r="B4" s="17"/>
      <c r="C4" s="17"/>
      <c r="D4" s="17"/>
      <c r="E4" s="17"/>
      <c r="F4" s="17"/>
      <c r="G4" s="17"/>
      <c r="H4" s="17"/>
      <c r="I4" s="17"/>
      <c r="J4" s="17"/>
    </row>
    <row r="5" spans="1:12" ht="16.5" customHeight="1">
      <c r="A5" s="1084" t="s">
        <v>703</v>
      </c>
      <c r="B5" s="1238" t="s">
        <v>1130</v>
      </c>
      <c r="C5" s="1239"/>
      <c r="D5" s="1239"/>
      <c r="E5" s="1239"/>
      <c r="F5" s="1240"/>
      <c r="G5" s="1238" t="s">
        <v>1131</v>
      </c>
      <c r="H5" s="1239"/>
      <c r="I5" s="1239"/>
      <c r="J5" s="1239"/>
      <c r="K5" s="1240"/>
      <c r="L5" s="422"/>
    </row>
    <row r="6" spans="1:12" ht="17.25" customHeight="1">
      <c r="A6" s="1085"/>
      <c r="B6" s="1091" t="s">
        <v>603</v>
      </c>
      <c r="C6" s="1147"/>
      <c r="D6" s="1084" t="s">
        <v>1132</v>
      </c>
      <c r="E6" s="1085"/>
      <c r="F6" s="1152" t="s">
        <v>580</v>
      </c>
      <c r="G6" s="1091" t="s">
        <v>603</v>
      </c>
      <c r="H6" s="1147"/>
      <c r="I6" s="1084" t="s">
        <v>1132</v>
      </c>
      <c r="J6" s="1084"/>
      <c r="K6" s="1152" t="s">
        <v>580</v>
      </c>
      <c r="L6" s="423"/>
    </row>
    <row r="7" spans="1:12" ht="18" customHeight="1">
      <c r="A7" s="1085"/>
      <c r="B7" s="1057" t="s">
        <v>1133</v>
      </c>
      <c r="C7" s="1020">
        <v>2023</v>
      </c>
      <c r="D7" s="1057">
        <v>2022</v>
      </c>
      <c r="E7" s="1020">
        <v>2023</v>
      </c>
      <c r="F7" s="1152"/>
      <c r="G7" s="1057" t="s">
        <v>1133</v>
      </c>
      <c r="H7" s="1020">
        <v>2023</v>
      </c>
      <c r="I7" s="1057">
        <v>2022</v>
      </c>
      <c r="J7" s="1020">
        <v>2023</v>
      </c>
      <c r="K7" s="1152"/>
      <c r="L7" s="423"/>
    </row>
    <row r="8" spans="1:12" ht="12.75" customHeight="1">
      <c r="A8" s="1075"/>
      <c r="B8" s="1075"/>
      <c r="C8" s="1075"/>
      <c r="D8" s="1075"/>
      <c r="E8" s="1075"/>
      <c r="F8" s="1075"/>
      <c r="G8" s="17"/>
      <c r="H8" s="17"/>
      <c r="I8" s="17"/>
      <c r="J8" s="17"/>
    </row>
    <row r="9" spans="1:12" ht="11.25" customHeight="1">
      <c r="A9" s="1033" t="s">
        <v>582</v>
      </c>
      <c r="B9" s="59">
        <v>57294</v>
      </c>
      <c r="C9" s="59">
        <v>77083</v>
      </c>
      <c r="D9" s="416">
        <v>54.801451864484676</v>
      </c>
      <c r="E9" s="416">
        <v>73.729540860649848</v>
      </c>
      <c r="F9" s="416">
        <v>34.539393304709051</v>
      </c>
      <c r="G9" s="59">
        <v>28771</v>
      </c>
      <c r="H9" s="59">
        <v>38507</v>
      </c>
      <c r="I9" s="192">
        <v>27.519331371401691</v>
      </c>
      <c r="J9" s="192">
        <v>36.831771336365264</v>
      </c>
      <c r="K9" s="192">
        <v>33.839630183170577</v>
      </c>
    </row>
    <row r="10" spans="1:12" ht="11.25" customHeight="1">
      <c r="A10" s="1068"/>
      <c r="B10" s="23"/>
      <c r="C10" s="23"/>
      <c r="D10" s="320"/>
      <c r="E10" s="320"/>
      <c r="F10" s="424"/>
      <c r="G10" s="23"/>
      <c r="H10" s="23"/>
      <c r="I10" s="356"/>
      <c r="J10" s="356"/>
    </row>
    <row r="11" spans="1:12" ht="11.25" customHeight="1">
      <c r="A11" s="357" t="s">
        <v>550</v>
      </c>
      <c r="B11" s="358">
        <v>230</v>
      </c>
      <c r="C11" s="358">
        <v>221</v>
      </c>
      <c r="D11" s="326">
        <v>55.463652016224323</v>
      </c>
      <c r="E11" s="326">
        <v>53.29333519819815</v>
      </c>
      <c r="F11" s="326">
        <v>-3.9130434782608803</v>
      </c>
      <c r="G11" s="358">
        <v>271</v>
      </c>
      <c r="H11" s="358">
        <v>378</v>
      </c>
      <c r="I11" s="359">
        <v>65.350650853899097</v>
      </c>
      <c r="J11" s="359">
        <v>91.153306357099112</v>
      </c>
      <c r="K11" s="359">
        <v>39.483394833948338</v>
      </c>
    </row>
    <row r="12" spans="1:12" ht="11.25" customHeight="1">
      <c r="A12" s="230" t="s">
        <v>521</v>
      </c>
      <c r="B12" s="360">
        <v>300</v>
      </c>
      <c r="C12" s="360">
        <v>520</v>
      </c>
      <c r="D12" s="332">
        <v>18.401927540570117</v>
      </c>
      <c r="E12" s="332">
        <v>31.89667440365487</v>
      </c>
      <c r="F12" s="332">
        <v>73.333333333333343</v>
      </c>
      <c r="G12" s="360">
        <v>284</v>
      </c>
      <c r="H12" s="360">
        <v>429</v>
      </c>
      <c r="I12" s="361">
        <v>17.420491405073044</v>
      </c>
      <c r="J12" s="361">
        <v>26.314756383015268</v>
      </c>
      <c r="K12" s="361">
        <v>51.056338028169023</v>
      </c>
    </row>
    <row r="13" spans="1:12" ht="10.15" customHeight="1">
      <c r="A13" s="230" t="s">
        <v>556</v>
      </c>
      <c r="B13" s="360">
        <v>888</v>
      </c>
      <c r="C13" s="360">
        <v>1004</v>
      </c>
      <c r="D13" s="332">
        <v>240.49203370138366</v>
      </c>
      <c r="E13" s="332">
        <v>271.90765972543824</v>
      </c>
      <c r="F13" s="332">
        <v>13.063063063063041</v>
      </c>
      <c r="G13" s="360">
        <v>642</v>
      </c>
      <c r="H13" s="360">
        <v>639</v>
      </c>
      <c r="I13" s="361">
        <v>173.86924058140576</v>
      </c>
      <c r="J13" s="361">
        <v>173.05676749457675</v>
      </c>
      <c r="K13" s="361">
        <v>-0.46728971962617383</v>
      </c>
    </row>
    <row r="14" spans="1:12" ht="11.25" customHeight="1">
      <c r="A14" s="230" t="s">
        <v>544</v>
      </c>
      <c r="B14" s="360">
        <v>1613</v>
      </c>
      <c r="C14" s="360">
        <v>1877</v>
      </c>
      <c r="D14" s="332">
        <v>81.637693636460725</v>
      </c>
      <c r="E14" s="332">
        <v>94.999349631516907</v>
      </c>
      <c r="F14" s="332">
        <v>16.367017978921261</v>
      </c>
      <c r="G14" s="360">
        <v>3784</v>
      </c>
      <c r="H14" s="360">
        <v>3562</v>
      </c>
      <c r="I14" s="361">
        <v>191.51706926247203</v>
      </c>
      <c r="J14" s="361">
        <v>180.2811312666293</v>
      </c>
      <c r="K14" s="361">
        <v>-5.866807610993674</v>
      </c>
    </row>
    <row r="15" spans="1:12" ht="11.25" customHeight="1">
      <c r="A15" s="230" t="s">
        <v>529</v>
      </c>
      <c r="B15" s="360">
        <v>1631</v>
      </c>
      <c r="C15" s="360">
        <v>2414</v>
      </c>
      <c r="D15" s="332">
        <v>22.32430050068848</v>
      </c>
      <c r="E15" s="332">
        <v>33.041607240136109</v>
      </c>
      <c r="F15" s="332">
        <v>48.007357449417555</v>
      </c>
      <c r="G15" s="360" t="s">
        <v>561</v>
      </c>
      <c r="H15" s="360" t="s">
        <v>561</v>
      </c>
      <c r="I15" s="360" t="s">
        <v>561</v>
      </c>
      <c r="J15" s="360" t="s">
        <v>561</v>
      </c>
      <c r="K15" s="360" t="s">
        <v>561</v>
      </c>
    </row>
    <row r="16" spans="1:12" ht="11.25" customHeight="1">
      <c r="A16" s="230" t="s">
        <v>513</v>
      </c>
      <c r="B16" s="360">
        <v>1447</v>
      </c>
      <c r="C16" s="360">
        <v>1812</v>
      </c>
      <c r="D16" s="332">
        <v>31.893110691355357</v>
      </c>
      <c r="E16" s="332">
        <v>39.938021128359303</v>
      </c>
      <c r="F16" s="332">
        <v>25.224602626123026</v>
      </c>
      <c r="G16" s="360">
        <v>883</v>
      </c>
      <c r="H16" s="360">
        <v>1074</v>
      </c>
      <c r="I16" s="361">
        <v>19.462071002395842</v>
      </c>
      <c r="J16" s="361">
        <v>23.671873450252701</v>
      </c>
      <c r="K16" s="361">
        <v>21.63080407701019</v>
      </c>
    </row>
    <row r="17" spans="1:11" ht="11.25" customHeight="1">
      <c r="A17" s="230" t="s">
        <v>535</v>
      </c>
      <c r="B17" s="360">
        <v>1925</v>
      </c>
      <c r="C17" s="360">
        <v>2283</v>
      </c>
      <c r="D17" s="332">
        <v>130.54431894859266</v>
      </c>
      <c r="E17" s="332">
        <v>154.82217151149976</v>
      </c>
      <c r="F17" s="332">
        <v>18.597402597402592</v>
      </c>
      <c r="G17" s="360">
        <v>936</v>
      </c>
      <c r="H17" s="360">
        <v>1304</v>
      </c>
      <c r="I17" s="361">
        <v>63.475055862796225</v>
      </c>
      <c r="J17" s="361">
        <v>88.43106073192979</v>
      </c>
      <c r="K17" s="361">
        <v>39.316239316239333</v>
      </c>
    </row>
    <row r="18" spans="1:11" ht="11.25" customHeight="1">
      <c r="A18" s="230" t="s">
        <v>531</v>
      </c>
      <c r="B18" s="360">
        <v>512</v>
      </c>
      <c r="C18" s="360">
        <v>661</v>
      </c>
      <c r="D18" s="332">
        <v>26.073906283658637</v>
      </c>
      <c r="E18" s="332">
        <v>33.661820416988981</v>
      </c>
      <c r="F18" s="332">
        <v>29.1015625</v>
      </c>
      <c r="G18" s="360">
        <v>388</v>
      </c>
      <c r="H18" s="360">
        <v>503</v>
      </c>
      <c r="I18" s="361">
        <v>19.75913210558506</v>
      </c>
      <c r="J18" s="361">
        <v>25.615575899766203</v>
      </c>
      <c r="K18" s="361">
        <v>29.639175257731985</v>
      </c>
    </row>
    <row r="19" spans="1:11" ht="11.25" customHeight="1">
      <c r="A19" s="230" t="s">
        <v>552</v>
      </c>
      <c r="B19" s="360">
        <v>2914</v>
      </c>
      <c r="C19" s="360">
        <v>3711</v>
      </c>
      <c r="D19" s="332">
        <v>81.180001749520969</v>
      </c>
      <c r="E19" s="332">
        <v>103.38331725891295</v>
      </c>
      <c r="F19" s="332">
        <v>27.35072065888815</v>
      </c>
      <c r="G19" s="360">
        <v>1792</v>
      </c>
      <c r="H19" s="360">
        <v>2737</v>
      </c>
      <c r="I19" s="361">
        <v>49.9226366283945</v>
      </c>
      <c r="J19" s="361">
        <v>76.24902703789941</v>
      </c>
      <c r="K19" s="361">
        <v>52.734375</v>
      </c>
    </row>
    <row r="20" spans="1:11" ht="11.25" customHeight="1">
      <c r="A20" s="230" t="s">
        <v>539</v>
      </c>
      <c r="B20" s="360">
        <v>723</v>
      </c>
      <c r="C20" s="360">
        <v>840</v>
      </c>
      <c r="D20" s="332">
        <v>20.973081354669599</v>
      </c>
      <c r="E20" s="332">
        <v>24.36706547430493</v>
      </c>
      <c r="F20" s="332">
        <v>16.182572614107894</v>
      </c>
      <c r="G20" s="360">
        <v>743</v>
      </c>
      <c r="H20" s="360">
        <v>1260</v>
      </c>
      <c r="I20" s="334">
        <v>21.553249580248288</v>
      </c>
      <c r="J20" s="334">
        <v>36.550598211457391</v>
      </c>
      <c r="K20" s="361">
        <v>69.582772543741584</v>
      </c>
    </row>
    <row r="21" spans="1:11" ht="9.9499999999999993">
      <c r="A21" s="230" t="s">
        <v>533</v>
      </c>
      <c r="B21" s="360">
        <v>1227</v>
      </c>
      <c r="C21" s="360">
        <v>1808</v>
      </c>
      <c r="D21" s="332">
        <v>67.513733845124477</v>
      </c>
      <c r="E21" s="332">
        <v>99.48233968376941</v>
      </c>
      <c r="F21" s="332">
        <v>47.351263243683796</v>
      </c>
      <c r="G21" s="360" t="s">
        <v>583</v>
      </c>
      <c r="H21" s="360" t="s">
        <v>583</v>
      </c>
      <c r="I21" s="334" t="s">
        <v>583</v>
      </c>
      <c r="J21" s="334" t="s">
        <v>583</v>
      </c>
      <c r="K21" s="334" t="s">
        <v>583</v>
      </c>
    </row>
    <row r="22" spans="1:11" ht="11.25" customHeight="1">
      <c r="A22" s="230" t="s">
        <v>537</v>
      </c>
      <c r="B22" s="360">
        <v>1373</v>
      </c>
      <c r="C22" s="360">
        <v>1223</v>
      </c>
      <c r="D22" s="332">
        <v>98.036555568090776</v>
      </c>
      <c r="E22" s="332">
        <v>87.326079723069938</v>
      </c>
      <c r="F22" s="332">
        <v>-10.924981791697007</v>
      </c>
      <c r="G22" s="360">
        <v>417</v>
      </c>
      <c r="H22" s="360">
        <v>602</v>
      </c>
      <c r="I22" s="334">
        <v>29.775122849157942</v>
      </c>
      <c r="J22" s="334">
        <v>42.984709724683647</v>
      </c>
      <c r="K22" s="361">
        <v>44.364508393285362</v>
      </c>
    </row>
    <row r="23" spans="1:11" ht="11.25" customHeight="1">
      <c r="A23" s="230" t="s">
        <v>1134</v>
      </c>
      <c r="B23" s="360">
        <v>3126</v>
      </c>
      <c r="C23" s="360">
        <v>4358</v>
      </c>
      <c r="D23" s="332">
        <v>29.702744510788389</v>
      </c>
      <c r="E23" s="332">
        <v>41.409008502244333</v>
      </c>
      <c r="F23" s="332">
        <v>39.411388355726153</v>
      </c>
      <c r="G23" s="360">
        <v>1678</v>
      </c>
      <c r="H23" s="360">
        <v>2341</v>
      </c>
      <c r="I23" s="334">
        <v>15.944083585765489</v>
      </c>
      <c r="J23" s="334">
        <v>22.243801951297378</v>
      </c>
      <c r="K23" s="361">
        <v>39.511323003575647</v>
      </c>
    </row>
    <row r="24" spans="1:11" ht="11.25" customHeight="1">
      <c r="A24" s="230" t="s">
        <v>506</v>
      </c>
      <c r="B24" s="360">
        <v>1168</v>
      </c>
      <c r="C24" s="360">
        <v>1931</v>
      </c>
      <c r="D24" s="332">
        <v>28.709653473499369</v>
      </c>
      <c r="E24" s="332">
        <v>47.464332925793904</v>
      </c>
      <c r="F24" s="332">
        <v>65.325342465753408</v>
      </c>
      <c r="G24" s="360">
        <v>1946</v>
      </c>
      <c r="H24" s="360">
        <v>2130</v>
      </c>
      <c r="I24" s="334">
        <v>47.833035667320011</v>
      </c>
      <c r="J24" s="334">
        <v>52.355789296706888</v>
      </c>
      <c r="K24" s="361">
        <v>9.4552929085302893</v>
      </c>
    </row>
    <row r="25" spans="1:11" ht="11.25" customHeight="1">
      <c r="A25" s="230" t="s">
        <v>548</v>
      </c>
      <c r="B25" s="360">
        <v>605</v>
      </c>
      <c r="C25" s="360">
        <v>930</v>
      </c>
      <c r="D25" s="332">
        <v>29.428474700267337</v>
      </c>
      <c r="E25" s="332">
        <v>45.237159456609291</v>
      </c>
      <c r="F25" s="332">
        <v>53.719008264462786</v>
      </c>
      <c r="G25" s="360">
        <v>325</v>
      </c>
      <c r="H25" s="360">
        <v>495</v>
      </c>
      <c r="I25" s="334">
        <v>15.808684756341959</v>
      </c>
      <c r="J25" s="334">
        <v>24.077842936582368</v>
      </c>
      <c r="K25" s="361">
        <v>52.307692307692299</v>
      </c>
    </row>
    <row r="26" spans="1:11" ht="11.25" customHeight="1">
      <c r="A26" s="230" t="s">
        <v>523</v>
      </c>
      <c r="B26" s="360">
        <v>5476</v>
      </c>
      <c r="C26" s="360">
        <v>7004</v>
      </c>
      <c r="D26" s="332">
        <v>93.335128676689905</v>
      </c>
      <c r="E26" s="332">
        <v>119.37897027968154</v>
      </c>
      <c r="F26" s="332">
        <v>27.903579254930612</v>
      </c>
      <c r="G26" s="360">
        <v>1567</v>
      </c>
      <c r="H26" s="360">
        <v>1887</v>
      </c>
      <c r="I26" s="334">
        <v>26.708573162230291</v>
      </c>
      <c r="J26" s="334">
        <v>32.162780827778285</v>
      </c>
      <c r="K26" s="361">
        <v>20.421186981493335</v>
      </c>
    </row>
    <row r="27" spans="1:11" ht="11.25" customHeight="1">
      <c r="A27" s="230" t="s">
        <v>1135</v>
      </c>
      <c r="B27" s="360">
        <v>768</v>
      </c>
      <c r="C27" s="360">
        <v>1024</v>
      </c>
      <c r="D27" s="332">
        <v>16.210701976164778</v>
      </c>
      <c r="E27" s="332">
        <v>21.61426930155304</v>
      </c>
      <c r="F27" s="332">
        <v>33.33333333333335</v>
      </c>
      <c r="G27" s="360">
        <v>96</v>
      </c>
      <c r="H27" s="360">
        <v>796</v>
      </c>
      <c r="I27" s="334">
        <v>2.0263377470205972</v>
      </c>
      <c r="J27" s="334">
        <v>16.801717152379119</v>
      </c>
      <c r="K27" s="361">
        <v>729.16666666666663</v>
      </c>
    </row>
    <row r="28" spans="1:11" ht="11.25" customHeight="1">
      <c r="A28" s="230" t="s">
        <v>509</v>
      </c>
      <c r="B28" s="360">
        <v>737</v>
      </c>
      <c r="C28" s="360">
        <v>1045</v>
      </c>
      <c r="D28" s="332">
        <v>44.115965729616413</v>
      </c>
      <c r="E28" s="332">
        <v>62.552488721097909</v>
      </c>
      <c r="F28" s="332">
        <v>41.791044776119435</v>
      </c>
      <c r="G28" s="360">
        <v>549</v>
      </c>
      <c r="H28" s="360">
        <v>515</v>
      </c>
      <c r="I28" s="334">
        <v>32.86250364390694</v>
      </c>
      <c r="J28" s="334">
        <v>30.827303053938202</v>
      </c>
      <c r="K28" s="361">
        <v>-6.1930783242258762</v>
      </c>
    </row>
    <row r="29" spans="1:11" ht="11.25" customHeight="1">
      <c r="A29" s="230" t="s">
        <v>558</v>
      </c>
      <c r="B29" s="360">
        <v>2642</v>
      </c>
      <c r="C29" s="360">
        <v>2743</v>
      </c>
      <c r="D29" s="332">
        <v>31.164851803580277</v>
      </c>
      <c r="E29" s="332">
        <v>32.356240914920782</v>
      </c>
      <c r="F29" s="332">
        <v>3.8228614685844153</v>
      </c>
      <c r="G29" s="360">
        <v>1992</v>
      </c>
      <c r="H29" s="360">
        <v>3039</v>
      </c>
      <c r="I29" s="334">
        <v>23.497496136537439</v>
      </c>
      <c r="J29" s="334">
        <v>35.847836726374133</v>
      </c>
      <c r="K29" s="361">
        <v>52.560240963855406</v>
      </c>
    </row>
    <row r="30" spans="1:11" ht="11.25" customHeight="1">
      <c r="A30" s="230" t="s">
        <v>525</v>
      </c>
      <c r="B30" s="360">
        <v>761</v>
      </c>
      <c r="C30" s="360">
        <v>1155</v>
      </c>
      <c r="D30" s="332">
        <v>44.660489316987942</v>
      </c>
      <c r="E30" s="332">
        <v>67.783002839843732</v>
      </c>
      <c r="F30" s="332">
        <v>51.773981603153764</v>
      </c>
      <c r="G30" s="360" t="s">
        <v>583</v>
      </c>
      <c r="H30" s="360" t="s">
        <v>583</v>
      </c>
      <c r="I30" s="334" t="s">
        <v>583</v>
      </c>
      <c r="J30" s="334" t="s">
        <v>583</v>
      </c>
      <c r="K30" s="334" t="s">
        <v>583</v>
      </c>
    </row>
    <row r="31" spans="1:11" ht="11.25" customHeight="1">
      <c r="A31" s="230" t="s">
        <v>527</v>
      </c>
      <c r="B31" s="360">
        <v>5505</v>
      </c>
      <c r="C31" s="360">
        <v>6569</v>
      </c>
      <c r="D31" s="332">
        <v>97.828161502299352</v>
      </c>
      <c r="E31" s="332">
        <v>116.73627482445131</v>
      </c>
      <c r="F31" s="332">
        <v>19.327883742052677</v>
      </c>
      <c r="G31" s="360">
        <v>3038</v>
      </c>
      <c r="H31" s="360">
        <v>5074</v>
      </c>
      <c r="I31" s="334">
        <v>53.987639354039139</v>
      </c>
      <c r="J31" s="334">
        <v>90.168953944172017</v>
      </c>
      <c r="K31" s="361">
        <v>67.017774851876226</v>
      </c>
    </row>
    <row r="32" spans="1:11" ht="11.25" customHeight="1">
      <c r="A32" s="230" t="s">
        <v>542</v>
      </c>
      <c r="B32" s="360">
        <v>295</v>
      </c>
      <c r="C32" s="360">
        <v>426</v>
      </c>
      <c r="D32" s="332">
        <v>37.190702576496228</v>
      </c>
      <c r="E32" s="332">
        <v>53.705895924025072</v>
      </c>
      <c r="F32" s="332">
        <v>44.406779661016984</v>
      </c>
      <c r="G32" s="360">
        <v>53</v>
      </c>
      <c r="H32" s="360">
        <v>40</v>
      </c>
      <c r="I32" s="361">
        <v>6.681719445946781</v>
      </c>
      <c r="J32" s="361">
        <v>5.0428071290164382</v>
      </c>
      <c r="K32" s="361">
        <v>-24.528301886792459</v>
      </c>
    </row>
    <row r="33" spans="1:11" ht="11.25" customHeight="1">
      <c r="A33" s="230" t="s">
        <v>560</v>
      </c>
      <c r="B33" s="360">
        <v>237</v>
      </c>
      <c r="C33" s="360">
        <v>524</v>
      </c>
      <c r="D33" s="332">
        <v>74.925311793623436</v>
      </c>
      <c r="E33" s="332">
        <v>165.6576513918088</v>
      </c>
      <c r="F33" s="332">
        <v>121.09704641350211</v>
      </c>
      <c r="G33" s="360">
        <v>4518</v>
      </c>
      <c r="H33" s="360">
        <v>5578</v>
      </c>
      <c r="I33" s="361">
        <v>1428.3230324202141</v>
      </c>
      <c r="J33" s="361">
        <v>1763.4320218769265</v>
      </c>
      <c r="K33" s="361">
        <v>23.46170872067286</v>
      </c>
    </row>
    <row r="34" spans="1:11" ht="11.25" customHeight="1">
      <c r="A34" s="230" t="s">
        <v>519</v>
      </c>
      <c r="B34" s="360">
        <v>3142</v>
      </c>
      <c r="C34" s="360">
        <v>4072</v>
      </c>
      <c r="D34" s="332">
        <v>81.414613897282848</v>
      </c>
      <c r="E34" s="332">
        <v>105.51251043594391</v>
      </c>
      <c r="F34" s="332">
        <v>29.598981540420112</v>
      </c>
      <c r="G34" s="360">
        <v>2036</v>
      </c>
      <c r="H34" s="360">
        <v>3201</v>
      </c>
      <c r="I34" s="361">
        <v>52.756255217971955</v>
      </c>
      <c r="J34" s="361">
        <v>82.943405183068876</v>
      </c>
      <c r="K34" s="361">
        <v>57.220039292730853</v>
      </c>
    </row>
    <row r="35" spans="1:11" ht="11.25" customHeight="1">
      <c r="A35" s="230" t="s">
        <v>546</v>
      </c>
      <c r="B35" s="360">
        <v>17079</v>
      </c>
      <c r="C35" s="360">
        <v>25510</v>
      </c>
      <c r="D35" s="332">
        <v>74.208570097009485</v>
      </c>
      <c r="E35" s="332">
        <v>110.84142064375619</v>
      </c>
      <c r="F35" s="332">
        <v>49.364716903800002</v>
      </c>
      <c r="G35" s="360" t="s">
        <v>561</v>
      </c>
      <c r="H35" s="360" t="s">
        <v>561</v>
      </c>
      <c r="I35" s="334" t="s">
        <v>561</v>
      </c>
      <c r="J35" s="334" t="s">
        <v>561</v>
      </c>
      <c r="K35" s="334" t="s">
        <v>561</v>
      </c>
    </row>
    <row r="36" spans="1:11" ht="11.25" customHeight="1">
      <c r="A36" s="230" t="s">
        <v>515</v>
      </c>
      <c r="B36" s="360">
        <v>527</v>
      </c>
      <c r="C36" s="360">
        <v>803</v>
      </c>
      <c r="D36" s="332">
        <v>45.738745838381668</v>
      </c>
      <c r="E36" s="332">
        <v>69.693003620911725</v>
      </c>
      <c r="F36" s="332">
        <v>52.371916508538895</v>
      </c>
      <c r="G36" s="360">
        <v>398</v>
      </c>
      <c r="H36" s="360">
        <v>452</v>
      </c>
      <c r="I36" s="361">
        <v>34.542734048720881</v>
      </c>
      <c r="J36" s="361">
        <v>39.229436658346323</v>
      </c>
      <c r="K36" s="361">
        <v>13.567839195979881</v>
      </c>
    </row>
    <row r="37" spans="1:11" ht="11.25" customHeight="1">
      <c r="A37" s="362" t="s">
        <v>554</v>
      </c>
      <c r="B37" s="363">
        <v>443</v>
      </c>
      <c r="C37" s="363">
        <v>615</v>
      </c>
      <c r="D37" s="338">
        <v>58.738436284707717</v>
      </c>
      <c r="E37" s="338">
        <v>81.544330282382049</v>
      </c>
      <c r="F37" s="338">
        <v>38.826185101580137</v>
      </c>
      <c r="G37" s="363">
        <v>435</v>
      </c>
      <c r="H37" s="363">
        <v>471</v>
      </c>
      <c r="I37" s="364">
        <v>57.677697029001934</v>
      </c>
      <c r="J37" s="364">
        <v>62.451023679677952</v>
      </c>
      <c r="K37" s="364">
        <v>8.2758620689655125</v>
      </c>
    </row>
    <row r="38" spans="1:11" ht="11.25" customHeight="1">
      <c r="A38" s="230"/>
      <c r="B38" s="360"/>
      <c r="C38" s="360"/>
      <c r="D38" s="332"/>
      <c r="E38" s="332"/>
      <c r="F38" s="332"/>
      <c r="G38" s="425"/>
      <c r="H38" s="425"/>
      <c r="I38" s="361"/>
      <c r="J38" s="361"/>
    </row>
    <row r="39" spans="1:11" ht="11.25" customHeight="1">
      <c r="A39" s="1199" t="s">
        <v>1079</v>
      </c>
      <c r="B39" s="1199"/>
      <c r="C39" s="1199"/>
      <c r="D39" s="1199"/>
      <c r="E39" s="1199"/>
      <c r="F39" s="1199"/>
      <c r="G39" s="1199"/>
      <c r="H39" s="1199"/>
      <c r="I39" s="1199"/>
      <c r="J39" s="1199"/>
      <c r="K39" s="1199"/>
    </row>
    <row r="40" spans="1:11" ht="9.9499999999999993">
      <c r="A40" s="1199"/>
      <c r="B40" s="1199"/>
      <c r="C40" s="1199"/>
      <c r="D40" s="1199"/>
      <c r="E40" s="1199"/>
      <c r="F40" s="1199"/>
      <c r="G40" s="1199"/>
      <c r="H40" s="1199"/>
      <c r="I40" s="1199"/>
      <c r="J40" s="1199"/>
      <c r="K40" s="1199"/>
    </row>
    <row r="41" spans="1:11" ht="11.25" customHeight="1">
      <c r="A41" s="1209" t="s">
        <v>589</v>
      </c>
      <c r="B41" s="1209"/>
      <c r="C41" s="1209"/>
      <c r="D41" s="1209"/>
      <c r="E41" s="1209"/>
      <c r="F41" s="1209"/>
      <c r="G41" s="1209"/>
      <c r="H41" s="1209"/>
      <c r="I41" s="1209"/>
      <c r="J41" s="1209"/>
    </row>
    <row r="42" spans="1:11" ht="11.25" customHeight="1">
      <c r="A42" s="1198" t="s">
        <v>778</v>
      </c>
      <c r="B42" s="1198"/>
      <c r="C42" s="1198"/>
      <c r="D42" s="1198"/>
      <c r="E42" s="1198"/>
      <c r="F42" s="1198"/>
      <c r="G42" s="1198"/>
      <c r="H42" s="1198"/>
      <c r="I42" s="1198"/>
      <c r="J42" s="1198"/>
    </row>
    <row r="43" spans="1:11" ht="11.25" customHeight="1">
      <c r="A43" s="1208" t="s">
        <v>1136</v>
      </c>
      <c r="B43" s="1208"/>
      <c r="C43" s="1208"/>
      <c r="D43" s="1208"/>
      <c r="E43" s="1208"/>
      <c r="F43" s="1208"/>
      <c r="G43" s="1208"/>
      <c r="H43" s="1208"/>
      <c r="I43" s="1208"/>
      <c r="J43" s="1208"/>
      <c r="K43" s="1208"/>
    </row>
    <row r="44" spans="1:11" ht="11.25" customHeight="1">
      <c r="A44" s="1208"/>
      <c r="B44" s="1208"/>
      <c r="C44" s="1208"/>
      <c r="D44" s="1208"/>
      <c r="E44" s="1208"/>
      <c r="F44" s="1208"/>
      <c r="G44" s="1208"/>
      <c r="H44" s="1208"/>
      <c r="I44" s="1208"/>
      <c r="J44" s="1208"/>
      <c r="K44" s="1208"/>
    </row>
    <row r="45" spans="1:11" ht="11.25" customHeight="1">
      <c r="A45" s="1208"/>
      <c r="B45" s="1208"/>
      <c r="C45" s="1208"/>
      <c r="D45" s="1208"/>
      <c r="E45" s="1208"/>
      <c r="F45" s="1208"/>
      <c r="G45" s="1208"/>
      <c r="H45" s="1208"/>
      <c r="I45" s="1208"/>
      <c r="J45" s="1208"/>
      <c r="K45" s="1208"/>
    </row>
    <row r="46" spans="1:11" ht="11.25" customHeight="1">
      <c r="A46" s="1208"/>
      <c r="B46" s="1208"/>
      <c r="C46" s="1208"/>
      <c r="D46" s="1208"/>
      <c r="E46" s="1208"/>
      <c r="F46" s="1208"/>
      <c r="G46" s="1208"/>
      <c r="H46" s="1208"/>
      <c r="I46" s="1208"/>
      <c r="J46" s="1208"/>
      <c r="K46" s="1208"/>
    </row>
    <row r="47" spans="1:11" ht="11.25" customHeight="1">
      <c r="A47" s="1208" t="s">
        <v>1137</v>
      </c>
      <c r="B47" s="1208"/>
      <c r="C47" s="1208"/>
      <c r="D47" s="1208"/>
      <c r="E47" s="1208"/>
      <c r="F47" s="1208"/>
      <c r="G47" s="1208"/>
      <c r="H47" s="1208"/>
      <c r="I47" s="1208"/>
      <c r="J47" s="1208"/>
      <c r="K47" s="1208"/>
    </row>
    <row r="48" spans="1:11" ht="11.25" customHeight="1">
      <c r="A48" s="1208"/>
      <c r="B48" s="1208"/>
      <c r="C48" s="1208"/>
      <c r="D48" s="1208"/>
      <c r="E48" s="1208"/>
      <c r="F48" s="1208"/>
      <c r="G48" s="1208"/>
      <c r="H48" s="1208"/>
      <c r="I48" s="1208"/>
      <c r="J48" s="1208"/>
      <c r="K48" s="1208"/>
    </row>
    <row r="49" spans="1:11" ht="11.25" customHeight="1">
      <c r="A49" s="1208"/>
      <c r="B49" s="1208"/>
      <c r="C49" s="1208"/>
      <c r="D49" s="1208"/>
      <c r="E49" s="1208"/>
      <c r="F49" s="1208"/>
      <c r="G49" s="1208"/>
      <c r="H49" s="1208"/>
      <c r="I49" s="1208"/>
      <c r="J49" s="1208"/>
      <c r="K49" s="1208"/>
    </row>
    <row r="50" spans="1:11" ht="11.25" customHeight="1">
      <c r="A50" s="1208"/>
      <c r="B50" s="1208"/>
      <c r="C50" s="1208"/>
      <c r="D50" s="1208"/>
      <c r="E50" s="1208"/>
      <c r="F50" s="1208"/>
      <c r="G50" s="1208"/>
      <c r="H50" s="1208"/>
      <c r="I50" s="1208"/>
      <c r="J50" s="1208"/>
      <c r="K50" s="1208"/>
    </row>
    <row r="51" spans="1:11" ht="11.25" customHeight="1">
      <c r="A51" s="230" t="s">
        <v>1138</v>
      </c>
      <c r="B51" s="230"/>
      <c r="C51" s="230"/>
      <c r="D51" s="230"/>
      <c r="E51" s="230"/>
      <c r="F51" s="230"/>
      <c r="G51" s="230"/>
      <c r="H51" s="230"/>
      <c r="I51" s="230"/>
      <c r="J51" s="230"/>
    </row>
    <row r="52" spans="1:11" ht="11.25" customHeight="1">
      <c r="A52" s="352" t="s">
        <v>594</v>
      </c>
      <c r="B52" s="352"/>
      <c r="C52" s="352"/>
      <c r="D52" s="352"/>
      <c r="E52" s="352"/>
      <c r="F52" s="352"/>
      <c r="G52" s="352"/>
      <c r="H52" s="352"/>
      <c r="I52" s="352"/>
      <c r="J52" s="352"/>
    </row>
    <row r="53" spans="1:11" ht="11.25" customHeight="1">
      <c r="A53" s="230" t="s">
        <v>1139</v>
      </c>
      <c r="B53" s="230"/>
      <c r="C53" s="230"/>
      <c r="D53" s="230"/>
      <c r="E53" s="230"/>
      <c r="F53" s="230"/>
      <c r="G53" s="230"/>
      <c r="H53" s="230"/>
      <c r="I53" s="230"/>
      <c r="J53" s="230"/>
    </row>
    <row r="54" spans="1:11" ht="11.25" customHeight="1">
      <c r="A54" s="230" t="s">
        <v>1140</v>
      </c>
      <c r="B54" s="230"/>
      <c r="C54" s="230"/>
      <c r="D54" s="230"/>
      <c r="E54" s="230"/>
      <c r="F54" s="230"/>
      <c r="G54" s="230"/>
      <c r="H54" s="230"/>
      <c r="I54" s="230"/>
      <c r="J54" s="230"/>
    </row>
    <row r="55" spans="1:11" ht="11.25" customHeight="1">
      <c r="A55" s="270"/>
      <c r="B55" s="270"/>
      <c r="C55" s="270"/>
      <c r="D55" s="270"/>
      <c r="E55" s="270"/>
      <c r="F55" s="270"/>
      <c r="G55" s="270"/>
      <c r="H55" s="270"/>
      <c r="I55" s="270"/>
      <c r="J55" s="270"/>
    </row>
    <row r="56" spans="1:11" ht="11.25" customHeight="1">
      <c r="A56" s="270"/>
      <c r="B56" s="270"/>
      <c r="C56" s="270"/>
      <c r="D56" s="270"/>
      <c r="E56" s="270"/>
      <c r="F56" s="270"/>
      <c r="G56" s="270"/>
      <c r="H56" s="270"/>
      <c r="I56" s="270"/>
      <c r="J56" s="270"/>
    </row>
    <row r="57" spans="1:11" ht="11.25" customHeight="1">
      <c r="A57" s="17"/>
      <c r="B57" s="17"/>
      <c r="C57" s="17"/>
      <c r="D57" s="17"/>
      <c r="E57" s="17"/>
      <c r="F57" s="17"/>
      <c r="G57" s="17"/>
      <c r="H57" s="17"/>
      <c r="I57" s="17"/>
      <c r="J57" s="17"/>
    </row>
    <row r="58" spans="1:11" ht="11.25" customHeight="1">
      <c r="A58" s="17"/>
      <c r="B58" s="17"/>
      <c r="C58" s="17"/>
      <c r="D58" s="17"/>
      <c r="E58" s="17"/>
      <c r="F58" s="17"/>
      <c r="G58" s="17"/>
      <c r="H58" s="17"/>
      <c r="I58" s="17"/>
      <c r="J58" s="17"/>
    </row>
    <row r="59" spans="1:11" ht="11.25" customHeight="1">
      <c r="A59" s="17"/>
      <c r="B59" s="17"/>
      <c r="C59" s="17"/>
      <c r="D59" s="17"/>
      <c r="E59" s="17"/>
      <c r="F59" s="17"/>
      <c r="G59" s="17"/>
      <c r="H59" s="17"/>
      <c r="I59" s="17"/>
      <c r="J59" s="17"/>
    </row>
    <row r="60" spans="1:11" ht="11.25" customHeight="1">
      <c r="A60" s="17"/>
      <c r="B60" s="17"/>
      <c r="C60" s="17"/>
      <c r="D60" s="17"/>
      <c r="E60" s="17"/>
      <c r="F60" s="17"/>
      <c r="G60" s="17"/>
      <c r="H60" s="17"/>
      <c r="I60" s="17"/>
      <c r="J60" s="17"/>
    </row>
    <row r="61" spans="1:11" ht="11.25" customHeight="1">
      <c r="A61" s="17"/>
      <c r="B61" s="17"/>
      <c r="C61" s="17"/>
      <c r="D61" s="17"/>
      <c r="E61" s="17"/>
      <c r="F61" s="17"/>
      <c r="G61" s="17"/>
      <c r="H61" s="17"/>
      <c r="I61" s="17"/>
      <c r="J61" s="17"/>
    </row>
    <row r="62" spans="1:11" ht="11.25" customHeight="1">
      <c r="A62" s="17"/>
      <c r="B62" s="17"/>
      <c r="C62" s="17"/>
      <c r="D62" s="17"/>
      <c r="E62" s="17"/>
      <c r="F62" s="17"/>
      <c r="G62" s="17"/>
      <c r="H62" s="17"/>
      <c r="I62" s="17"/>
      <c r="J62" s="17"/>
    </row>
    <row r="63" spans="1:11" ht="11.25" customHeight="1">
      <c r="A63" s="17"/>
      <c r="B63" s="17"/>
      <c r="C63" s="17"/>
      <c r="D63" s="17"/>
      <c r="E63" s="17"/>
      <c r="F63" s="17"/>
      <c r="G63" s="17"/>
      <c r="H63" s="17"/>
      <c r="I63" s="17"/>
      <c r="J63" s="17"/>
    </row>
    <row r="64" spans="1:11" ht="11.25" customHeight="1">
      <c r="A64" s="17"/>
      <c r="B64" s="17"/>
      <c r="C64" s="17"/>
      <c r="D64" s="17"/>
      <c r="E64" s="17"/>
      <c r="F64" s="17"/>
      <c r="G64" s="17"/>
      <c r="H64" s="17"/>
      <c r="I64" s="17"/>
      <c r="J64" s="17"/>
    </row>
    <row r="65" spans="1:10" ht="11.25" customHeight="1">
      <c r="A65" s="17"/>
      <c r="B65" s="17"/>
      <c r="C65" s="17"/>
      <c r="D65" s="17"/>
      <c r="E65" s="17"/>
      <c r="F65" s="17"/>
      <c r="G65" s="17"/>
      <c r="H65" s="17"/>
      <c r="I65" s="17"/>
      <c r="J65" s="17"/>
    </row>
    <row r="66" spans="1:10" ht="11.25" customHeight="1">
      <c r="A66" s="17"/>
      <c r="B66" s="17"/>
      <c r="C66" s="17"/>
      <c r="D66" s="17"/>
      <c r="E66" s="17"/>
      <c r="F66" s="17"/>
      <c r="G66" s="17"/>
      <c r="H66" s="17"/>
      <c r="I66" s="17"/>
      <c r="J66" s="17"/>
    </row>
    <row r="67" spans="1:10" ht="11.25" customHeight="1">
      <c r="A67" s="17"/>
      <c r="B67" s="17"/>
      <c r="C67" s="17"/>
      <c r="D67" s="17"/>
      <c r="E67" s="17"/>
      <c r="F67" s="17"/>
      <c r="G67" s="17"/>
      <c r="H67" s="17"/>
      <c r="I67" s="17"/>
      <c r="J67" s="17"/>
    </row>
    <row r="68" spans="1:10" ht="11.25" customHeight="1">
      <c r="A68" s="17"/>
      <c r="B68" s="17"/>
      <c r="C68" s="17"/>
      <c r="D68" s="17"/>
      <c r="E68" s="17"/>
      <c r="F68" s="17"/>
      <c r="G68" s="17"/>
      <c r="H68" s="17"/>
      <c r="I68" s="17"/>
      <c r="J68" s="17"/>
    </row>
    <row r="69" spans="1:10" ht="11.25" customHeight="1">
      <c r="A69" s="17"/>
      <c r="B69" s="17"/>
      <c r="C69" s="17"/>
      <c r="D69" s="17"/>
      <c r="E69" s="17"/>
      <c r="F69" s="17"/>
      <c r="G69" s="17"/>
      <c r="H69" s="17"/>
      <c r="I69" s="17"/>
      <c r="J69" s="17"/>
    </row>
    <row r="70" spans="1:10" ht="11.25" customHeight="1">
      <c r="A70" s="17"/>
      <c r="B70" s="17"/>
      <c r="C70" s="17"/>
      <c r="D70" s="17"/>
      <c r="E70" s="17"/>
      <c r="F70" s="17"/>
      <c r="G70" s="17"/>
      <c r="H70" s="17"/>
      <c r="I70" s="17"/>
      <c r="J70" s="17"/>
    </row>
    <row r="71" spans="1:10" ht="11.25" customHeight="1">
      <c r="A71" s="17"/>
      <c r="B71" s="17"/>
      <c r="C71" s="17"/>
      <c r="D71" s="17"/>
      <c r="E71" s="17"/>
      <c r="F71" s="17"/>
      <c r="G71" s="17"/>
      <c r="H71" s="17"/>
      <c r="I71" s="17"/>
      <c r="J71" s="17"/>
    </row>
    <row r="72" spans="1:10" ht="11.25" customHeight="1">
      <c r="A72" s="17"/>
      <c r="B72" s="17"/>
      <c r="C72" s="17"/>
      <c r="D72" s="17"/>
      <c r="E72" s="17"/>
      <c r="F72" s="17"/>
      <c r="G72" s="17"/>
      <c r="H72" s="17"/>
      <c r="I72" s="17"/>
      <c r="J72" s="17"/>
    </row>
    <row r="73" spans="1:10" ht="11.25" customHeight="1">
      <c r="A73" s="17"/>
      <c r="B73" s="17"/>
      <c r="C73" s="17"/>
      <c r="D73" s="17"/>
      <c r="E73" s="17"/>
      <c r="F73" s="17"/>
      <c r="G73" s="17"/>
      <c r="H73" s="17"/>
      <c r="I73" s="17"/>
      <c r="J73" s="17"/>
    </row>
    <row r="74" spans="1:10" ht="11.25" customHeight="1">
      <c r="A74" s="17"/>
      <c r="B74" s="17"/>
      <c r="C74" s="17"/>
      <c r="D74" s="17"/>
      <c r="E74" s="17"/>
      <c r="F74" s="17"/>
      <c r="G74" s="17"/>
      <c r="H74" s="17"/>
      <c r="I74" s="17"/>
      <c r="J74" s="17"/>
    </row>
    <row r="75" spans="1:10" ht="11.25" customHeight="1">
      <c r="A75" s="17"/>
      <c r="B75" s="17"/>
      <c r="C75" s="17"/>
      <c r="D75" s="17"/>
      <c r="E75" s="17"/>
      <c r="F75" s="17"/>
      <c r="G75" s="17"/>
      <c r="H75" s="17"/>
      <c r="I75" s="17"/>
      <c r="J75" s="17"/>
    </row>
    <row r="76" spans="1:10" ht="11.25" customHeight="1">
      <c r="A76" s="17"/>
      <c r="B76" s="17"/>
      <c r="C76" s="17"/>
      <c r="D76" s="17"/>
      <c r="E76" s="17"/>
      <c r="F76" s="17"/>
      <c r="G76" s="17"/>
      <c r="H76" s="17"/>
      <c r="I76" s="17"/>
      <c r="J76" s="17"/>
    </row>
    <row r="77" spans="1:10" ht="11.25" customHeight="1">
      <c r="A77" s="17"/>
      <c r="B77" s="17"/>
      <c r="C77" s="17"/>
      <c r="D77" s="17"/>
      <c r="E77" s="17"/>
      <c r="F77" s="17"/>
      <c r="G77" s="17"/>
      <c r="H77" s="17"/>
      <c r="I77" s="17"/>
      <c r="J77" s="17"/>
    </row>
    <row r="78" spans="1:10" ht="11.25" customHeight="1">
      <c r="A78" s="17"/>
      <c r="B78" s="17"/>
      <c r="C78" s="17"/>
      <c r="D78" s="17"/>
      <c r="E78" s="17"/>
      <c r="F78" s="17"/>
      <c r="G78" s="17"/>
      <c r="H78" s="17"/>
      <c r="I78" s="17"/>
      <c r="J78" s="17"/>
    </row>
    <row r="79" spans="1:10" ht="11.25" customHeight="1">
      <c r="A79" s="17"/>
      <c r="B79" s="17"/>
      <c r="C79" s="17"/>
      <c r="D79" s="17"/>
      <c r="E79" s="17"/>
      <c r="F79" s="17"/>
      <c r="G79" s="17"/>
      <c r="H79" s="17"/>
      <c r="I79" s="17"/>
      <c r="J79" s="17"/>
    </row>
    <row r="80" spans="1:10" ht="11.25" customHeight="1">
      <c r="A80" s="17"/>
      <c r="B80" s="17"/>
      <c r="C80" s="17"/>
      <c r="D80" s="17"/>
      <c r="E80" s="17"/>
      <c r="F80" s="17"/>
      <c r="G80" s="17"/>
      <c r="H80" s="17"/>
      <c r="I80" s="17"/>
      <c r="J80" s="17"/>
    </row>
    <row r="81" spans="1:10" ht="11.25" customHeight="1">
      <c r="A81" s="17"/>
      <c r="B81" s="17"/>
      <c r="C81" s="17"/>
      <c r="D81" s="17"/>
      <c r="E81" s="17"/>
      <c r="F81" s="17"/>
      <c r="G81" s="17"/>
      <c r="H81" s="17"/>
      <c r="I81" s="17"/>
      <c r="J81" s="17"/>
    </row>
    <row r="82" spans="1:10" ht="11.25" customHeight="1">
      <c r="A82" s="17"/>
      <c r="B82" s="17"/>
      <c r="C82" s="17"/>
      <c r="D82" s="17"/>
      <c r="E82" s="17"/>
      <c r="F82" s="17"/>
      <c r="G82" s="17"/>
      <c r="H82" s="17"/>
      <c r="I82" s="17"/>
      <c r="J82" s="17"/>
    </row>
    <row r="83" spans="1:10" ht="11.25" customHeight="1">
      <c r="A83" s="17"/>
      <c r="B83" s="17"/>
      <c r="C83" s="17"/>
      <c r="D83" s="17"/>
      <c r="E83" s="17"/>
      <c r="F83" s="17"/>
      <c r="G83" s="17"/>
      <c r="H83" s="17"/>
      <c r="I83" s="17"/>
      <c r="J83" s="17"/>
    </row>
    <row r="84" spans="1:10" ht="11.25" customHeight="1">
      <c r="A84" s="17"/>
      <c r="B84" s="17"/>
      <c r="C84" s="17"/>
      <c r="D84" s="17"/>
      <c r="E84" s="17"/>
      <c r="F84" s="17"/>
      <c r="G84" s="17"/>
      <c r="H84" s="17"/>
      <c r="I84" s="17"/>
      <c r="J84" s="17"/>
    </row>
    <row r="85" spans="1:10" ht="11.25" customHeight="1">
      <c r="A85" s="17"/>
      <c r="B85" s="17"/>
      <c r="C85" s="17"/>
      <c r="D85" s="17"/>
      <c r="E85" s="17"/>
      <c r="F85" s="17"/>
      <c r="G85" s="17"/>
      <c r="H85" s="17"/>
      <c r="I85" s="17"/>
      <c r="J85" s="17"/>
    </row>
    <row r="86" spans="1:10" ht="11.25" customHeight="1">
      <c r="A86" s="17"/>
      <c r="B86" s="17"/>
      <c r="C86" s="17"/>
      <c r="D86" s="17"/>
      <c r="E86" s="17"/>
      <c r="F86" s="17"/>
      <c r="G86" s="17"/>
      <c r="H86" s="17"/>
      <c r="I86" s="17"/>
      <c r="J86" s="17"/>
    </row>
    <row r="87" spans="1:10" ht="11.25" customHeight="1">
      <c r="A87" s="17"/>
      <c r="B87" s="17"/>
      <c r="C87" s="17"/>
      <c r="D87" s="17"/>
      <c r="E87" s="17"/>
      <c r="F87" s="17"/>
      <c r="G87" s="17"/>
      <c r="H87" s="17"/>
      <c r="I87" s="17"/>
      <c r="J87" s="17"/>
    </row>
    <row r="88" spans="1:10" ht="11.25" customHeight="1">
      <c r="A88" s="17"/>
      <c r="B88" s="17"/>
      <c r="C88" s="17"/>
      <c r="D88" s="17"/>
      <c r="E88" s="17"/>
      <c r="F88" s="17"/>
      <c r="G88" s="17"/>
      <c r="H88" s="17"/>
      <c r="I88" s="17"/>
      <c r="J88" s="17"/>
    </row>
    <row r="89" spans="1:10" ht="11.25" customHeight="1">
      <c r="A89" s="17"/>
      <c r="B89" s="17"/>
      <c r="C89" s="17"/>
      <c r="D89" s="17"/>
      <c r="E89" s="17"/>
      <c r="F89" s="17"/>
      <c r="G89" s="17"/>
      <c r="H89" s="17"/>
      <c r="I89" s="17"/>
      <c r="J89" s="17"/>
    </row>
    <row r="90" spans="1:10" ht="11.25" customHeight="1">
      <c r="A90" s="17"/>
      <c r="B90" s="17"/>
      <c r="C90" s="17"/>
      <c r="D90" s="17"/>
      <c r="E90" s="17"/>
      <c r="F90" s="17"/>
      <c r="G90" s="17"/>
      <c r="H90" s="17"/>
      <c r="I90" s="17"/>
      <c r="J90" s="17"/>
    </row>
    <row r="91" spans="1:10" ht="11.25" customHeight="1">
      <c r="A91" s="17"/>
      <c r="B91" s="17"/>
      <c r="C91" s="17"/>
      <c r="D91" s="17"/>
      <c r="E91" s="17"/>
      <c r="F91" s="17"/>
      <c r="G91" s="17"/>
      <c r="H91" s="17"/>
      <c r="I91" s="17"/>
      <c r="J91" s="17"/>
    </row>
    <row r="92" spans="1:10" ht="11.25" customHeight="1">
      <c r="A92" s="17"/>
      <c r="B92" s="17"/>
      <c r="C92" s="17"/>
      <c r="D92" s="17"/>
      <c r="E92" s="17"/>
      <c r="F92" s="17"/>
      <c r="G92" s="17"/>
      <c r="H92" s="17"/>
      <c r="I92" s="17"/>
      <c r="J92" s="17"/>
    </row>
    <row r="93" spans="1:10" ht="11.25" customHeight="1">
      <c r="A93" s="17"/>
      <c r="B93" s="17"/>
      <c r="C93" s="17"/>
      <c r="D93" s="17"/>
      <c r="E93" s="17"/>
      <c r="F93" s="17"/>
      <c r="G93" s="17"/>
      <c r="H93" s="17"/>
      <c r="I93" s="17"/>
      <c r="J93" s="17"/>
    </row>
    <row r="94" spans="1:10" ht="11.25" customHeight="1">
      <c r="A94" s="17"/>
      <c r="B94" s="17"/>
      <c r="C94" s="17"/>
      <c r="D94" s="17"/>
      <c r="E94" s="17"/>
      <c r="F94" s="17"/>
      <c r="G94" s="17"/>
      <c r="H94" s="17"/>
      <c r="I94" s="17"/>
      <c r="J94" s="17"/>
    </row>
    <row r="95" spans="1:10" ht="11.25" customHeight="1">
      <c r="A95" s="17"/>
      <c r="B95" s="17"/>
      <c r="C95" s="17"/>
      <c r="D95" s="17"/>
      <c r="E95" s="17"/>
      <c r="F95" s="17"/>
      <c r="G95" s="17"/>
      <c r="H95" s="17"/>
      <c r="I95" s="17"/>
      <c r="J95" s="17"/>
    </row>
    <row r="96" spans="1:10" ht="11.25" customHeight="1">
      <c r="A96" s="17"/>
      <c r="B96" s="17"/>
      <c r="C96" s="17"/>
      <c r="D96" s="17"/>
      <c r="E96" s="17"/>
      <c r="F96" s="17"/>
      <c r="G96" s="17"/>
      <c r="H96" s="17"/>
      <c r="I96" s="17"/>
      <c r="J96" s="17"/>
    </row>
    <row r="97" spans="1:10" ht="11.25" customHeight="1">
      <c r="A97" s="17"/>
      <c r="B97" s="17"/>
      <c r="C97" s="17"/>
      <c r="D97" s="17"/>
      <c r="E97" s="17"/>
      <c r="F97" s="17"/>
      <c r="G97" s="17"/>
      <c r="H97" s="17"/>
      <c r="I97" s="17"/>
      <c r="J97" s="17"/>
    </row>
    <row r="98" spans="1:10" ht="11.25" customHeight="1">
      <c r="A98" s="17"/>
      <c r="B98" s="17"/>
      <c r="C98" s="17"/>
      <c r="D98" s="17"/>
      <c r="E98" s="17"/>
      <c r="F98" s="17"/>
      <c r="G98" s="17"/>
      <c r="H98" s="17"/>
      <c r="I98" s="17"/>
      <c r="J98" s="17"/>
    </row>
    <row r="99" spans="1:10" ht="11.25" customHeight="1">
      <c r="A99" s="17"/>
      <c r="B99" s="17"/>
      <c r="C99" s="17"/>
      <c r="D99" s="17"/>
      <c r="E99" s="17"/>
      <c r="F99" s="17"/>
      <c r="G99" s="17"/>
      <c r="H99" s="17"/>
      <c r="I99" s="17"/>
      <c r="J99" s="17"/>
    </row>
    <row r="100" spans="1:10" ht="11.25" customHeight="1">
      <c r="A100" s="17"/>
      <c r="B100" s="17"/>
      <c r="C100" s="17"/>
      <c r="D100" s="17"/>
      <c r="E100" s="17"/>
      <c r="F100" s="17"/>
      <c r="G100" s="17"/>
      <c r="H100" s="17"/>
      <c r="I100" s="17"/>
      <c r="J100" s="17"/>
    </row>
    <row r="101" spans="1:10" ht="11.25" customHeight="1">
      <c r="A101" s="17"/>
      <c r="B101" s="17"/>
      <c r="C101" s="17"/>
      <c r="D101" s="17"/>
      <c r="E101" s="17"/>
      <c r="F101" s="17"/>
      <c r="G101" s="17"/>
      <c r="H101" s="17"/>
      <c r="I101" s="17"/>
      <c r="J101" s="17"/>
    </row>
    <row r="102" spans="1:10" ht="11.25" customHeight="1">
      <c r="A102" s="17"/>
      <c r="B102" s="17"/>
      <c r="C102" s="17"/>
      <c r="D102" s="17"/>
      <c r="E102" s="17"/>
      <c r="F102" s="17"/>
      <c r="G102" s="17"/>
      <c r="H102" s="17"/>
      <c r="I102" s="17"/>
      <c r="J102" s="17"/>
    </row>
    <row r="103" spans="1:10" ht="11.25" customHeight="1">
      <c r="A103" s="17"/>
      <c r="B103" s="17"/>
      <c r="C103" s="17"/>
      <c r="D103" s="17"/>
      <c r="E103" s="17"/>
      <c r="F103" s="17"/>
      <c r="G103" s="17"/>
      <c r="H103" s="17"/>
      <c r="I103" s="17"/>
      <c r="J103" s="17"/>
    </row>
    <row r="104" spans="1:10" ht="11.25" customHeight="1">
      <c r="A104" s="17"/>
      <c r="B104" s="17"/>
      <c r="C104" s="17"/>
      <c r="D104" s="17"/>
      <c r="E104" s="17"/>
      <c r="F104" s="17"/>
      <c r="G104" s="17"/>
      <c r="H104" s="17"/>
      <c r="I104" s="17"/>
      <c r="J104" s="17"/>
    </row>
    <row r="105" spans="1:10" ht="11.25" customHeight="1">
      <c r="A105" s="17"/>
      <c r="B105" s="17"/>
      <c r="C105" s="17"/>
      <c r="D105" s="17"/>
      <c r="E105" s="17"/>
      <c r="F105" s="17"/>
      <c r="G105" s="17"/>
      <c r="H105" s="17"/>
      <c r="I105" s="17"/>
      <c r="J105" s="17"/>
    </row>
    <row r="106" spans="1:10" ht="11.25" customHeight="1">
      <c r="A106" s="17"/>
      <c r="B106" s="17"/>
      <c r="C106" s="17"/>
      <c r="D106" s="17"/>
      <c r="E106" s="17"/>
      <c r="F106" s="17"/>
      <c r="G106" s="17"/>
      <c r="H106" s="17"/>
      <c r="I106" s="17"/>
      <c r="J106" s="17"/>
    </row>
    <row r="107" spans="1:10" ht="11.25" customHeight="1">
      <c r="A107" s="17"/>
      <c r="B107" s="17"/>
      <c r="C107" s="17"/>
      <c r="D107" s="17"/>
      <c r="E107" s="17"/>
      <c r="F107" s="17"/>
      <c r="G107" s="17"/>
      <c r="H107" s="17"/>
      <c r="I107" s="17"/>
      <c r="J107" s="17"/>
    </row>
    <row r="108" spans="1:10" ht="11.25" customHeight="1">
      <c r="A108" s="17"/>
      <c r="B108" s="17"/>
      <c r="C108" s="17"/>
      <c r="D108" s="17"/>
      <c r="E108" s="17"/>
      <c r="F108" s="17"/>
      <c r="G108" s="17"/>
      <c r="H108" s="17"/>
      <c r="I108" s="17"/>
      <c r="J108" s="17"/>
    </row>
    <row r="109" spans="1:10" ht="11.25" customHeight="1">
      <c r="A109" s="17"/>
      <c r="B109" s="17"/>
      <c r="C109" s="17"/>
      <c r="D109" s="17"/>
      <c r="E109" s="17"/>
      <c r="F109" s="17"/>
      <c r="G109" s="17"/>
      <c r="H109" s="17"/>
      <c r="I109" s="17"/>
      <c r="J109" s="17"/>
    </row>
    <row r="110" spans="1:10" ht="11.25" customHeight="1">
      <c r="A110" s="17"/>
      <c r="B110" s="17"/>
      <c r="C110" s="17"/>
      <c r="D110" s="17"/>
      <c r="E110" s="17"/>
      <c r="F110" s="17"/>
      <c r="G110" s="17"/>
      <c r="H110" s="17"/>
      <c r="I110" s="17"/>
      <c r="J110" s="17"/>
    </row>
    <row r="111" spans="1:10" ht="11.25" customHeight="1">
      <c r="A111" s="17"/>
      <c r="B111" s="17"/>
      <c r="C111" s="17"/>
      <c r="D111" s="17"/>
      <c r="E111" s="17"/>
      <c r="F111" s="17"/>
      <c r="G111" s="17"/>
      <c r="H111" s="17"/>
      <c r="I111" s="17"/>
      <c r="J111" s="17"/>
    </row>
    <row r="112" spans="1:10" ht="11.25" customHeight="1">
      <c r="A112" s="17"/>
      <c r="B112" s="17"/>
      <c r="C112" s="17"/>
      <c r="D112" s="17"/>
      <c r="E112" s="17"/>
      <c r="F112" s="17"/>
      <c r="G112" s="17"/>
      <c r="H112" s="17"/>
      <c r="I112" s="17"/>
      <c r="J112" s="17"/>
    </row>
    <row r="113" spans="1:10" ht="11.25" customHeight="1">
      <c r="A113" s="17"/>
      <c r="B113" s="17"/>
      <c r="C113" s="17"/>
      <c r="D113" s="17"/>
      <c r="E113" s="17"/>
      <c r="F113" s="17"/>
      <c r="G113" s="17"/>
      <c r="H113" s="17"/>
      <c r="I113" s="17"/>
      <c r="J113" s="17"/>
    </row>
    <row r="114" spans="1:10" ht="11.25" customHeight="1">
      <c r="A114" s="17"/>
      <c r="B114" s="17"/>
      <c r="C114" s="17"/>
      <c r="D114" s="17"/>
      <c r="E114" s="17"/>
      <c r="F114" s="17"/>
      <c r="G114" s="17"/>
      <c r="H114" s="17"/>
      <c r="I114" s="17"/>
      <c r="J114" s="17"/>
    </row>
    <row r="115" spans="1:10" ht="11.25" customHeight="1">
      <c r="A115" s="17"/>
      <c r="B115" s="17"/>
      <c r="C115" s="17"/>
      <c r="D115" s="17"/>
      <c r="E115" s="17"/>
      <c r="F115" s="17"/>
      <c r="G115" s="17"/>
      <c r="H115" s="17"/>
      <c r="I115" s="17"/>
      <c r="J115" s="17"/>
    </row>
    <row r="116" spans="1:10" ht="11.25" customHeight="1">
      <c r="A116" s="17"/>
      <c r="B116" s="17"/>
      <c r="C116" s="17"/>
      <c r="D116" s="17"/>
      <c r="E116" s="17"/>
      <c r="F116" s="17"/>
      <c r="G116" s="17"/>
      <c r="H116" s="17"/>
      <c r="I116" s="17"/>
      <c r="J116" s="17"/>
    </row>
    <row r="117" spans="1:10" ht="11.25" customHeight="1">
      <c r="A117" s="17"/>
      <c r="B117" s="17"/>
      <c r="C117" s="17"/>
      <c r="D117" s="17"/>
      <c r="E117" s="17"/>
      <c r="F117" s="17"/>
      <c r="G117" s="17"/>
      <c r="H117" s="17"/>
      <c r="I117" s="17"/>
      <c r="J117" s="17"/>
    </row>
    <row r="118" spans="1:10" ht="11.25" customHeight="1">
      <c r="A118" s="17"/>
      <c r="B118" s="17"/>
      <c r="C118" s="17"/>
      <c r="D118" s="17"/>
      <c r="E118" s="17"/>
      <c r="F118" s="17"/>
      <c r="G118" s="17"/>
      <c r="H118" s="17"/>
      <c r="I118" s="17"/>
      <c r="J118" s="17"/>
    </row>
    <row r="119" spans="1:10" ht="11.25" customHeight="1">
      <c r="A119" s="17"/>
      <c r="B119" s="17"/>
      <c r="C119" s="17"/>
      <c r="D119" s="17"/>
      <c r="E119" s="17"/>
      <c r="F119" s="17"/>
      <c r="G119" s="17"/>
      <c r="H119" s="17"/>
      <c r="I119" s="17"/>
      <c r="J119" s="17"/>
    </row>
    <row r="120" spans="1:10" ht="11.25" customHeight="1">
      <c r="A120" s="17"/>
      <c r="B120" s="17"/>
      <c r="C120" s="17"/>
      <c r="D120" s="17"/>
      <c r="E120" s="17"/>
      <c r="F120" s="17"/>
      <c r="G120" s="17"/>
      <c r="H120" s="17"/>
      <c r="I120" s="17"/>
      <c r="J120" s="17"/>
    </row>
    <row r="121" spans="1:10" ht="11.25" customHeight="1">
      <c r="A121" s="17"/>
      <c r="B121" s="17"/>
      <c r="C121" s="17"/>
      <c r="D121" s="17"/>
      <c r="E121" s="17"/>
      <c r="F121" s="17"/>
      <c r="G121" s="17"/>
      <c r="H121" s="17"/>
      <c r="I121" s="17"/>
      <c r="J121" s="17"/>
    </row>
    <row r="122" spans="1:10" ht="11.25" customHeight="1">
      <c r="A122" s="17"/>
      <c r="B122" s="17"/>
      <c r="C122" s="17"/>
      <c r="D122" s="17"/>
      <c r="E122" s="17"/>
      <c r="F122" s="17"/>
      <c r="G122" s="17"/>
      <c r="H122" s="17"/>
      <c r="I122" s="17"/>
      <c r="J122" s="17"/>
    </row>
    <row r="123" spans="1:10" ht="11.25" customHeight="1">
      <c r="A123" s="17"/>
      <c r="B123" s="17"/>
      <c r="C123" s="17"/>
      <c r="D123" s="17"/>
      <c r="E123" s="17"/>
      <c r="F123" s="17"/>
      <c r="G123" s="17"/>
      <c r="H123" s="17"/>
      <c r="I123" s="17"/>
      <c r="J123" s="17"/>
    </row>
    <row r="124" spans="1:10" ht="11.25" customHeight="1">
      <c r="A124" s="17"/>
      <c r="B124" s="17"/>
      <c r="C124" s="17"/>
      <c r="D124" s="17"/>
      <c r="E124" s="17"/>
      <c r="F124" s="17"/>
      <c r="G124" s="17"/>
      <c r="H124" s="17"/>
      <c r="I124" s="17"/>
      <c r="J124" s="17"/>
    </row>
    <row r="125" spans="1:10" ht="11.25" customHeight="1">
      <c r="A125" s="17"/>
      <c r="B125" s="17"/>
      <c r="C125" s="17"/>
      <c r="D125" s="17"/>
      <c r="E125" s="17"/>
      <c r="F125" s="17"/>
      <c r="G125" s="17"/>
      <c r="H125" s="17"/>
      <c r="I125" s="17"/>
      <c r="J125" s="17"/>
    </row>
    <row r="126" spans="1:10" ht="11.25" customHeight="1">
      <c r="A126" s="17"/>
      <c r="B126" s="17"/>
      <c r="C126" s="17"/>
      <c r="D126" s="17"/>
      <c r="E126" s="17"/>
      <c r="F126" s="17"/>
      <c r="G126" s="17"/>
      <c r="H126" s="17"/>
      <c r="I126" s="17"/>
      <c r="J126" s="17"/>
    </row>
    <row r="127" spans="1:10" ht="11.25" customHeight="1">
      <c r="A127" s="17"/>
      <c r="B127" s="17"/>
      <c r="C127" s="17"/>
      <c r="D127" s="17"/>
      <c r="E127" s="17"/>
      <c r="F127" s="17"/>
      <c r="G127" s="17"/>
      <c r="H127" s="17"/>
      <c r="I127" s="17"/>
      <c r="J127" s="17"/>
    </row>
    <row r="128" spans="1:10" ht="11.25" customHeight="1">
      <c r="A128" s="17"/>
      <c r="B128" s="17"/>
      <c r="C128" s="17"/>
      <c r="D128" s="17"/>
      <c r="E128" s="17"/>
      <c r="F128" s="17"/>
      <c r="G128" s="17"/>
      <c r="H128" s="17"/>
      <c r="I128" s="17"/>
      <c r="J128" s="17"/>
    </row>
    <row r="129" spans="1:10" ht="11.25" customHeight="1">
      <c r="A129" s="17"/>
      <c r="B129" s="17"/>
      <c r="C129" s="17"/>
      <c r="D129" s="17"/>
      <c r="E129" s="17"/>
      <c r="F129" s="17"/>
      <c r="G129" s="17"/>
      <c r="H129" s="17"/>
      <c r="I129" s="17"/>
      <c r="J129" s="17"/>
    </row>
    <row r="130" spans="1:10" ht="11.25" customHeight="1">
      <c r="A130" s="17"/>
      <c r="B130" s="17"/>
      <c r="C130" s="17"/>
      <c r="D130" s="17"/>
      <c r="E130" s="17"/>
      <c r="F130" s="17"/>
      <c r="G130" s="17"/>
      <c r="H130" s="17"/>
      <c r="I130" s="17"/>
      <c r="J130" s="17"/>
    </row>
    <row r="131" spans="1:10" ht="11.25" customHeight="1">
      <c r="A131" s="17"/>
      <c r="B131" s="17"/>
      <c r="C131" s="17"/>
      <c r="D131" s="17"/>
      <c r="E131" s="17"/>
      <c r="F131" s="17"/>
      <c r="G131" s="17"/>
      <c r="H131" s="17"/>
      <c r="I131" s="17"/>
      <c r="J131" s="17"/>
    </row>
    <row r="132" spans="1:10" ht="11.25" customHeight="1">
      <c r="A132" s="17"/>
      <c r="B132" s="17"/>
      <c r="C132" s="17"/>
      <c r="D132" s="17"/>
      <c r="E132" s="17"/>
      <c r="F132" s="17"/>
      <c r="G132" s="17"/>
      <c r="H132" s="17"/>
      <c r="I132" s="17"/>
      <c r="J132" s="17"/>
    </row>
    <row r="133" spans="1:10" ht="11.25" customHeight="1">
      <c r="A133" s="17"/>
      <c r="B133" s="17"/>
      <c r="C133" s="17"/>
      <c r="D133" s="17"/>
      <c r="E133" s="17"/>
      <c r="F133" s="17"/>
      <c r="G133" s="17"/>
      <c r="H133" s="17"/>
      <c r="I133" s="17"/>
      <c r="J133" s="17"/>
    </row>
    <row r="134" spans="1:10" ht="11.25" customHeight="1">
      <c r="A134" s="17"/>
      <c r="B134" s="17"/>
      <c r="C134" s="17"/>
      <c r="D134" s="17"/>
      <c r="E134" s="17"/>
      <c r="F134" s="17"/>
      <c r="G134" s="17"/>
      <c r="H134" s="17"/>
      <c r="I134" s="17"/>
      <c r="J134" s="17"/>
    </row>
    <row r="135" spans="1:10" ht="11.25" customHeight="1">
      <c r="A135" s="17"/>
      <c r="B135" s="17"/>
      <c r="C135" s="17"/>
      <c r="D135" s="17"/>
      <c r="E135" s="17"/>
      <c r="F135" s="17"/>
      <c r="G135" s="17"/>
      <c r="H135" s="17"/>
      <c r="I135" s="17"/>
      <c r="J135" s="17"/>
    </row>
    <row r="136" spans="1:10" ht="11.25" customHeight="1">
      <c r="A136" s="17"/>
      <c r="B136" s="17"/>
      <c r="C136" s="17"/>
      <c r="D136" s="17"/>
      <c r="E136" s="17"/>
      <c r="F136" s="17"/>
      <c r="G136" s="17"/>
      <c r="H136" s="17"/>
      <c r="I136" s="17"/>
      <c r="J136" s="17"/>
    </row>
    <row r="137" spans="1:10" ht="11.25" customHeight="1">
      <c r="A137" s="17"/>
      <c r="B137" s="17"/>
      <c r="C137" s="17"/>
      <c r="D137" s="17"/>
      <c r="E137" s="17"/>
      <c r="F137" s="17"/>
      <c r="G137" s="17"/>
      <c r="H137" s="17"/>
      <c r="I137" s="17"/>
      <c r="J137" s="17"/>
    </row>
    <row r="138" spans="1:10" ht="11.25" customHeight="1">
      <c r="A138" s="17"/>
      <c r="B138" s="17"/>
      <c r="C138" s="17"/>
      <c r="D138" s="17"/>
      <c r="E138" s="17"/>
      <c r="F138" s="17"/>
      <c r="G138" s="17"/>
      <c r="H138" s="17"/>
      <c r="I138" s="17"/>
      <c r="J138" s="17"/>
    </row>
    <row r="139" spans="1:10" ht="11.25" customHeight="1">
      <c r="A139" s="17"/>
      <c r="B139" s="17"/>
      <c r="C139" s="17"/>
      <c r="D139" s="17"/>
      <c r="E139" s="17"/>
      <c r="F139" s="17"/>
      <c r="G139" s="17"/>
      <c r="H139" s="17"/>
      <c r="I139" s="17"/>
      <c r="J139" s="17"/>
    </row>
    <row r="140" spans="1:10" ht="11.25" customHeight="1">
      <c r="A140" s="17"/>
      <c r="B140" s="17"/>
      <c r="C140" s="17"/>
      <c r="D140" s="17"/>
      <c r="E140" s="17"/>
      <c r="F140" s="17"/>
      <c r="G140" s="17"/>
      <c r="H140" s="17"/>
      <c r="I140" s="17"/>
      <c r="J140" s="17"/>
    </row>
    <row r="141" spans="1:10" ht="11.25" customHeight="1">
      <c r="A141" s="17"/>
      <c r="B141" s="17"/>
      <c r="C141" s="17"/>
      <c r="D141" s="17"/>
      <c r="E141" s="17"/>
      <c r="F141" s="17"/>
      <c r="G141" s="17"/>
      <c r="H141" s="17"/>
      <c r="I141" s="17"/>
      <c r="J141" s="17"/>
    </row>
    <row r="142" spans="1:10" ht="11.25" customHeight="1">
      <c r="A142" s="17"/>
      <c r="B142" s="17"/>
      <c r="C142" s="17"/>
      <c r="D142" s="17"/>
      <c r="E142" s="17"/>
      <c r="F142" s="17"/>
      <c r="G142" s="17"/>
      <c r="H142" s="17"/>
      <c r="I142" s="17"/>
      <c r="J142" s="17"/>
    </row>
    <row r="143" spans="1:10" ht="11.25" customHeight="1">
      <c r="A143" s="17"/>
      <c r="B143" s="17"/>
      <c r="C143" s="17"/>
      <c r="D143" s="17"/>
      <c r="E143" s="17"/>
      <c r="F143" s="17"/>
      <c r="G143" s="17"/>
      <c r="H143" s="17"/>
      <c r="I143" s="17"/>
      <c r="J143" s="17"/>
    </row>
    <row r="144" spans="1:10" ht="11.25" customHeight="1">
      <c r="A144" s="17"/>
      <c r="B144" s="17"/>
      <c r="C144" s="17"/>
      <c r="D144" s="17"/>
      <c r="E144" s="17"/>
      <c r="F144" s="17"/>
      <c r="G144" s="17"/>
      <c r="H144" s="17"/>
      <c r="I144" s="17"/>
      <c r="J144" s="17"/>
    </row>
    <row r="145" spans="1:10" ht="11.25" customHeight="1">
      <c r="A145" s="17"/>
      <c r="B145" s="17"/>
      <c r="C145" s="17"/>
      <c r="D145" s="17"/>
      <c r="E145" s="17"/>
      <c r="F145" s="17"/>
      <c r="G145" s="17"/>
      <c r="H145" s="17"/>
      <c r="I145" s="17"/>
      <c r="J145" s="17"/>
    </row>
    <row r="146" spans="1:10" ht="11.25" customHeight="1">
      <c r="A146" s="17"/>
      <c r="B146" s="17"/>
      <c r="C146" s="17"/>
      <c r="D146" s="17"/>
      <c r="E146" s="17"/>
      <c r="F146" s="17"/>
      <c r="G146" s="17"/>
      <c r="H146" s="17"/>
      <c r="I146" s="17"/>
      <c r="J146" s="17"/>
    </row>
    <row r="147" spans="1:10" ht="11.25" customHeight="1">
      <c r="A147" s="17"/>
      <c r="B147" s="17"/>
      <c r="C147" s="17"/>
      <c r="D147" s="17"/>
      <c r="E147" s="17"/>
      <c r="F147" s="17"/>
      <c r="G147" s="17"/>
      <c r="H147" s="17"/>
      <c r="I147" s="17"/>
      <c r="J147" s="17"/>
    </row>
    <row r="148" spans="1:10" ht="11.25" customHeight="1">
      <c r="A148" s="17"/>
      <c r="B148" s="17"/>
      <c r="C148" s="17"/>
      <c r="D148" s="17"/>
      <c r="E148" s="17"/>
      <c r="F148" s="17"/>
      <c r="G148" s="17"/>
      <c r="H148" s="17"/>
      <c r="I148" s="17"/>
      <c r="J148" s="17"/>
    </row>
    <row r="149" spans="1:10" ht="11.25" customHeight="1">
      <c r="A149" s="17"/>
      <c r="B149" s="17"/>
      <c r="C149" s="17"/>
      <c r="D149" s="17"/>
      <c r="E149" s="17"/>
      <c r="F149" s="17"/>
      <c r="G149" s="17"/>
      <c r="H149" s="17"/>
      <c r="I149" s="17"/>
      <c r="J149" s="17"/>
    </row>
    <row r="150" spans="1:10" ht="11.25" customHeight="1">
      <c r="A150" s="17"/>
      <c r="B150" s="17"/>
      <c r="C150" s="17"/>
      <c r="D150" s="17"/>
      <c r="E150" s="17"/>
      <c r="F150" s="17"/>
      <c r="G150" s="17"/>
      <c r="H150" s="17"/>
      <c r="I150" s="17"/>
      <c r="J150" s="17"/>
    </row>
    <row r="151" spans="1:10" ht="11.25" customHeight="1">
      <c r="A151" s="17"/>
      <c r="B151" s="17"/>
      <c r="C151" s="17"/>
      <c r="D151" s="17"/>
      <c r="E151" s="17"/>
      <c r="F151" s="17"/>
      <c r="G151" s="17"/>
      <c r="H151" s="17"/>
      <c r="I151" s="17"/>
      <c r="J151" s="17"/>
    </row>
    <row r="152" spans="1:10" ht="11.25" customHeight="1">
      <c r="A152" s="17"/>
      <c r="B152" s="17"/>
      <c r="C152" s="17"/>
      <c r="D152" s="17"/>
      <c r="E152" s="17"/>
      <c r="F152" s="17"/>
      <c r="G152" s="17"/>
      <c r="H152" s="17"/>
      <c r="I152" s="17"/>
      <c r="J152" s="17"/>
    </row>
    <row r="153" spans="1:10" ht="11.25" customHeight="1">
      <c r="A153" s="17"/>
      <c r="B153" s="17"/>
      <c r="C153" s="17"/>
      <c r="D153" s="17"/>
      <c r="E153" s="17"/>
      <c r="F153" s="17"/>
      <c r="G153" s="17"/>
      <c r="H153" s="17"/>
      <c r="I153" s="17"/>
      <c r="J153" s="17"/>
    </row>
    <row r="154" spans="1:10" ht="11.25" customHeight="1">
      <c r="A154" s="17"/>
      <c r="B154" s="17"/>
      <c r="C154" s="17"/>
      <c r="D154" s="17"/>
      <c r="E154" s="17"/>
      <c r="F154" s="17"/>
      <c r="G154" s="17"/>
      <c r="H154" s="17"/>
      <c r="I154" s="17"/>
      <c r="J154" s="17"/>
    </row>
    <row r="155" spans="1:10" ht="11.25" customHeight="1">
      <c r="A155" s="17"/>
      <c r="B155" s="17"/>
      <c r="C155" s="17"/>
      <c r="D155" s="17"/>
      <c r="E155" s="17"/>
      <c r="F155" s="17"/>
      <c r="G155" s="17"/>
      <c r="H155" s="17"/>
      <c r="I155" s="17"/>
      <c r="J155" s="17"/>
    </row>
    <row r="156" spans="1:10" ht="11.25" customHeight="1">
      <c r="A156" s="17"/>
      <c r="B156" s="17"/>
      <c r="C156" s="17"/>
      <c r="D156" s="17"/>
      <c r="E156" s="17"/>
      <c r="F156" s="17"/>
      <c r="G156" s="17"/>
      <c r="H156" s="17"/>
      <c r="I156" s="17"/>
      <c r="J156" s="17"/>
    </row>
    <row r="157" spans="1:10" ht="11.25" customHeight="1">
      <c r="A157" s="17"/>
      <c r="B157" s="17"/>
      <c r="C157" s="17"/>
      <c r="D157" s="17"/>
      <c r="E157" s="17"/>
      <c r="F157" s="17"/>
      <c r="G157" s="17"/>
      <c r="H157" s="17"/>
      <c r="I157" s="17"/>
      <c r="J157" s="17"/>
    </row>
    <row r="158" spans="1:10" ht="11.25" customHeight="1">
      <c r="A158" s="17"/>
      <c r="B158" s="17"/>
      <c r="C158" s="17"/>
      <c r="D158" s="17"/>
      <c r="E158" s="17"/>
      <c r="F158" s="17"/>
      <c r="G158" s="17"/>
      <c r="H158" s="17"/>
      <c r="I158" s="17"/>
      <c r="J158" s="17"/>
    </row>
    <row r="159" spans="1:10" ht="11.25" customHeight="1">
      <c r="A159" s="17"/>
      <c r="B159" s="17"/>
      <c r="C159" s="17"/>
      <c r="D159" s="17"/>
      <c r="E159" s="17"/>
      <c r="F159" s="17"/>
      <c r="G159" s="17"/>
      <c r="H159" s="17"/>
      <c r="I159" s="17"/>
      <c r="J159" s="17"/>
    </row>
    <row r="160" spans="1:10" ht="11.25" customHeight="1">
      <c r="A160" s="17"/>
      <c r="B160" s="17"/>
      <c r="C160" s="17"/>
      <c r="D160" s="17"/>
      <c r="E160" s="17"/>
      <c r="F160" s="17"/>
      <c r="G160" s="17"/>
      <c r="H160" s="17"/>
      <c r="I160" s="17"/>
      <c r="J160" s="17"/>
    </row>
    <row r="161" spans="1:10" ht="11.25" customHeight="1">
      <c r="A161" s="17"/>
      <c r="B161" s="17"/>
      <c r="C161" s="17"/>
      <c r="D161" s="17"/>
      <c r="E161" s="17"/>
      <c r="F161" s="17"/>
      <c r="G161" s="17"/>
      <c r="H161" s="17"/>
      <c r="I161" s="17"/>
      <c r="J161" s="17"/>
    </row>
    <row r="162" spans="1:10" ht="11.25" customHeight="1">
      <c r="A162" s="17"/>
      <c r="B162" s="17"/>
      <c r="C162" s="17"/>
      <c r="D162" s="17"/>
      <c r="E162" s="17"/>
      <c r="F162" s="17"/>
      <c r="G162" s="17"/>
      <c r="H162" s="17"/>
      <c r="I162" s="17"/>
      <c r="J162" s="17"/>
    </row>
    <row r="163" spans="1:10" ht="11.25" customHeight="1">
      <c r="A163" s="17"/>
      <c r="B163" s="17"/>
      <c r="C163" s="17"/>
      <c r="D163" s="17"/>
      <c r="E163" s="17"/>
      <c r="F163" s="17"/>
      <c r="G163" s="17"/>
      <c r="H163" s="17"/>
      <c r="I163" s="17"/>
      <c r="J163" s="17"/>
    </row>
    <row r="164" spans="1:10" ht="11.25" customHeight="1">
      <c r="A164" s="17"/>
      <c r="B164" s="17"/>
      <c r="C164" s="17"/>
      <c r="D164" s="17"/>
      <c r="E164" s="17"/>
      <c r="F164" s="17"/>
      <c r="G164" s="17"/>
      <c r="H164" s="17"/>
      <c r="I164" s="17"/>
      <c r="J164" s="17"/>
    </row>
    <row r="165" spans="1:10" ht="11.25" customHeight="1">
      <c r="A165" s="17"/>
      <c r="B165" s="17"/>
      <c r="C165" s="17"/>
      <c r="D165" s="17"/>
      <c r="E165" s="17"/>
      <c r="F165" s="17"/>
      <c r="G165" s="17"/>
      <c r="H165" s="17"/>
      <c r="I165" s="17"/>
      <c r="J165" s="17"/>
    </row>
    <row r="166" spans="1:10" ht="11.25" customHeight="1">
      <c r="A166" s="17"/>
      <c r="B166" s="17"/>
      <c r="C166" s="17"/>
      <c r="D166" s="17"/>
      <c r="E166" s="17"/>
      <c r="F166" s="17"/>
      <c r="G166" s="17"/>
      <c r="H166" s="17"/>
      <c r="I166" s="17"/>
      <c r="J166" s="17"/>
    </row>
    <row r="167" spans="1:10" ht="11.25" customHeight="1">
      <c r="A167" s="17"/>
      <c r="B167" s="17"/>
      <c r="C167" s="17"/>
      <c r="D167" s="17"/>
      <c r="E167" s="17"/>
      <c r="F167" s="17"/>
      <c r="G167" s="17"/>
      <c r="H167" s="17"/>
      <c r="I167" s="17"/>
      <c r="J167" s="17"/>
    </row>
    <row r="168" spans="1:10" ht="11.25" customHeight="1">
      <c r="A168" s="17"/>
      <c r="B168" s="17"/>
      <c r="C168" s="17"/>
      <c r="D168" s="17"/>
      <c r="E168" s="17"/>
      <c r="F168" s="17"/>
      <c r="G168" s="17"/>
      <c r="H168" s="17"/>
      <c r="I168" s="17"/>
      <c r="J168" s="17"/>
    </row>
    <row r="169" spans="1:10" ht="11.25" customHeight="1">
      <c r="A169" s="17"/>
      <c r="B169" s="17"/>
      <c r="C169" s="17"/>
      <c r="D169" s="17"/>
      <c r="E169" s="17"/>
      <c r="F169" s="17"/>
      <c r="G169" s="17"/>
      <c r="H169" s="17"/>
      <c r="I169" s="17"/>
      <c r="J169" s="17"/>
    </row>
    <row r="170" spans="1:10" ht="11.25" customHeight="1">
      <c r="A170" s="17"/>
      <c r="B170" s="17"/>
      <c r="C170" s="17"/>
      <c r="D170" s="17"/>
      <c r="E170" s="17"/>
      <c r="F170" s="17"/>
      <c r="G170" s="17"/>
      <c r="H170" s="17"/>
      <c r="I170" s="17"/>
      <c r="J170" s="17"/>
    </row>
    <row r="171" spans="1:10" ht="11.25" customHeight="1">
      <c r="A171" s="17"/>
      <c r="B171" s="17"/>
      <c r="C171" s="17"/>
      <c r="D171" s="17"/>
      <c r="E171" s="17"/>
      <c r="F171" s="17"/>
      <c r="G171" s="17"/>
      <c r="H171" s="17"/>
      <c r="I171" s="17"/>
      <c r="J171" s="17"/>
    </row>
    <row r="172" spans="1:10" ht="11.25" customHeight="1">
      <c r="A172" s="17"/>
      <c r="B172" s="17"/>
      <c r="C172" s="17"/>
      <c r="D172" s="17"/>
      <c r="E172" s="17"/>
      <c r="F172" s="17"/>
      <c r="G172" s="17"/>
      <c r="H172" s="17"/>
      <c r="I172" s="17"/>
      <c r="J172" s="17"/>
    </row>
    <row r="173" spans="1:10" ht="11.25" customHeight="1">
      <c r="A173" s="17"/>
      <c r="B173" s="17"/>
      <c r="C173" s="17"/>
      <c r="D173" s="17"/>
      <c r="E173" s="17"/>
      <c r="F173" s="17"/>
      <c r="G173" s="17"/>
      <c r="H173" s="17"/>
      <c r="I173" s="17"/>
      <c r="J173" s="17"/>
    </row>
    <row r="174" spans="1:10" ht="11.25" customHeight="1">
      <c r="A174" s="17"/>
      <c r="B174" s="17"/>
      <c r="C174" s="17"/>
      <c r="D174" s="17"/>
      <c r="E174" s="17"/>
      <c r="F174" s="17"/>
      <c r="G174" s="17"/>
      <c r="H174" s="17"/>
      <c r="I174" s="17"/>
      <c r="J174" s="17"/>
    </row>
    <row r="175" spans="1:10" ht="11.25" customHeight="1">
      <c r="A175" s="17"/>
      <c r="B175" s="17"/>
      <c r="C175" s="17"/>
      <c r="D175" s="17"/>
      <c r="E175" s="17"/>
      <c r="F175" s="17"/>
      <c r="G175" s="17"/>
      <c r="H175" s="17"/>
      <c r="I175" s="17"/>
      <c r="J175" s="17"/>
    </row>
    <row r="176" spans="1:10" ht="11.25" customHeight="1">
      <c r="A176" s="17"/>
      <c r="B176" s="17"/>
      <c r="C176" s="17"/>
      <c r="D176" s="17"/>
      <c r="E176" s="17"/>
      <c r="F176" s="17"/>
      <c r="G176" s="17"/>
      <c r="H176" s="17"/>
      <c r="I176" s="17"/>
      <c r="J176" s="17"/>
    </row>
    <row r="177" spans="1:10" ht="11.25" customHeight="1">
      <c r="A177" s="17"/>
      <c r="B177" s="17"/>
      <c r="C177" s="17"/>
      <c r="D177" s="17"/>
      <c r="E177" s="17"/>
      <c r="F177" s="17"/>
      <c r="G177" s="17"/>
      <c r="H177" s="17"/>
      <c r="I177" s="17"/>
      <c r="J177" s="17"/>
    </row>
    <row r="178" spans="1:10" ht="11.25" customHeight="1">
      <c r="A178" s="17"/>
      <c r="B178" s="17"/>
      <c r="C178" s="17"/>
      <c r="D178" s="17"/>
      <c r="E178" s="17"/>
      <c r="F178" s="17"/>
      <c r="G178" s="17"/>
      <c r="H178" s="17"/>
      <c r="I178" s="17"/>
      <c r="J178" s="17"/>
    </row>
    <row r="179" spans="1:10" ht="11.25" customHeight="1">
      <c r="A179" s="17"/>
      <c r="B179" s="17"/>
      <c r="C179" s="17"/>
      <c r="D179" s="17"/>
      <c r="E179" s="17"/>
      <c r="F179" s="17"/>
      <c r="G179" s="17"/>
      <c r="H179" s="17"/>
      <c r="I179" s="17"/>
      <c r="J179" s="17"/>
    </row>
    <row r="180" spans="1:10" ht="11.25" customHeight="1">
      <c r="A180" s="17"/>
      <c r="B180" s="17"/>
      <c r="C180" s="17"/>
      <c r="D180" s="17"/>
      <c r="E180" s="17"/>
      <c r="F180" s="17"/>
      <c r="G180" s="17"/>
      <c r="H180" s="17"/>
      <c r="I180" s="17"/>
      <c r="J180" s="17"/>
    </row>
    <row r="181" spans="1:10" ht="11.25" customHeight="1">
      <c r="A181" s="17"/>
      <c r="B181" s="17"/>
      <c r="C181" s="17"/>
      <c r="D181" s="17"/>
      <c r="E181" s="17"/>
      <c r="F181" s="17"/>
      <c r="G181" s="17"/>
      <c r="H181" s="17"/>
      <c r="I181" s="17"/>
      <c r="J181" s="17"/>
    </row>
    <row r="182" spans="1:10" ht="11.25" customHeight="1">
      <c r="A182" s="17"/>
      <c r="B182" s="17"/>
      <c r="C182" s="17"/>
      <c r="D182" s="17"/>
      <c r="E182" s="17"/>
      <c r="F182" s="17"/>
      <c r="G182" s="17"/>
      <c r="H182" s="17"/>
      <c r="I182" s="17"/>
      <c r="J182" s="17"/>
    </row>
    <row r="183" spans="1:10" ht="11.25" customHeight="1">
      <c r="A183" s="17"/>
      <c r="B183" s="17"/>
      <c r="C183" s="17"/>
      <c r="D183" s="17"/>
      <c r="E183" s="17"/>
      <c r="F183" s="17"/>
      <c r="G183" s="17"/>
      <c r="H183" s="17"/>
      <c r="I183" s="17"/>
      <c r="J183" s="17"/>
    </row>
    <row r="184" spans="1:10" ht="11.25" customHeight="1">
      <c r="A184" s="17"/>
      <c r="B184" s="17"/>
      <c r="C184" s="17"/>
      <c r="D184" s="17"/>
      <c r="E184" s="17"/>
      <c r="F184" s="17"/>
      <c r="G184" s="17"/>
      <c r="H184" s="17"/>
      <c r="I184" s="17"/>
      <c r="J184" s="17"/>
    </row>
    <row r="185" spans="1:10" ht="11.25" customHeight="1">
      <c r="A185" s="17"/>
      <c r="B185" s="17"/>
      <c r="C185" s="17"/>
      <c r="D185" s="17"/>
      <c r="E185" s="17"/>
      <c r="F185" s="17"/>
      <c r="G185" s="17"/>
      <c r="H185" s="17"/>
      <c r="I185" s="17"/>
      <c r="J185" s="17"/>
    </row>
    <row r="186" spans="1:10" ht="11.25" customHeight="1">
      <c r="A186" s="17"/>
      <c r="B186" s="17"/>
      <c r="C186" s="17"/>
      <c r="D186" s="17"/>
      <c r="E186" s="17"/>
      <c r="F186" s="17"/>
      <c r="G186" s="17"/>
      <c r="H186" s="17"/>
      <c r="I186" s="17"/>
      <c r="J186" s="17"/>
    </row>
    <row r="187" spans="1:10" ht="11.25" customHeight="1">
      <c r="A187" s="17"/>
      <c r="B187" s="17"/>
      <c r="C187" s="17"/>
      <c r="D187" s="17"/>
      <c r="E187" s="17"/>
      <c r="F187" s="17"/>
      <c r="G187" s="17"/>
      <c r="H187" s="17"/>
      <c r="I187" s="17"/>
      <c r="J187" s="17"/>
    </row>
    <row r="188" spans="1:10" ht="11.25" customHeight="1">
      <c r="A188" s="17"/>
      <c r="B188" s="17"/>
      <c r="C188" s="17"/>
      <c r="D188" s="17"/>
      <c r="E188" s="17"/>
      <c r="F188" s="17"/>
      <c r="G188" s="17"/>
      <c r="H188" s="17"/>
      <c r="I188" s="17"/>
      <c r="J188" s="17"/>
    </row>
    <row r="189" spans="1:10" ht="11.25" customHeight="1">
      <c r="A189" s="17"/>
      <c r="B189" s="17"/>
      <c r="C189" s="17"/>
      <c r="D189" s="17"/>
      <c r="E189" s="17"/>
      <c r="F189" s="17"/>
      <c r="G189" s="17"/>
      <c r="H189" s="17"/>
      <c r="I189" s="17"/>
      <c r="J189" s="17"/>
    </row>
    <row r="190" spans="1:10" ht="11.25" customHeight="1">
      <c r="A190" s="17"/>
      <c r="B190" s="17"/>
      <c r="C190" s="17"/>
      <c r="D190" s="17"/>
      <c r="E190" s="17"/>
      <c r="F190" s="17"/>
      <c r="G190" s="17"/>
      <c r="H190" s="17"/>
      <c r="I190" s="17"/>
      <c r="J190" s="17"/>
    </row>
    <row r="191" spans="1:10" ht="11.25" customHeight="1">
      <c r="A191" s="17"/>
      <c r="B191" s="17"/>
      <c r="C191" s="17"/>
      <c r="D191" s="17"/>
      <c r="E191" s="17"/>
      <c r="F191" s="17"/>
      <c r="G191" s="17"/>
      <c r="H191" s="17"/>
      <c r="I191" s="17"/>
      <c r="J191" s="17"/>
    </row>
    <row r="192" spans="1:10" ht="11.25" customHeight="1">
      <c r="A192" s="17"/>
      <c r="B192" s="17"/>
      <c r="C192" s="17"/>
      <c r="D192" s="17"/>
      <c r="E192" s="17"/>
      <c r="F192" s="17"/>
      <c r="G192" s="17"/>
      <c r="H192" s="17"/>
      <c r="I192" s="17"/>
      <c r="J192" s="17"/>
    </row>
    <row r="193" spans="1:10" ht="11.25" customHeight="1">
      <c r="A193" s="17"/>
      <c r="B193" s="17"/>
      <c r="C193" s="17"/>
      <c r="D193" s="17"/>
      <c r="E193" s="17"/>
      <c r="F193" s="17"/>
      <c r="G193" s="17"/>
      <c r="H193" s="17"/>
      <c r="I193" s="17"/>
      <c r="J193" s="17"/>
    </row>
    <row r="194" spans="1:10" ht="11.25" customHeight="1">
      <c r="A194" s="17"/>
      <c r="B194" s="17"/>
      <c r="C194" s="17"/>
      <c r="D194" s="17"/>
      <c r="E194" s="17"/>
      <c r="F194" s="17"/>
      <c r="G194" s="17"/>
      <c r="H194" s="17"/>
      <c r="I194" s="17"/>
      <c r="J194" s="17"/>
    </row>
    <row r="195" spans="1:10" ht="11.25" customHeight="1">
      <c r="A195" s="17"/>
      <c r="B195" s="17"/>
      <c r="C195" s="17"/>
      <c r="D195" s="17"/>
      <c r="E195" s="17"/>
      <c r="F195" s="17"/>
      <c r="G195" s="17"/>
      <c r="H195" s="17"/>
      <c r="I195" s="17"/>
      <c r="J195" s="17"/>
    </row>
    <row r="196" spans="1:10" ht="11.25" customHeight="1">
      <c r="A196" s="17"/>
      <c r="B196" s="17"/>
      <c r="C196" s="17"/>
      <c r="D196" s="17"/>
      <c r="E196" s="17"/>
      <c r="F196" s="17"/>
      <c r="G196" s="17"/>
      <c r="H196" s="17"/>
      <c r="I196" s="17"/>
      <c r="J196" s="17"/>
    </row>
    <row r="197" spans="1:10" ht="11.25" customHeight="1">
      <c r="A197" s="17"/>
      <c r="B197" s="17"/>
      <c r="C197" s="17"/>
      <c r="D197" s="17"/>
      <c r="E197" s="17"/>
      <c r="F197" s="17"/>
      <c r="G197" s="17"/>
      <c r="H197" s="17"/>
      <c r="I197" s="17"/>
      <c r="J197" s="17"/>
    </row>
    <row r="198" spans="1:10" ht="11.25" customHeight="1">
      <c r="A198" s="17"/>
      <c r="B198" s="17"/>
      <c r="C198" s="17"/>
      <c r="D198" s="17"/>
      <c r="E198" s="17"/>
      <c r="F198" s="17"/>
      <c r="G198" s="17"/>
      <c r="H198" s="17"/>
      <c r="I198" s="17"/>
      <c r="J198" s="17"/>
    </row>
    <row r="199" spans="1:10" ht="11.25" customHeight="1">
      <c r="A199" s="17"/>
      <c r="B199" s="17"/>
      <c r="C199" s="17"/>
      <c r="D199" s="17"/>
      <c r="E199" s="17"/>
      <c r="F199" s="17"/>
      <c r="G199" s="17"/>
      <c r="H199" s="17"/>
      <c r="I199" s="17"/>
      <c r="J199" s="17"/>
    </row>
    <row r="200" spans="1:10" ht="11.25" customHeight="1">
      <c r="A200" s="17"/>
      <c r="B200" s="17"/>
      <c r="C200" s="17"/>
      <c r="D200" s="17"/>
      <c r="E200" s="17"/>
      <c r="F200" s="17"/>
      <c r="G200" s="17"/>
      <c r="H200" s="17"/>
      <c r="I200" s="17"/>
      <c r="J200" s="17"/>
    </row>
    <row r="201" spans="1:10" ht="11.25" customHeight="1">
      <c r="A201" s="17"/>
      <c r="B201" s="17"/>
      <c r="C201" s="17"/>
      <c r="D201" s="17"/>
      <c r="E201" s="17"/>
      <c r="F201" s="17"/>
      <c r="G201" s="17"/>
      <c r="H201" s="17"/>
      <c r="I201" s="17"/>
      <c r="J201" s="17"/>
    </row>
    <row r="202" spans="1:10" ht="11.25" customHeight="1">
      <c r="A202" s="17"/>
      <c r="B202" s="17"/>
      <c r="C202" s="17"/>
      <c r="D202" s="17"/>
      <c r="E202" s="17"/>
      <c r="F202" s="17"/>
      <c r="G202" s="17"/>
      <c r="H202" s="17"/>
      <c r="I202" s="17"/>
      <c r="J202" s="17"/>
    </row>
    <row r="203" spans="1:10" ht="11.25" customHeight="1">
      <c r="A203" s="17"/>
      <c r="B203" s="17"/>
      <c r="C203" s="17"/>
      <c r="D203" s="17"/>
      <c r="E203" s="17"/>
      <c r="F203" s="17"/>
      <c r="G203" s="17"/>
      <c r="H203" s="17"/>
      <c r="I203" s="17"/>
      <c r="J203" s="17"/>
    </row>
    <row r="204" spans="1:10" ht="11.25" customHeight="1">
      <c r="A204" s="17"/>
      <c r="B204" s="17"/>
      <c r="C204" s="17"/>
      <c r="D204" s="17"/>
      <c r="E204" s="17"/>
      <c r="F204" s="17"/>
      <c r="G204" s="17"/>
      <c r="H204" s="17"/>
      <c r="I204" s="17"/>
      <c r="J204" s="17"/>
    </row>
    <row r="205" spans="1:10" ht="11.25" customHeight="1">
      <c r="A205" s="17"/>
      <c r="B205" s="17"/>
      <c r="C205" s="17"/>
      <c r="D205" s="17"/>
      <c r="E205" s="17"/>
      <c r="F205" s="17"/>
      <c r="G205" s="17"/>
      <c r="H205" s="17"/>
      <c r="I205" s="17"/>
      <c r="J205" s="17"/>
    </row>
    <row r="206" spans="1:10" ht="11.25" customHeight="1">
      <c r="A206" s="17"/>
      <c r="B206" s="17"/>
      <c r="C206" s="17"/>
      <c r="D206" s="17"/>
      <c r="E206" s="17"/>
      <c r="F206" s="17"/>
      <c r="G206" s="17"/>
      <c r="H206" s="17"/>
      <c r="I206" s="17"/>
      <c r="J206" s="17"/>
    </row>
    <row r="207" spans="1:10" ht="11.25" customHeight="1">
      <c r="A207" s="17"/>
      <c r="B207" s="17"/>
      <c r="C207" s="17"/>
      <c r="D207" s="17"/>
      <c r="E207" s="17"/>
      <c r="F207" s="17"/>
      <c r="G207" s="17"/>
      <c r="H207" s="17"/>
      <c r="I207" s="17"/>
      <c r="J207" s="17"/>
    </row>
    <row r="208" spans="1:10" ht="11.25" customHeight="1">
      <c r="A208" s="17"/>
      <c r="B208" s="17"/>
      <c r="C208" s="17"/>
      <c r="D208" s="17"/>
      <c r="E208" s="17"/>
      <c r="F208" s="17"/>
      <c r="G208" s="17"/>
      <c r="H208" s="17"/>
      <c r="I208" s="17"/>
      <c r="J208" s="17"/>
    </row>
    <row r="209" spans="1:10" ht="11.25" customHeight="1">
      <c r="A209" s="17"/>
      <c r="B209" s="17"/>
      <c r="C209" s="17"/>
      <c r="D209" s="17"/>
      <c r="E209" s="17"/>
      <c r="F209" s="17"/>
      <c r="G209" s="17"/>
      <c r="H209" s="17"/>
      <c r="I209" s="17"/>
      <c r="J209" s="17"/>
    </row>
    <row r="210" spans="1:10" ht="11.25" customHeight="1">
      <c r="A210" s="17"/>
      <c r="B210" s="17"/>
      <c r="C210" s="17"/>
      <c r="D210" s="17"/>
      <c r="E210" s="17"/>
      <c r="F210" s="17"/>
      <c r="G210" s="17"/>
      <c r="H210" s="17"/>
      <c r="I210" s="17"/>
      <c r="J210" s="17"/>
    </row>
    <row r="211" spans="1:10" ht="11.25" customHeight="1">
      <c r="A211" s="17"/>
      <c r="B211" s="17"/>
      <c r="C211" s="17"/>
      <c r="D211" s="17"/>
      <c r="E211" s="17"/>
      <c r="F211" s="17"/>
      <c r="G211" s="17"/>
      <c r="H211" s="17"/>
      <c r="I211" s="17"/>
      <c r="J211" s="17"/>
    </row>
    <row r="212" spans="1:10" ht="11.25" customHeight="1">
      <c r="A212" s="17"/>
      <c r="B212" s="17"/>
      <c r="C212" s="17"/>
      <c r="D212" s="17"/>
      <c r="E212" s="17"/>
      <c r="F212" s="17"/>
      <c r="G212" s="17"/>
      <c r="H212" s="17"/>
      <c r="I212" s="17"/>
      <c r="J212" s="17"/>
    </row>
    <row r="213" spans="1:10" ht="11.25" customHeight="1">
      <c r="A213" s="17"/>
      <c r="B213" s="17"/>
      <c r="C213" s="17"/>
      <c r="D213" s="17"/>
      <c r="E213" s="17"/>
      <c r="F213" s="17"/>
      <c r="G213" s="17"/>
      <c r="H213" s="17"/>
      <c r="I213" s="17"/>
      <c r="J213" s="17"/>
    </row>
    <row r="214" spans="1:10" ht="11.25" customHeight="1">
      <c r="A214" s="17"/>
      <c r="B214" s="17"/>
      <c r="C214" s="17"/>
      <c r="D214" s="17"/>
      <c r="E214" s="17"/>
      <c r="F214" s="17"/>
      <c r="G214" s="17"/>
      <c r="H214" s="17"/>
      <c r="I214" s="17"/>
      <c r="J214" s="17"/>
    </row>
    <row r="215" spans="1:10" ht="11.25" customHeight="1">
      <c r="A215" s="17"/>
      <c r="B215" s="17"/>
      <c r="C215" s="17"/>
      <c r="D215" s="17"/>
      <c r="E215" s="17"/>
      <c r="F215" s="17"/>
      <c r="G215" s="17"/>
      <c r="H215" s="17"/>
      <c r="I215" s="17"/>
      <c r="J215" s="17"/>
    </row>
    <row r="216" spans="1:10" ht="11.25" customHeight="1">
      <c r="A216" s="17"/>
      <c r="B216" s="17"/>
      <c r="C216" s="17"/>
      <c r="D216" s="17"/>
      <c r="E216" s="17"/>
      <c r="F216" s="17"/>
      <c r="G216" s="17"/>
      <c r="H216" s="17"/>
      <c r="I216" s="17"/>
      <c r="J216" s="17"/>
    </row>
    <row r="217" spans="1:10" ht="11.25" customHeight="1">
      <c r="A217" s="17"/>
      <c r="B217" s="17"/>
      <c r="C217" s="17"/>
      <c r="D217" s="17"/>
      <c r="E217" s="17"/>
      <c r="F217" s="17"/>
      <c r="G217" s="17"/>
      <c r="H217" s="17"/>
      <c r="I217" s="17"/>
      <c r="J217" s="17"/>
    </row>
    <row r="218" spans="1:10" ht="11.25" customHeight="1">
      <c r="A218" s="17"/>
      <c r="B218" s="17"/>
      <c r="C218" s="17"/>
      <c r="D218" s="17"/>
      <c r="E218" s="17"/>
      <c r="F218" s="17"/>
      <c r="G218" s="17"/>
      <c r="H218" s="17"/>
      <c r="I218" s="17"/>
      <c r="J218" s="17"/>
    </row>
    <row r="219" spans="1:10" ht="11.25" customHeight="1">
      <c r="A219" s="17"/>
      <c r="B219" s="17"/>
      <c r="C219" s="17"/>
      <c r="D219" s="17"/>
      <c r="E219" s="17"/>
      <c r="F219" s="17"/>
      <c r="G219" s="17"/>
      <c r="H219" s="17"/>
      <c r="I219" s="17"/>
      <c r="J219" s="17"/>
    </row>
    <row r="220" spans="1:10" ht="11.25" customHeight="1">
      <c r="A220" s="17"/>
      <c r="B220" s="17"/>
      <c r="C220" s="17"/>
      <c r="D220" s="17"/>
      <c r="E220" s="17"/>
      <c r="F220" s="17"/>
      <c r="G220" s="17"/>
      <c r="H220" s="17"/>
      <c r="I220" s="17"/>
      <c r="J220" s="17"/>
    </row>
    <row r="221" spans="1:10" ht="11.25" customHeight="1">
      <c r="A221" s="17"/>
      <c r="B221" s="17"/>
      <c r="C221" s="17"/>
      <c r="D221" s="17"/>
      <c r="E221" s="17"/>
      <c r="F221" s="17"/>
      <c r="G221" s="17"/>
      <c r="H221" s="17"/>
      <c r="I221" s="17"/>
      <c r="J221" s="17"/>
    </row>
    <row r="222" spans="1:10" ht="11.25" customHeight="1">
      <c r="A222" s="17"/>
      <c r="B222" s="17"/>
      <c r="C222" s="17"/>
      <c r="D222" s="17"/>
      <c r="E222" s="17"/>
      <c r="F222" s="17"/>
      <c r="G222" s="17"/>
      <c r="H222" s="17"/>
      <c r="I222" s="17"/>
      <c r="J222" s="17"/>
    </row>
    <row r="223" spans="1:10" ht="11.25" customHeight="1">
      <c r="A223" s="17"/>
      <c r="B223" s="17"/>
      <c r="C223" s="17"/>
      <c r="D223" s="17"/>
      <c r="E223" s="17"/>
      <c r="F223" s="17"/>
      <c r="G223" s="17"/>
      <c r="H223" s="17"/>
      <c r="I223" s="17"/>
      <c r="J223" s="17"/>
    </row>
    <row r="224" spans="1:10" ht="11.25" customHeight="1">
      <c r="A224" s="17"/>
      <c r="B224" s="17"/>
      <c r="C224" s="17"/>
      <c r="D224" s="17"/>
      <c r="E224" s="17"/>
      <c r="F224" s="17"/>
      <c r="G224" s="17"/>
      <c r="H224" s="17"/>
      <c r="I224" s="17"/>
      <c r="J224" s="17"/>
    </row>
    <row r="225" spans="1:10" ht="11.25" customHeight="1">
      <c r="A225" s="17"/>
      <c r="B225" s="17"/>
      <c r="C225" s="17"/>
      <c r="D225" s="17"/>
      <c r="E225" s="17"/>
      <c r="F225" s="17"/>
      <c r="G225" s="17"/>
      <c r="H225" s="17"/>
      <c r="I225" s="17"/>
      <c r="J225" s="17"/>
    </row>
    <row r="226" spans="1:10" ht="11.25" customHeight="1">
      <c r="A226" s="17"/>
      <c r="B226" s="17"/>
      <c r="C226" s="17"/>
      <c r="D226" s="17"/>
      <c r="E226" s="17"/>
      <c r="F226" s="17"/>
      <c r="G226" s="17"/>
      <c r="H226" s="17"/>
      <c r="I226" s="17"/>
      <c r="J226" s="17"/>
    </row>
    <row r="227" spans="1:10" ht="11.25" customHeight="1">
      <c r="A227" s="17"/>
      <c r="B227" s="17"/>
      <c r="C227" s="17"/>
      <c r="D227" s="17"/>
      <c r="E227" s="17"/>
      <c r="F227" s="17"/>
      <c r="G227" s="17"/>
      <c r="H227" s="17"/>
      <c r="I227" s="17"/>
      <c r="J227" s="17"/>
    </row>
    <row r="228" spans="1:10" ht="11.25" customHeight="1">
      <c r="A228" s="17"/>
      <c r="B228" s="17"/>
      <c r="C228" s="17"/>
      <c r="D228" s="17"/>
      <c r="E228" s="17"/>
      <c r="F228" s="17"/>
      <c r="G228" s="17"/>
      <c r="H228" s="17"/>
      <c r="I228" s="17"/>
      <c r="J228" s="17"/>
    </row>
    <row r="229" spans="1:10" ht="11.25" customHeight="1">
      <c r="A229" s="17"/>
      <c r="B229" s="17"/>
      <c r="C229" s="17"/>
      <c r="D229" s="17"/>
      <c r="E229" s="17"/>
      <c r="F229" s="17"/>
      <c r="G229" s="17"/>
      <c r="H229" s="17"/>
      <c r="I229" s="17"/>
      <c r="J229" s="17"/>
    </row>
    <row r="230" spans="1:10" ht="11.25" customHeight="1">
      <c r="A230" s="17"/>
      <c r="B230" s="17"/>
      <c r="C230" s="17"/>
      <c r="D230" s="17"/>
      <c r="E230" s="17"/>
      <c r="F230" s="17"/>
      <c r="G230" s="17"/>
      <c r="H230" s="17"/>
      <c r="I230" s="17"/>
      <c r="J230" s="17"/>
    </row>
    <row r="231" spans="1:10" ht="11.25" customHeight="1">
      <c r="A231" s="17"/>
      <c r="B231" s="17"/>
      <c r="C231" s="17"/>
      <c r="D231" s="17"/>
      <c r="E231" s="17"/>
      <c r="F231" s="17"/>
      <c r="G231" s="17"/>
      <c r="H231" s="17"/>
      <c r="I231" s="17"/>
      <c r="J231" s="17"/>
    </row>
    <row r="232" spans="1:10" ht="11.25" customHeight="1">
      <c r="A232" s="17"/>
      <c r="B232" s="17"/>
      <c r="C232" s="17"/>
      <c r="D232" s="17"/>
      <c r="E232" s="17"/>
      <c r="F232" s="17"/>
      <c r="G232" s="17"/>
      <c r="H232" s="17"/>
      <c r="I232" s="17"/>
      <c r="J232" s="17"/>
    </row>
    <row r="233" spans="1:10" ht="11.25" customHeight="1">
      <c r="A233" s="17"/>
      <c r="B233" s="17"/>
      <c r="C233" s="17"/>
      <c r="D233" s="17"/>
      <c r="E233" s="17"/>
      <c r="F233" s="17"/>
      <c r="G233" s="17"/>
      <c r="H233" s="17"/>
      <c r="I233" s="17"/>
      <c r="J233" s="17"/>
    </row>
    <row r="234" spans="1:10" ht="11.25" customHeight="1">
      <c r="A234" s="17"/>
      <c r="B234" s="17"/>
      <c r="C234" s="17"/>
      <c r="D234" s="17"/>
      <c r="E234" s="17"/>
      <c r="F234" s="17"/>
      <c r="G234" s="17"/>
      <c r="H234" s="17"/>
      <c r="I234" s="17"/>
      <c r="J234" s="17"/>
    </row>
    <row r="235" spans="1:10" ht="11.25" customHeight="1">
      <c r="A235" s="17"/>
      <c r="B235" s="17"/>
      <c r="C235" s="17"/>
      <c r="D235" s="17"/>
      <c r="E235" s="17"/>
      <c r="F235" s="17"/>
      <c r="G235" s="17"/>
      <c r="H235" s="17"/>
      <c r="I235" s="17"/>
      <c r="J235" s="17"/>
    </row>
    <row r="236" spans="1:10" ht="11.25" customHeight="1">
      <c r="A236" s="17"/>
      <c r="B236" s="17"/>
      <c r="C236" s="17"/>
      <c r="D236" s="17"/>
      <c r="E236" s="17"/>
      <c r="F236" s="17"/>
      <c r="G236" s="17"/>
      <c r="H236" s="17"/>
      <c r="I236" s="17"/>
      <c r="J236" s="17"/>
    </row>
    <row r="237" spans="1:10" ht="11.25" customHeight="1">
      <c r="A237" s="17"/>
      <c r="B237" s="17"/>
      <c r="C237" s="17"/>
      <c r="D237" s="17"/>
      <c r="E237" s="17"/>
      <c r="F237" s="17"/>
      <c r="G237" s="17"/>
      <c r="H237" s="17"/>
      <c r="I237" s="17"/>
      <c r="J237" s="17"/>
    </row>
    <row r="238" spans="1:10" ht="11.25" customHeight="1">
      <c r="A238" s="17"/>
      <c r="B238" s="17"/>
      <c r="C238" s="17"/>
      <c r="D238" s="17"/>
      <c r="E238" s="17"/>
      <c r="F238" s="17"/>
      <c r="G238" s="17"/>
      <c r="H238" s="17"/>
      <c r="I238" s="17"/>
      <c r="J238" s="17"/>
    </row>
    <row r="239" spans="1:10" ht="11.25" customHeight="1">
      <c r="A239" s="17"/>
      <c r="B239" s="17"/>
      <c r="C239" s="17"/>
      <c r="D239" s="17"/>
      <c r="E239" s="17"/>
      <c r="F239" s="17"/>
      <c r="G239" s="17"/>
      <c r="H239" s="17"/>
      <c r="I239" s="17"/>
      <c r="J239" s="17"/>
    </row>
    <row r="240" spans="1:10" ht="11.25" customHeight="1">
      <c r="A240" s="17"/>
      <c r="B240" s="17"/>
      <c r="C240" s="17"/>
      <c r="D240" s="17"/>
      <c r="E240" s="17"/>
      <c r="F240" s="17"/>
      <c r="G240" s="17"/>
      <c r="H240" s="17"/>
      <c r="I240" s="17"/>
      <c r="J240" s="17"/>
    </row>
    <row r="241" spans="1:10" ht="11.25" customHeight="1">
      <c r="A241" s="17"/>
      <c r="B241" s="17"/>
      <c r="C241" s="17"/>
      <c r="D241" s="17"/>
      <c r="E241" s="17"/>
      <c r="F241" s="17"/>
      <c r="G241" s="17"/>
      <c r="H241" s="17"/>
      <c r="I241" s="17"/>
      <c r="J241" s="17"/>
    </row>
    <row r="242" spans="1:10" ht="11.25" customHeight="1">
      <c r="A242" s="17"/>
      <c r="B242" s="17"/>
      <c r="C242" s="17"/>
      <c r="D242" s="17"/>
      <c r="E242" s="17"/>
      <c r="F242" s="17"/>
      <c r="G242" s="17"/>
      <c r="H242" s="17"/>
      <c r="I242" s="17"/>
      <c r="J242" s="17"/>
    </row>
    <row r="243" spans="1:10" ht="15.75" customHeight="1"/>
    <row r="244" spans="1:10" ht="15.75" customHeight="1"/>
    <row r="245" spans="1:10" ht="15.75" customHeight="1"/>
    <row r="246" spans="1:10" ht="15.75" customHeight="1"/>
    <row r="247" spans="1:10" ht="15.75" customHeight="1"/>
    <row r="248" spans="1:10" ht="15.75" customHeight="1"/>
    <row r="249" spans="1:10" ht="15.75" customHeight="1"/>
    <row r="250" spans="1:10" ht="15.75" customHeight="1"/>
    <row r="251" spans="1:10" ht="15.75" customHeight="1"/>
    <row r="252" spans="1:10" ht="15.75" customHeight="1"/>
    <row r="253" spans="1:10" ht="15.75" customHeight="1"/>
    <row r="254" spans="1:10" ht="15.75" customHeight="1"/>
    <row r="255" spans="1:10" ht="15.75" customHeight="1"/>
    <row r="256" spans="1:10"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A39:K40"/>
    <mergeCell ref="A41:J41"/>
    <mergeCell ref="A42:J42"/>
    <mergeCell ref="A43:K46"/>
    <mergeCell ref="A47:K50"/>
    <mergeCell ref="A5:A7"/>
    <mergeCell ref="B5:F5"/>
    <mergeCell ref="G5:K5"/>
    <mergeCell ref="B6:C6"/>
    <mergeCell ref="D6:E6"/>
    <mergeCell ref="F6:F7"/>
    <mergeCell ref="G6:H6"/>
    <mergeCell ref="I6:J6"/>
    <mergeCell ref="K6:K7"/>
  </mergeCells>
  <hyperlinks>
    <hyperlink ref="K1" location="Índice!A1" display="(Voltar ao índice)" xr:uid="{00000000-0004-0000-2600-000000000000}"/>
  </hyperlink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1"/>
  <sheetViews>
    <sheetView zoomScaleNormal="100" workbookViewId="0">
      <pane xSplit="1" ySplit="7" topLeftCell="B8" activePane="bottomRight" state="frozen"/>
      <selection pane="bottomRight" activeCell="N1" sqref="N1"/>
      <selection pane="bottomLeft" activeCell="A2" sqref="A2"/>
      <selection pane="topRight" activeCell="A2" sqref="A2"/>
    </sheetView>
  </sheetViews>
  <sheetFormatPr defaultColWidth="9.28515625" defaultRowHeight="9.9499999999999993"/>
  <cols>
    <col min="1" max="1" width="17.7109375" style="2" customWidth="1"/>
    <col min="2" max="14" width="9.28515625" style="2" customWidth="1"/>
    <col min="15" max="16384" width="9.28515625" style="2"/>
  </cols>
  <sheetData>
    <row r="1" spans="1:16" ht="11.25" customHeight="1">
      <c r="A1" s="41" t="s">
        <v>598</v>
      </c>
      <c r="C1" s="42"/>
      <c r="D1" s="42"/>
      <c r="E1" s="1065"/>
      <c r="F1" s="1065"/>
      <c r="G1" s="1065"/>
      <c r="H1" s="1065"/>
      <c r="I1" s="1065"/>
      <c r="J1" s="1065"/>
      <c r="K1" s="16"/>
      <c r="L1" s="16"/>
      <c r="N1" s="44" t="s">
        <v>494</v>
      </c>
    </row>
    <row r="2" spans="1:16" ht="12">
      <c r="A2" s="2" t="s">
        <v>599</v>
      </c>
      <c r="E2" s="1065"/>
      <c r="F2" s="1065"/>
      <c r="G2" s="1065"/>
      <c r="H2" s="1065"/>
      <c r="I2" s="1065"/>
      <c r="J2" s="1065"/>
      <c r="K2" s="16"/>
      <c r="L2" s="16"/>
      <c r="M2" s="16"/>
    </row>
    <row r="3" spans="1:16" ht="10.5">
      <c r="A3" s="2" t="s">
        <v>600</v>
      </c>
      <c r="E3" s="1065"/>
      <c r="F3" s="1065"/>
      <c r="G3" s="1065"/>
      <c r="H3" s="1065"/>
      <c r="I3" s="1065"/>
      <c r="J3" s="1065"/>
      <c r="K3" s="16"/>
      <c r="L3" s="16"/>
      <c r="M3" s="16"/>
    </row>
    <row r="5" spans="1:16" ht="18.75" customHeight="1">
      <c r="A5" s="1091" t="s">
        <v>601</v>
      </c>
      <c r="B5" s="1090" t="s">
        <v>602</v>
      </c>
      <c r="C5" s="1090"/>
      <c r="D5" s="1090"/>
      <c r="E5" s="1090"/>
      <c r="F5" s="1090"/>
      <c r="G5" s="1090"/>
      <c r="H5" s="1090"/>
      <c r="I5" s="1090"/>
      <c r="J5" s="1090"/>
      <c r="K5" s="1090"/>
      <c r="L5" s="1090"/>
      <c r="M5" s="1090"/>
      <c r="N5" s="1090"/>
    </row>
    <row r="6" spans="1:16" ht="14.25" customHeight="1">
      <c r="A6" s="1091"/>
      <c r="B6" s="1090" t="s">
        <v>603</v>
      </c>
      <c r="C6" s="1090"/>
      <c r="D6" s="1090"/>
      <c r="E6" s="1090"/>
      <c r="F6" s="1090"/>
      <c r="G6" s="1090"/>
      <c r="H6" s="1090"/>
      <c r="I6" s="1090"/>
      <c r="J6" s="1090"/>
      <c r="K6" s="1090"/>
      <c r="L6" s="1090"/>
      <c r="M6" s="1090"/>
      <c r="N6" s="1090"/>
    </row>
    <row r="7" spans="1:16" ht="14.25" customHeight="1">
      <c r="A7" s="1091"/>
      <c r="B7" s="1025">
        <v>2011</v>
      </c>
      <c r="C7" s="1025">
        <v>2012</v>
      </c>
      <c r="D7" s="1025">
        <v>2013</v>
      </c>
      <c r="E7" s="1025">
        <v>2014</v>
      </c>
      <c r="F7" s="1025">
        <v>2015</v>
      </c>
      <c r="G7" s="1025">
        <v>2016</v>
      </c>
      <c r="H7" s="1025">
        <v>2017</v>
      </c>
      <c r="I7" s="1025">
        <v>2018</v>
      </c>
      <c r="J7" s="1025">
        <v>2019</v>
      </c>
      <c r="K7" s="1025">
        <v>2020</v>
      </c>
      <c r="L7" s="1025">
        <v>2021</v>
      </c>
      <c r="M7" s="1025">
        <v>2022</v>
      </c>
      <c r="N7" s="1020">
        <v>2023</v>
      </c>
    </row>
    <row r="8" spans="1:16" ht="10.5">
      <c r="B8" s="41"/>
      <c r="C8" s="41"/>
      <c r="D8" s="41"/>
      <c r="E8" s="41"/>
      <c r="F8" s="41"/>
      <c r="G8" s="41"/>
      <c r="H8" s="41"/>
      <c r="I8" s="41"/>
      <c r="J8" s="41"/>
      <c r="K8" s="41"/>
      <c r="L8" s="41"/>
      <c r="M8" s="41"/>
    </row>
    <row r="9" spans="1:16" ht="10.5">
      <c r="A9" s="45" t="s">
        <v>582</v>
      </c>
      <c r="B9" s="46">
        <v>47215</v>
      </c>
      <c r="C9" s="46">
        <v>54694</v>
      </c>
      <c r="D9" s="46">
        <v>55844</v>
      </c>
      <c r="E9" s="46">
        <v>59739</v>
      </c>
      <c r="F9" s="46">
        <v>58437</v>
      </c>
      <c r="G9" s="46">
        <v>61600</v>
      </c>
      <c r="H9" s="46">
        <v>64079</v>
      </c>
      <c r="I9" s="46">
        <v>57592</v>
      </c>
      <c r="J9" s="46">
        <v>47765</v>
      </c>
      <c r="K9" s="46">
        <v>50448</v>
      </c>
      <c r="L9" s="46">
        <v>48286</v>
      </c>
      <c r="M9" s="46">
        <v>47963</v>
      </c>
      <c r="N9" s="46">
        <v>46328</v>
      </c>
    </row>
    <row r="10" spans="1:16">
      <c r="B10" s="47"/>
      <c r="C10" s="47"/>
      <c r="D10" s="47"/>
      <c r="E10" s="47"/>
      <c r="F10" s="47"/>
      <c r="G10" s="47"/>
      <c r="H10" s="47"/>
      <c r="I10" s="47"/>
      <c r="J10" s="47"/>
      <c r="K10" s="47"/>
      <c r="L10" s="47"/>
      <c r="M10" s="47"/>
      <c r="N10" s="48"/>
      <c r="P10" s="47"/>
    </row>
    <row r="11" spans="1:16" ht="10.5">
      <c r="A11" s="45" t="s">
        <v>604</v>
      </c>
      <c r="B11" s="46">
        <v>3303</v>
      </c>
      <c r="C11" s="46">
        <v>5833</v>
      </c>
      <c r="D11" s="46">
        <v>5899</v>
      </c>
      <c r="E11" s="46">
        <v>6270</v>
      </c>
      <c r="F11" s="46">
        <v>6720</v>
      </c>
      <c r="G11" s="46">
        <v>7425</v>
      </c>
      <c r="H11" s="46">
        <v>7873</v>
      </c>
      <c r="I11" s="46">
        <v>8074</v>
      </c>
      <c r="J11" s="46">
        <v>6477</v>
      </c>
      <c r="K11" s="46">
        <v>5758</v>
      </c>
      <c r="L11" s="46">
        <v>6460</v>
      </c>
      <c r="M11" s="46">
        <v>6388</v>
      </c>
      <c r="N11" s="46">
        <v>5892</v>
      </c>
    </row>
    <row r="12" spans="1:16">
      <c r="A12" s="7" t="s">
        <v>550</v>
      </c>
      <c r="B12" s="49">
        <v>148</v>
      </c>
      <c r="C12" s="49">
        <v>189</v>
      </c>
      <c r="D12" s="49">
        <v>212</v>
      </c>
      <c r="E12" s="49">
        <v>213</v>
      </c>
      <c r="F12" s="49">
        <v>212</v>
      </c>
      <c r="G12" s="49">
        <v>371</v>
      </c>
      <c r="H12" s="49">
        <v>531</v>
      </c>
      <c r="I12" s="49">
        <v>417</v>
      </c>
      <c r="J12" s="49">
        <v>319</v>
      </c>
      <c r="K12" s="49">
        <v>322</v>
      </c>
      <c r="L12" s="49">
        <v>192</v>
      </c>
      <c r="M12" s="49">
        <v>237</v>
      </c>
      <c r="N12" s="49">
        <v>214</v>
      </c>
    </row>
    <row r="13" spans="1:16">
      <c r="A13" s="2" t="s">
        <v>544</v>
      </c>
      <c r="B13" s="47">
        <v>1102</v>
      </c>
      <c r="C13" s="47">
        <v>1160</v>
      </c>
      <c r="D13" s="47">
        <v>985</v>
      </c>
      <c r="E13" s="47">
        <v>1201</v>
      </c>
      <c r="F13" s="47">
        <v>1447</v>
      </c>
      <c r="G13" s="47">
        <v>1189</v>
      </c>
      <c r="H13" s="47">
        <v>1285</v>
      </c>
      <c r="I13" s="47">
        <v>1234</v>
      </c>
      <c r="J13" s="47">
        <v>1172</v>
      </c>
      <c r="K13" s="47">
        <v>1121</v>
      </c>
      <c r="L13" s="47">
        <v>1672</v>
      </c>
      <c r="M13" s="47">
        <v>1531</v>
      </c>
      <c r="N13" s="47">
        <v>1405</v>
      </c>
    </row>
    <row r="14" spans="1:16">
      <c r="A14" s="2" t="s">
        <v>556</v>
      </c>
      <c r="B14" s="47">
        <v>26</v>
      </c>
      <c r="C14" s="47">
        <v>174</v>
      </c>
      <c r="D14" s="47">
        <v>245</v>
      </c>
      <c r="E14" s="47">
        <v>274</v>
      </c>
      <c r="F14" s="47">
        <v>250</v>
      </c>
      <c r="G14" s="47">
        <v>399</v>
      </c>
      <c r="H14" s="47">
        <v>434</v>
      </c>
      <c r="I14" s="47">
        <v>484</v>
      </c>
      <c r="J14" s="47">
        <v>461</v>
      </c>
      <c r="K14" s="47">
        <v>356</v>
      </c>
      <c r="L14" s="47">
        <v>491</v>
      </c>
      <c r="M14" s="47">
        <v>367</v>
      </c>
      <c r="N14" s="47">
        <v>513</v>
      </c>
    </row>
    <row r="15" spans="1:16">
      <c r="A15" s="2" t="s">
        <v>506</v>
      </c>
      <c r="B15" s="47">
        <v>1269</v>
      </c>
      <c r="C15" s="47">
        <v>3401</v>
      </c>
      <c r="D15" s="47">
        <v>3536</v>
      </c>
      <c r="E15" s="47">
        <v>3611</v>
      </c>
      <c r="F15" s="47">
        <v>3772</v>
      </c>
      <c r="G15" s="47">
        <v>4207</v>
      </c>
      <c r="H15" s="47">
        <v>4527</v>
      </c>
      <c r="I15" s="47">
        <v>4720</v>
      </c>
      <c r="J15" s="47">
        <v>3497</v>
      </c>
      <c r="K15" s="47">
        <v>2876</v>
      </c>
      <c r="L15" s="47">
        <v>2964</v>
      </c>
      <c r="M15" s="47">
        <v>3018</v>
      </c>
      <c r="N15" s="47">
        <v>2662</v>
      </c>
    </row>
    <row r="16" spans="1:16">
      <c r="A16" s="2" t="s">
        <v>542</v>
      </c>
      <c r="B16" s="47">
        <v>418</v>
      </c>
      <c r="C16" s="47">
        <v>515</v>
      </c>
      <c r="D16" s="47">
        <v>495</v>
      </c>
      <c r="E16" s="47">
        <v>540</v>
      </c>
      <c r="F16" s="47">
        <v>542</v>
      </c>
      <c r="G16" s="47">
        <v>586</v>
      </c>
      <c r="H16" s="47">
        <v>506</v>
      </c>
      <c r="I16" s="47">
        <v>431</v>
      </c>
      <c r="J16" s="47">
        <v>402</v>
      </c>
      <c r="K16" s="47">
        <v>413</v>
      </c>
      <c r="L16" s="47">
        <v>475</v>
      </c>
      <c r="M16" s="47">
        <v>551</v>
      </c>
      <c r="N16" s="47">
        <v>473</v>
      </c>
    </row>
    <row r="17" spans="1:14">
      <c r="A17" s="2" t="s">
        <v>560</v>
      </c>
      <c r="B17" s="47">
        <v>60</v>
      </c>
      <c r="C17" s="47">
        <v>72</v>
      </c>
      <c r="D17" s="47">
        <v>107</v>
      </c>
      <c r="E17" s="47">
        <v>78</v>
      </c>
      <c r="F17" s="47">
        <v>102</v>
      </c>
      <c r="G17" s="47">
        <v>212</v>
      </c>
      <c r="H17" s="47">
        <v>211</v>
      </c>
      <c r="I17" s="47">
        <v>384</v>
      </c>
      <c r="J17" s="47">
        <v>219</v>
      </c>
      <c r="K17" s="47">
        <v>212</v>
      </c>
      <c r="L17" s="47">
        <v>232</v>
      </c>
      <c r="M17" s="47">
        <v>199</v>
      </c>
      <c r="N17" s="47">
        <v>177</v>
      </c>
    </row>
    <row r="18" spans="1:14">
      <c r="A18" s="11" t="s">
        <v>554</v>
      </c>
      <c r="B18" s="50">
        <v>280</v>
      </c>
      <c r="C18" s="50">
        <v>322</v>
      </c>
      <c r="D18" s="50">
        <v>319</v>
      </c>
      <c r="E18" s="50">
        <v>353</v>
      </c>
      <c r="F18" s="50">
        <v>395</v>
      </c>
      <c r="G18" s="50">
        <v>461</v>
      </c>
      <c r="H18" s="50">
        <v>379</v>
      </c>
      <c r="I18" s="50">
        <v>404</v>
      </c>
      <c r="J18" s="50">
        <v>407</v>
      </c>
      <c r="K18" s="50">
        <v>458</v>
      </c>
      <c r="L18" s="50">
        <v>434</v>
      </c>
      <c r="M18" s="50">
        <v>485</v>
      </c>
      <c r="N18" s="50">
        <v>448</v>
      </c>
    </row>
    <row r="19" spans="1:14">
      <c r="B19" s="47"/>
      <c r="C19" s="47"/>
      <c r="D19" s="47"/>
      <c r="E19" s="47"/>
      <c r="F19" s="47"/>
      <c r="G19" s="47"/>
      <c r="H19" s="47"/>
      <c r="I19" s="47"/>
      <c r="J19" s="47"/>
      <c r="K19" s="47"/>
      <c r="L19" s="47"/>
      <c r="M19" s="47"/>
      <c r="N19" s="47"/>
    </row>
    <row r="20" spans="1:14" ht="10.5">
      <c r="A20" s="45" t="s">
        <v>605</v>
      </c>
      <c r="B20" s="46">
        <v>19934</v>
      </c>
      <c r="C20" s="46">
        <v>20724</v>
      </c>
      <c r="D20" s="46">
        <v>22274</v>
      </c>
      <c r="E20" s="46">
        <v>23737</v>
      </c>
      <c r="F20" s="46">
        <v>23500</v>
      </c>
      <c r="G20" s="46">
        <v>24814</v>
      </c>
      <c r="H20" s="46">
        <v>27288</v>
      </c>
      <c r="I20" s="46">
        <v>23474</v>
      </c>
      <c r="J20" s="46">
        <v>18190</v>
      </c>
      <c r="K20" s="46">
        <v>22147</v>
      </c>
      <c r="L20" s="46">
        <v>20964</v>
      </c>
      <c r="M20" s="46">
        <v>20198</v>
      </c>
      <c r="N20" s="46">
        <v>19967</v>
      </c>
    </row>
    <row r="21" spans="1:14">
      <c r="A21" s="7" t="s">
        <v>521</v>
      </c>
      <c r="B21" s="49">
        <v>2401</v>
      </c>
      <c r="C21" s="49">
        <v>2171</v>
      </c>
      <c r="D21" s="49">
        <v>2273</v>
      </c>
      <c r="E21" s="49">
        <v>2201</v>
      </c>
      <c r="F21" s="49">
        <v>1808</v>
      </c>
      <c r="G21" s="49">
        <v>1878</v>
      </c>
      <c r="H21" s="49">
        <v>1926</v>
      </c>
      <c r="I21" s="49">
        <v>1499</v>
      </c>
      <c r="J21" s="49">
        <v>1095</v>
      </c>
      <c r="K21" s="49">
        <v>1249</v>
      </c>
      <c r="L21" s="49">
        <v>1138</v>
      </c>
      <c r="M21" s="49">
        <v>1187</v>
      </c>
      <c r="N21" s="49">
        <v>1204</v>
      </c>
    </row>
    <row r="22" spans="1:14">
      <c r="A22" s="2" t="s">
        <v>529</v>
      </c>
      <c r="B22" s="47">
        <v>6051</v>
      </c>
      <c r="C22" s="47">
        <v>6530</v>
      </c>
      <c r="D22" s="47">
        <v>6026</v>
      </c>
      <c r="E22" s="47">
        <v>6366</v>
      </c>
      <c r="F22" s="47">
        <v>6273</v>
      </c>
      <c r="G22" s="47">
        <v>7091</v>
      </c>
      <c r="H22" s="47">
        <v>6979</v>
      </c>
      <c r="I22" s="47">
        <v>6348</v>
      </c>
      <c r="J22" s="47">
        <v>6002</v>
      </c>
      <c r="K22" s="47">
        <v>6696</v>
      </c>
      <c r="L22" s="47">
        <v>7069</v>
      </c>
      <c r="M22" s="47">
        <v>6663</v>
      </c>
      <c r="N22" s="47">
        <v>6578</v>
      </c>
    </row>
    <row r="23" spans="1:14">
      <c r="A23" s="2" t="s">
        <v>513</v>
      </c>
      <c r="B23" s="47">
        <v>2762</v>
      </c>
      <c r="C23" s="47">
        <v>3734</v>
      </c>
      <c r="D23" s="47">
        <v>4432</v>
      </c>
      <c r="E23" s="47">
        <v>4492</v>
      </c>
      <c r="F23" s="47">
        <v>4130</v>
      </c>
      <c r="G23" s="47">
        <v>3566</v>
      </c>
      <c r="H23" s="47">
        <v>5329</v>
      </c>
      <c r="I23" s="47">
        <v>4788</v>
      </c>
      <c r="J23" s="47">
        <v>2359</v>
      </c>
      <c r="K23" s="47">
        <v>4183</v>
      </c>
      <c r="L23" s="47">
        <v>3419</v>
      </c>
      <c r="M23" s="47">
        <v>3123</v>
      </c>
      <c r="N23" s="47">
        <v>3112</v>
      </c>
    </row>
    <row r="24" spans="1:14">
      <c r="A24" s="2" t="s">
        <v>539</v>
      </c>
      <c r="B24" s="47">
        <v>1546</v>
      </c>
      <c r="C24" s="47">
        <v>1666</v>
      </c>
      <c r="D24" s="47">
        <v>1782</v>
      </c>
      <c r="E24" s="47">
        <v>2158</v>
      </c>
      <c r="F24" s="47">
        <v>2280</v>
      </c>
      <c r="G24" s="47">
        <v>2342</v>
      </c>
      <c r="H24" s="47">
        <v>2058</v>
      </c>
      <c r="I24" s="47">
        <v>1779</v>
      </c>
      <c r="J24" s="47">
        <v>1562</v>
      </c>
      <c r="K24" s="47">
        <v>2041</v>
      </c>
      <c r="L24" s="47">
        <v>2024</v>
      </c>
      <c r="M24" s="47">
        <v>1900</v>
      </c>
      <c r="N24" s="47">
        <v>1900</v>
      </c>
    </row>
    <row r="25" spans="1:14">
      <c r="A25" s="2" t="s">
        <v>548</v>
      </c>
      <c r="B25" s="47">
        <v>1667</v>
      </c>
      <c r="C25" s="47">
        <v>1540</v>
      </c>
      <c r="D25" s="47">
        <v>1537</v>
      </c>
      <c r="E25" s="47">
        <v>1513</v>
      </c>
      <c r="F25" s="47">
        <v>1502</v>
      </c>
      <c r="G25" s="47">
        <v>1324</v>
      </c>
      <c r="H25" s="47">
        <v>1286</v>
      </c>
      <c r="I25" s="47">
        <v>1210</v>
      </c>
      <c r="J25" s="47">
        <v>942</v>
      </c>
      <c r="K25" s="47">
        <v>1166</v>
      </c>
      <c r="L25" s="47">
        <v>1061</v>
      </c>
      <c r="M25" s="47">
        <v>1090</v>
      </c>
      <c r="N25" s="47">
        <v>1069</v>
      </c>
    </row>
    <row r="26" spans="1:14">
      <c r="A26" s="2" t="s">
        <v>511</v>
      </c>
      <c r="B26" s="47">
        <v>3378</v>
      </c>
      <c r="C26" s="47">
        <v>3321</v>
      </c>
      <c r="D26" s="47">
        <v>3097</v>
      </c>
      <c r="E26" s="47">
        <v>3434</v>
      </c>
      <c r="F26" s="47">
        <v>3889</v>
      </c>
      <c r="G26" s="47">
        <v>4480</v>
      </c>
      <c r="H26" s="47">
        <v>5427</v>
      </c>
      <c r="I26" s="47">
        <v>4173</v>
      </c>
      <c r="J26" s="47">
        <v>3412</v>
      </c>
      <c r="K26" s="47">
        <v>3760</v>
      </c>
      <c r="L26" s="47">
        <v>3370</v>
      </c>
      <c r="M26" s="47">
        <v>3427</v>
      </c>
      <c r="N26" s="47">
        <v>3638</v>
      </c>
    </row>
    <row r="27" spans="1:14">
      <c r="A27" s="2" t="s">
        <v>509</v>
      </c>
      <c r="B27" s="47">
        <v>349</v>
      </c>
      <c r="C27" s="47">
        <v>529</v>
      </c>
      <c r="D27" s="47">
        <v>551</v>
      </c>
      <c r="E27" s="47">
        <v>734</v>
      </c>
      <c r="F27" s="47">
        <v>673</v>
      </c>
      <c r="G27" s="47">
        <v>703</v>
      </c>
      <c r="H27" s="47">
        <v>653</v>
      </c>
      <c r="I27" s="47">
        <v>621</v>
      </c>
      <c r="J27" s="47">
        <v>587</v>
      </c>
      <c r="K27" s="47">
        <v>707</v>
      </c>
      <c r="L27" s="47">
        <v>780</v>
      </c>
      <c r="M27" s="47">
        <v>828</v>
      </c>
      <c r="N27" s="47">
        <v>736</v>
      </c>
    </row>
    <row r="28" spans="1:14">
      <c r="A28" s="2" t="s">
        <v>525</v>
      </c>
      <c r="B28" s="47">
        <v>1068</v>
      </c>
      <c r="C28" s="47">
        <v>388</v>
      </c>
      <c r="D28" s="47">
        <v>1624</v>
      </c>
      <c r="E28" s="47">
        <v>1762</v>
      </c>
      <c r="F28" s="47">
        <v>1659</v>
      </c>
      <c r="G28" s="47">
        <v>1980</v>
      </c>
      <c r="H28" s="47">
        <v>2355</v>
      </c>
      <c r="I28" s="47">
        <v>1926</v>
      </c>
      <c r="J28" s="47">
        <v>1264</v>
      </c>
      <c r="K28" s="47">
        <v>1357</v>
      </c>
      <c r="L28" s="47">
        <v>1308</v>
      </c>
      <c r="M28" s="47">
        <v>1212</v>
      </c>
      <c r="N28" s="47">
        <v>1043</v>
      </c>
    </row>
    <row r="29" spans="1:14">
      <c r="A29" s="11" t="s">
        <v>515</v>
      </c>
      <c r="B29" s="50">
        <v>712</v>
      </c>
      <c r="C29" s="50">
        <v>845</v>
      </c>
      <c r="D29" s="50">
        <v>952</v>
      </c>
      <c r="E29" s="50">
        <v>1077</v>
      </c>
      <c r="F29" s="50">
        <v>1286</v>
      </c>
      <c r="G29" s="50">
        <v>1450</v>
      </c>
      <c r="H29" s="50">
        <v>1275</v>
      </c>
      <c r="I29" s="50">
        <v>1130</v>
      </c>
      <c r="J29" s="50">
        <v>967</v>
      </c>
      <c r="K29" s="50">
        <v>988</v>
      </c>
      <c r="L29" s="50">
        <v>795</v>
      </c>
      <c r="M29" s="50">
        <v>768</v>
      </c>
      <c r="N29" s="50">
        <v>687</v>
      </c>
    </row>
    <row r="30" spans="1:14">
      <c r="B30" s="47"/>
      <c r="C30" s="47"/>
      <c r="D30" s="47"/>
      <c r="E30" s="47"/>
      <c r="F30" s="47"/>
      <c r="G30" s="47"/>
      <c r="H30" s="47"/>
      <c r="I30" s="47"/>
      <c r="J30" s="47"/>
      <c r="K30" s="47"/>
      <c r="L30" s="47"/>
      <c r="M30" s="47"/>
      <c r="N30" s="47"/>
    </row>
    <row r="31" spans="1:14" ht="10.5">
      <c r="A31" s="45" t="s">
        <v>606</v>
      </c>
      <c r="B31" s="46">
        <v>3290</v>
      </c>
      <c r="C31" s="46">
        <v>5120</v>
      </c>
      <c r="D31" s="46">
        <v>5225</v>
      </c>
      <c r="E31" s="46">
        <v>5666</v>
      </c>
      <c r="F31" s="46">
        <v>5574</v>
      </c>
      <c r="G31" s="46">
        <v>5467</v>
      </c>
      <c r="H31" s="46">
        <v>4850</v>
      </c>
      <c r="I31" s="46">
        <v>4778</v>
      </c>
      <c r="J31" s="46">
        <v>4100</v>
      </c>
      <c r="K31" s="46">
        <v>4231</v>
      </c>
      <c r="L31" s="46">
        <v>3614</v>
      </c>
      <c r="M31" s="46">
        <v>3745</v>
      </c>
      <c r="N31" s="46">
        <v>3682</v>
      </c>
    </row>
    <row r="32" spans="1:14">
      <c r="A32" s="7" t="s">
        <v>535</v>
      </c>
      <c r="B32" s="49">
        <v>761</v>
      </c>
      <c r="C32" s="49">
        <v>871</v>
      </c>
      <c r="D32" s="49">
        <v>743</v>
      </c>
      <c r="E32" s="49">
        <v>767</v>
      </c>
      <c r="F32" s="49">
        <v>694</v>
      </c>
      <c r="G32" s="49">
        <v>659</v>
      </c>
      <c r="H32" s="49">
        <v>557</v>
      </c>
      <c r="I32" s="49">
        <v>505</v>
      </c>
      <c r="J32" s="49">
        <v>461</v>
      </c>
      <c r="K32" s="49">
        <v>425</v>
      </c>
      <c r="L32" s="49">
        <v>351</v>
      </c>
      <c r="M32" s="49">
        <v>321</v>
      </c>
      <c r="N32" s="49">
        <v>313</v>
      </c>
    </row>
    <row r="33" spans="1:14">
      <c r="A33" s="2" t="s">
        <v>552</v>
      </c>
      <c r="B33" s="47">
        <v>1055</v>
      </c>
      <c r="C33" s="47">
        <v>2588</v>
      </c>
      <c r="D33" s="47">
        <v>2774</v>
      </c>
      <c r="E33" s="47">
        <v>2851</v>
      </c>
      <c r="F33" s="47">
        <v>3054</v>
      </c>
      <c r="G33" s="47">
        <v>3014</v>
      </c>
      <c r="H33" s="47">
        <v>2676</v>
      </c>
      <c r="I33" s="47">
        <v>2705</v>
      </c>
      <c r="J33" s="47">
        <v>2251</v>
      </c>
      <c r="K33" s="47">
        <v>2209</v>
      </c>
      <c r="L33" s="47">
        <v>1863</v>
      </c>
      <c r="M33" s="47">
        <v>1784</v>
      </c>
      <c r="N33" s="47">
        <v>1607</v>
      </c>
    </row>
    <row r="34" spans="1:14">
      <c r="A34" s="2" t="s">
        <v>537</v>
      </c>
      <c r="B34" s="47">
        <v>459</v>
      </c>
      <c r="C34" s="47">
        <v>614</v>
      </c>
      <c r="D34" s="47">
        <v>578</v>
      </c>
      <c r="E34" s="47">
        <v>646</v>
      </c>
      <c r="F34" s="47">
        <v>600</v>
      </c>
      <c r="G34" s="47">
        <v>622</v>
      </c>
      <c r="H34" s="47">
        <v>564</v>
      </c>
      <c r="I34" s="47">
        <v>590</v>
      </c>
      <c r="J34" s="47">
        <v>482</v>
      </c>
      <c r="K34" s="47">
        <v>607</v>
      </c>
      <c r="L34" s="47">
        <v>511</v>
      </c>
      <c r="M34" s="47">
        <v>568</v>
      </c>
      <c r="N34" s="47">
        <v>603</v>
      </c>
    </row>
    <row r="35" spans="1:14">
      <c r="A35" s="11" t="s">
        <v>533</v>
      </c>
      <c r="B35" s="50">
        <v>1015</v>
      </c>
      <c r="C35" s="50">
        <v>1047</v>
      </c>
      <c r="D35" s="50">
        <v>1130</v>
      </c>
      <c r="E35" s="50">
        <v>1402</v>
      </c>
      <c r="F35" s="50">
        <v>1226</v>
      </c>
      <c r="G35" s="50">
        <v>1172</v>
      </c>
      <c r="H35" s="50">
        <v>1053</v>
      </c>
      <c r="I35" s="50">
        <v>978</v>
      </c>
      <c r="J35" s="50">
        <v>906</v>
      </c>
      <c r="K35" s="50">
        <v>990</v>
      </c>
      <c r="L35" s="50">
        <v>889</v>
      </c>
      <c r="M35" s="50">
        <v>1072</v>
      </c>
      <c r="N35" s="50">
        <v>1159</v>
      </c>
    </row>
    <row r="36" spans="1:14">
      <c r="B36" s="47"/>
      <c r="C36" s="47"/>
      <c r="D36" s="47"/>
      <c r="E36" s="47"/>
      <c r="F36" s="47"/>
      <c r="G36" s="47"/>
      <c r="H36" s="47"/>
      <c r="I36" s="47"/>
      <c r="J36" s="47"/>
      <c r="K36" s="47"/>
      <c r="L36" s="47"/>
      <c r="M36" s="47"/>
      <c r="N36" s="47"/>
    </row>
    <row r="37" spans="1:14" ht="10.5">
      <c r="A37" s="45" t="s">
        <v>607</v>
      </c>
      <c r="B37" s="46">
        <v>14409</v>
      </c>
      <c r="C37" s="46">
        <v>16430</v>
      </c>
      <c r="D37" s="46">
        <v>16701</v>
      </c>
      <c r="E37" s="46">
        <v>17584</v>
      </c>
      <c r="F37" s="46">
        <v>16028</v>
      </c>
      <c r="G37" s="46">
        <v>16866</v>
      </c>
      <c r="H37" s="46">
        <v>17224</v>
      </c>
      <c r="I37" s="46">
        <v>15432</v>
      </c>
      <c r="J37" s="46">
        <v>13949</v>
      </c>
      <c r="K37" s="46">
        <v>12978</v>
      </c>
      <c r="L37" s="46">
        <v>12121</v>
      </c>
      <c r="M37" s="46">
        <v>12284</v>
      </c>
      <c r="N37" s="46">
        <v>11889</v>
      </c>
    </row>
    <row r="38" spans="1:14">
      <c r="A38" s="7" t="s">
        <v>531</v>
      </c>
      <c r="B38" s="49">
        <v>1489</v>
      </c>
      <c r="C38" s="49">
        <v>1736</v>
      </c>
      <c r="D38" s="49">
        <v>1641</v>
      </c>
      <c r="E38" s="49">
        <v>1626</v>
      </c>
      <c r="F38" s="49">
        <v>1462</v>
      </c>
      <c r="G38" s="49">
        <v>1308</v>
      </c>
      <c r="H38" s="49">
        <v>1508</v>
      </c>
      <c r="I38" s="49">
        <v>1187</v>
      </c>
      <c r="J38" s="49">
        <v>1064</v>
      </c>
      <c r="K38" s="49">
        <v>1206</v>
      </c>
      <c r="L38" s="49">
        <v>1170</v>
      </c>
      <c r="M38" s="49">
        <v>1126</v>
      </c>
      <c r="N38" s="49">
        <v>1094</v>
      </c>
    </row>
    <row r="39" spans="1:14">
      <c r="A39" s="2" t="s">
        <v>517</v>
      </c>
      <c r="B39" s="47">
        <v>3780</v>
      </c>
      <c r="C39" s="47">
        <v>4125</v>
      </c>
      <c r="D39" s="47">
        <v>4240</v>
      </c>
      <c r="E39" s="47">
        <v>4421</v>
      </c>
      <c r="F39" s="47">
        <v>4360</v>
      </c>
      <c r="G39" s="47">
        <v>4370</v>
      </c>
      <c r="H39" s="47">
        <v>4136</v>
      </c>
      <c r="I39" s="47">
        <v>3216</v>
      </c>
      <c r="J39" s="47">
        <v>2829</v>
      </c>
      <c r="K39" s="47">
        <v>2708</v>
      </c>
      <c r="L39" s="47">
        <v>2523</v>
      </c>
      <c r="M39" s="47">
        <v>2936</v>
      </c>
      <c r="N39" s="47">
        <v>3044</v>
      </c>
    </row>
    <row r="40" spans="1:14">
      <c r="A40" s="2" t="s">
        <v>558</v>
      </c>
      <c r="B40" s="47">
        <v>4164</v>
      </c>
      <c r="C40" s="47">
        <v>4241</v>
      </c>
      <c r="D40" s="47">
        <v>5348</v>
      </c>
      <c r="E40" s="47">
        <v>5719</v>
      </c>
      <c r="F40" s="47">
        <v>5010</v>
      </c>
      <c r="G40" s="47">
        <v>6262</v>
      </c>
      <c r="H40" s="47">
        <v>6749</v>
      </c>
      <c r="I40" s="47">
        <v>6714</v>
      </c>
      <c r="J40" s="47">
        <v>5980</v>
      </c>
      <c r="K40" s="47">
        <v>4907</v>
      </c>
      <c r="L40" s="47">
        <v>4762</v>
      </c>
      <c r="M40" s="47">
        <v>4485</v>
      </c>
      <c r="N40" s="47">
        <v>4270</v>
      </c>
    </row>
    <row r="41" spans="1:14">
      <c r="A41" s="11" t="s">
        <v>546</v>
      </c>
      <c r="B41" s="50">
        <v>4976</v>
      </c>
      <c r="C41" s="50">
        <v>6328</v>
      </c>
      <c r="D41" s="50">
        <v>5472</v>
      </c>
      <c r="E41" s="50">
        <v>5818</v>
      </c>
      <c r="F41" s="50">
        <v>5196</v>
      </c>
      <c r="G41" s="50">
        <v>4926</v>
      </c>
      <c r="H41" s="50">
        <v>4831</v>
      </c>
      <c r="I41" s="50">
        <v>4315</v>
      </c>
      <c r="J41" s="50">
        <v>4076</v>
      </c>
      <c r="K41" s="50">
        <v>4157</v>
      </c>
      <c r="L41" s="50">
        <v>3666</v>
      </c>
      <c r="M41" s="50">
        <v>3737</v>
      </c>
      <c r="N41" s="50">
        <v>3481</v>
      </c>
    </row>
    <row r="42" spans="1:14">
      <c r="B42" s="47"/>
      <c r="C42" s="47"/>
      <c r="D42" s="47"/>
      <c r="E42" s="47"/>
      <c r="F42" s="47"/>
      <c r="G42" s="47"/>
      <c r="H42" s="47"/>
      <c r="I42" s="47"/>
      <c r="J42" s="47"/>
      <c r="K42" s="47"/>
      <c r="L42" s="47"/>
      <c r="M42" s="47"/>
      <c r="N42" s="47"/>
    </row>
    <row r="43" spans="1:14" ht="10.5">
      <c r="A43" s="45" t="s">
        <v>608</v>
      </c>
      <c r="B43" s="46">
        <v>6279</v>
      </c>
      <c r="C43" s="46">
        <v>6587</v>
      </c>
      <c r="D43" s="46">
        <v>5745</v>
      </c>
      <c r="E43" s="46">
        <v>6482</v>
      </c>
      <c r="F43" s="46">
        <v>6615</v>
      </c>
      <c r="G43" s="46">
        <v>7028</v>
      </c>
      <c r="H43" s="46">
        <v>6844</v>
      </c>
      <c r="I43" s="46">
        <v>5834</v>
      </c>
      <c r="J43" s="46">
        <v>5049</v>
      </c>
      <c r="K43" s="46">
        <v>5334</v>
      </c>
      <c r="L43" s="46">
        <v>5127</v>
      </c>
      <c r="M43" s="46">
        <v>5348</v>
      </c>
      <c r="N43" s="46">
        <v>4898</v>
      </c>
    </row>
    <row r="44" spans="1:14">
      <c r="A44" s="7" t="s">
        <v>523</v>
      </c>
      <c r="B44" s="49">
        <v>3475</v>
      </c>
      <c r="C44" s="49">
        <v>3453</v>
      </c>
      <c r="D44" s="49">
        <v>2874</v>
      </c>
      <c r="E44" s="49">
        <v>2870</v>
      </c>
      <c r="F44" s="49">
        <v>2840</v>
      </c>
      <c r="G44" s="49">
        <v>2940</v>
      </c>
      <c r="H44" s="49">
        <v>2557</v>
      </c>
      <c r="I44" s="49">
        <v>2409</v>
      </c>
      <c r="J44" s="49">
        <v>2219</v>
      </c>
      <c r="K44" s="49">
        <v>2490</v>
      </c>
      <c r="L44" s="49">
        <v>2404</v>
      </c>
      <c r="M44" s="49">
        <v>2595</v>
      </c>
      <c r="N44" s="49">
        <v>2263</v>
      </c>
    </row>
    <row r="45" spans="1:14">
      <c r="A45" s="2" t="s">
        <v>527</v>
      </c>
      <c r="B45" s="47">
        <v>1880</v>
      </c>
      <c r="C45" s="47">
        <v>2222</v>
      </c>
      <c r="D45" s="47">
        <v>2043</v>
      </c>
      <c r="E45" s="47">
        <v>2691</v>
      </c>
      <c r="F45" s="47">
        <v>2799</v>
      </c>
      <c r="G45" s="47">
        <v>3051</v>
      </c>
      <c r="H45" s="47">
        <v>3132</v>
      </c>
      <c r="I45" s="47">
        <v>2485</v>
      </c>
      <c r="J45" s="47">
        <v>2012</v>
      </c>
      <c r="K45" s="47">
        <v>2033</v>
      </c>
      <c r="L45" s="47">
        <v>1977</v>
      </c>
      <c r="M45" s="47">
        <v>2067</v>
      </c>
      <c r="N45" s="47">
        <v>1955</v>
      </c>
    </row>
    <row r="46" spans="1:14">
      <c r="A46" s="11" t="s">
        <v>519</v>
      </c>
      <c r="B46" s="50">
        <v>924</v>
      </c>
      <c r="C46" s="50">
        <v>912</v>
      </c>
      <c r="D46" s="50">
        <v>828</v>
      </c>
      <c r="E46" s="50">
        <v>921</v>
      </c>
      <c r="F46" s="50">
        <v>976</v>
      </c>
      <c r="G46" s="50">
        <v>1037</v>
      </c>
      <c r="H46" s="50">
        <v>1155</v>
      </c>
      <c r="I46" s="50">
        <v>940</v>
      </c>
      <c r="J46" s="50">
        <v>818</v>
      </c>
      <c r="K46" s="50">
        <v>811</v>
      </c>
      <c r="L46" s="50">
        <v>746</v>
      </c>
      <c r="M46" s="50">
        <v>686</v>
      </c>
      <c r="N46" s="50">
        <v>680</v>
      </c>
    </row>
    <row r="48" spans="1:14" ht="10.5">
      <c r="A48" s="4" t="s">
        <v>609</v>
      </c>
    </row>
    <row r="49" spans="1:14" ht="35.25" customHeight="1">
      <c r="A49" s="1092" t="s">
        <v>610</v>
      </c>
      <c r="B49" s="1092"/>
      <c r="C49" s="1092"/>
      <c r="D49" s="1092"/>
      <c r="E49" s="1092"/>
      <c r="F49" s="1092"/>
      <c r="G49" s="1092"/>
      <c r="H49" s="1092"/>
      <c r="I49" s="1092"/>
      <c r="J49" s="1092"/>
      <c r="K49" s="1092"/>
      <c r="L49" s="1092"/>
      <c r="M49" s="1092"/>
      <c r="N49" s="1092"/>
    </row>
    <row r="50" spans="1:14" ht="11.25" customHeight="1">
      <c r="A50" s="1092"/>
      <c r="B50" s="1092"/>
      <c r="C50" s="1092"/>
      <c r="D50" s="1092"/>
      <c r="E50" s="1092"/>
      <c r="F50" s="1092"/>
      <c r="G50" s="1092"/>
      <c r="H50" s="1092"/>
      <c r="I50" s="1092"/>
      <c r="J50" s="1092"/>
      <c r="K50" s="1092"/>
      <c r="L50" s="1092"/>
      <c r="M50" s="1092"/>
      <c r="N50" s="1092"/>
    </row>
    <row r="51" spans="1:14">
      <c r="A51" s="1092"/>
      <c r="B51" s="1092"/>
      <c r="C51" s="1092"/>
      <c r="D51" s="1092"/>
      <c r="E51" s="1092"/>
      <c r="F51" s="1092"/>
      <c r="G51" s="1092"/>
      <c r="H51" s="1092"/>
      <c r="I51" s="1092"/>
      <c r="J51" s="1092"/>
      <c r="K51" s="1092"/>
      <c r="L51" s="1092"/>
      <c r="M51" s="1092"/>
      <c r="N51" s="1092"/>
    </row>
  </sheetData>
  <mergeCells count="4">
    <mergeCell ref="A5:A7"/>
    <mergeCell ref="B5:N5"/>
    <mergeCell ref="B6:N6"/>
    <mergeCell ref="A49:N51"/>
  </mergeCells>
  <hyperlinks>
    <hyperlink ref="N1" location="Índice!A1" display="(Voltar ao índice)" xr:uid="{00000000-0004-0000-0300-000000000000}"/>
  </hyperlinks>
  <pageMargins left="0.511811024" right="0.511811024" top="0.78740157499999996" bottom="0.78740157499999996" header="0.31496062000000002" footer="0.31496062000000002"/>
  <pageSetup paperSize="9"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T95"/>
  <sheetViews>
    <sheetView zoomScaleNormal="100" workbookViewId="0">
      <selection activeCell="S1" sqref="S1"/>
    </sheetView>
  </sheetViews>
  <sheetFormatPr defaultColWidth="9.140625" defaultRowHeight="9.9499999999999993"/>
  <cols>
    <col min="1" max="1" width="13.7109375" style="2" customWidth="1"/>
    <col min="2" max="2" width="9.85546875" style="2" customWidth="1"/>
    <col min="3" max="3" width="11.28515625" style="2" customWidth="1"/>
    <col min="4" max="4" width="10.42578125" style="2" customWidth="1"/>
    <col min="5" max="16384" width="9.140625" style="2"/>
  </cols>
  <sheetData>
    <row r="1" spans="1:19" ht="10.5">
      <c r="A1" s="456" t="s">
        <v>1141</v>
      </c>
      <c r="B1" s="268"/>
      <c r="C1" s="268"/>
      <c r="D1" s="268"/>
      <c r="E1" s="268"/>
      <c r="F1" s="268"/>
      <c r="G1" s="268"/>
      <c r="H1" s="268"/>
      <c r="I1" s="268"/>
      <c r="J1" s="268"/>
      <c r="K1" s="268"/>
      <c r="S1" s="44" t="s">
        <v>494</v>
      </c>
    </row>
    <row r="2" spans="1:19">
      <c r="A2" s="268" t="s">
        <v>164</v>
      </c>
      <c r="B2" s="268"/>
      <c r="C2" s="268"/>
      <c r="D2" s="268"/>
      <c r="E2" s="268"/>
      <c r="F2" s="268"/>
      <c r="G2" s="268"/>
      <c r="H2" s="268"/>
      <c r="I2" s="268"/>
      <c r="J2" s="268"/>
      <c r="K2" s="268"/>
    </row>
    <row r="3" spans="1:19">
      <c r="A3" s="268"/>
      <c r="B3" s="268"/>
      <c r="C3" s="268"/>
      <c r="D3" s="268"/>
      <c r="E3" s="268"/>
      <c r="F3" s="268"/>
      <c r="G3" s="268"/>
      <c r="H3" s="268"/>
      <c r="I3" s="268"/>
      <c r="J3" s="268"/>
      <c r="K3" s="268"/>
    </row>
    <row r="4" spans="1:19">
      <c r="A4" s="268"/>
      <c r="B4" s="268"/>
      <c r="C4" s="268"/>
      <c r="D4" s="268"/>
      <c r="E4" s="268"/>
      <c r="F4" s="268"/>
      <c r="G4" s="268"/>
      <c r="H4" s="268"/>
      <c r="I4" s="268"/>
      <c r="J4" s="268"/>
      <c r="K4" s="268"/>
    </row>
    <row r="5" spans="1:19" ht="10.5">
      <c r="A5" s="268"/>
      <c r="B5" s="268" t="s">
        <v>1142</v>
      </c>
      <c r="C5" s="268" t="s">
        <v>750</v>
      </c>
      <c r="D5" s="268"/>
      <c r="E5" s="268"/>
      <c r="F5" s="268"/>
      <c r="G5" s="268"/>
      <c r="H5" s="456"/>
      <c r="I5" s="268"/>
      <c r="J5" s="268"/>
      <c r="K5" s="268"/>
    </row>
    <row r="6" spans="1:19">
      <c r="A6" s="268" t="s">
        <v>582</v>
      </c>
      <c r="B6" s="268">
        <v>3.8</v>
      </c>
      <c r="C6" s="268">
        <v>1.4</v>
      </c>
      <c r="D6" s="268"/>
      <c r="E6" s="268"/>
      <c r="F6" s="268"/>
      <c r="G6" s="268"/>
      <c r="H6" s="268"/>
      <c r="I6" s="268"/>
      <c r="J6" s="268"/>
      <c r="K6" s="268"/>
    </row>
    <row r="7" spans="1:19" ht="10.5">
      <c r="A7" s="268"/>
      <c r="B7" s="268" t="s">
        <v>1143</v>
      </c>
      <c r="C7" s="268" t="s">
        <v>1143</v>
      </c>
      <c r="D7" s="268"/>
      <c r="E7" s="268"/>
      <c r="F7" s="268"/>
      <c r="G7" s="268"/>
      <c r="H7" s="457"/>
      <c r="I7" s="456"/>
      <c r="J7" s="268"/>
      <c r="K7" s="268"/>
    </row>
    <row r="8" spans="1:19">
      <c r="A8" s="268" t="s">
        <v>627</v>
      </c>
      <c r="B8" s="268">
        <v>3.6</v>
      </c>
      <c r="C8" s="268">
        <v>2.4</v>
      </c>
      <c r="D8" s="268"/>
      <c r="E8" s="268"/>
      <c r="F8" s="268"/>
      <c r="G8" s="268"/>
      <c r="H8" s="268"/>
      <c r="I8" s="268"/>
      <c r="J8" s="268"/>
      <c r="K8" s="268"/>
      <c r="N8" s="2" t="s">
        <v>818</v>
      </c>
      <c r="O8" s="2" t="s">
        <v>817</v>
      </c>
      <c r="P8" s="2" t="s">
        <v>649</v>
      </c>
      <c r="Q8" s="2" t="s">
        <v>816</v>
      </c>
    </row>
    <row r="9" spans="1:19" ht="10.5">
      <c r="A9" s="268" t="s">
        <v>637</v>
      </c>
      <c r="B9" s="268">
        <v>4.8</v>
      </c>
      <c r="C9" s="268">
        <v>1.1000000000000001</v>
      </c>
      <c r="D9" s="268"/>
      <c r="E9" s="268"/>
      <c r="F9" s="268"/>
      <c r="G9" s="268"/>
      <c r="H9" s="457"/>
      <c r="I9" s="268"/>
      <c r="J9" s="268"/>
      <c r="K9" s="268"/>
      <c r="M9" s="2" t="s">
        <v>750</v>
      </c>
      <c r="N9" s="9">
        <v>63.57560568086884</v>
      </c>
      <c r="O9" s="9">
        <v>35.756056808688385</v>
      </c>
      <c r="P9" s="9">
        <v>0.25062656641604009</v>
      </c>
      <c r="Q9" s="9">
        <v>0.41771094402673348</v>
      </c>
    </row>
    <row r="10" spans="1:19" ht="10.5">
      <c r="A10" s="268" t="s">
        <v>639</v>
      </c>
      <c r="B10" s="268">
        <v>4.5999999999999996</v>
      </c>
      <c r="C10" s="268">
        <v>1.1000000000000001</v>
      </c>
      <c r="D10" s="268"/>
      <c r="E10" s="268"/>
      <c r="F10" s="268"/>
      <c r="G10" s="268"/>
      <c r="H10" s="457"/>
      <c r="I10" s="268"/>
      <c r="J10" s="268"/>
      <c r="K10" s="268"/>
      <c r="M10" s="2" t="s">
        <v>1144</v>
      </c>
      <c r="N10" s="9">
        <v>68.580671249494543</v>
      </c>
      <c r="O10" s="9">
        <v>30.934088152042055</v>
      </c>
      <c r="P10" s="9">
        <v>0.24262029923170239</v>
      </c>
      <c r="Q10" s="9">
        <v>0.24262029923170239</v>
      </c>
    </row>
    <row r="11" spans="1:19" ht="10.5">
      <c r="A11" s="268" t="s">
        <v>628</v>
      </c>
      <c r="B11" s="268">
        <v>6.4</v>
      </c>
      <c r="C11" s="268">
        <v>1.2</v>
      </c>
      <c r="D11" s="268"/>
      <c r="E11" s="268"/>
      <c r="F11" s="268"/>
      <c r="G11" s="268"/>
      <c r="H11" s="457"/>
      <c r="I11" s="268"/>
      <c r="J11" s="268"/>
      <c r="K11" s="268"/>
    </row>
    <row r="12" spans="1:19" ht="10.5">
      <c r="A12" s="268" t="s">
        <v>634</v>
      </c>
      <c r="B12" s="268">
        <v>6</v>
      </c>
      <c r="C12" s="268">
        <v>1.5</v>
      </c>
      <c r="D12" s="268"/>
      <c r="E12" s="268"/>
      <c r="F12" s="268"/>
      <c r="G12" s="268"/>
      <c r="H12" s="457"/>
      <c r="I12" s="268"/>
      <c r="J12" s="268"/>
      <c r="K12" s="268"/>
    </row>
    <row r="13" spans="1:19" ht="10.5">
      <c r="A13" s="268" t="s">
        <v>635</v>
      </c>
      <c r="B13" s="268">
        <v>5.8</v>
      </c>
      <c r="C13" s="268">
        <v>0.9</v>
      </c>
      <c r="D13" s="268"/>
      <c r="E13" s="268"/>
      <c r="F13" s="268"/>
      <c r="G13" s="268"/>
      <c r="H13" s="457"/>
      <c r="I13" s="268"/>
      <c r="J13" s="268"/>
      <c r="K13" s="268"/>
    </row>
    <row r="14" spans="1:19" ht="10.5">
      <c r="A14" s="268" t="s">
        <v>618</v>
      </c>
      <c r="B14" s="268">
        <v>3.2</v>
      </c>
      <c r="C14" s="268">
        <v>2.2000000000000002</v>
      </c>
      <c r="D14" s="268"/>
      <c r="E14" s="268"/>
      <c r="F14" s="268"/>
      <c r="G14" s="268"/>
      <c r="H14" s="457"/>
      <c r="I14" s="268"/>
      <c r="J14" s="268"/>
      <c r="K14" s="268"/>
    </row>
    <row r="15" spans="1:19" ht="10.5">
      <c r="A15" s="268" t="s">
        <v>633</v>
      </c>
      <c r="B15" s="268">
        <v>4.5</v>
      </c>
      <c r="C15" s="268">
        <v>1.8</v>
      </c>
      <c r="D15" s="268"/>
      <c r="E15" s="268"/>
      <c r="F15" s="268"/>
      <c r="G15" s="268"/>
      <c r="H15" s="457"/>
      <c r="I15" s="268"/>
      <c r="J15" s="268"/>
      <c r="K15" s="268"/>
    </row>
    <row r="16" spans="1:19" ht="10.5">
      <c r="A16" s="268" t="s">
        <v>626</v>
      </c>
      <c r="B16" s="268">
        <v>3.5</v>
      </c>
      <c r="C16" s="268">
        <v>1.6</v>
      </c>
      <c r="D16" s="268"/>
      <c r="E16" s="268"/>
      <c r="F16" s="268"/>
      <c r="G16" s="268"/>
      <c r="H16" s="457"/>
      <c r="I16" s="268"/>
      <c r="J16" s="268"/>
      <c r="K16" s="268"/>
    </row>
    <row r="17" spans="1:11" ht="10.5">
      <c r="A17" s="268" t="s">
        <v>632</v>
      </c>
      <c r="B17" s="268">
        <v>3.9</v>
      </c>
      <c r="C17" s="268">
        <v>1.5</v>
      </c>
      <c r="D17" s="268"/>
      <c r="E17" s="268"/>
      <c r="F17" s="268"/>
      <c r="G17" s="268"/>
      <c r="H17" s="457"/>
      <c r="I17" s="268"/>
      <c r="J17" s="268"/>
      <c r="K17" s="268"/>
    </row>
    <row r="18" spans="1:11" ht="10.5">
      <c r="A18" s="268" t="s">
        <v>636</v>
      </c>
      <c r="B18" s="268">
        <v>5.7</v>
      </c>
      <c r="C18" s="268">
        <v>2.5</v>
      </c>
      <c r="D18" s="268"/>
      <c r="E18" s="268"/>
      <c r="F18" s="268"/>
      <c r="G18" s="268"/>
      <c r="H18" s="457"/>
      <c r="I18" s="268"/>
      <c r="J18" s="268"/>
      <c r="K18" s="268"/>
    </row>
    <row r="19" spans="1:11" ht="10.5">
      <c r="A19" s="268" t="s">
        <v>625</v>
      </c>
      <c r="B19" s="268">
        <v>3.6</v>
      </c>
      <c r="C19" s="268">
        <v>2.1</v>
      </c>
      <c r="D19" s="268"/>
      <c r="E19" s="268"/>
      <c r="F19" s="268"/>
      <c r="G19" s="268"/>
      <c r="H19" s="457"/>
      <c r="I19" s="268"/>
      <c r="J19" s="268"/>
      <c r="K19" s="268"/>
    </row>
    <row r="20" spans="1:11" ht="10.5">
      <c r="A20" s="268" t="s">
        <v>620</v>
      </c>
      <c r="B20" s="268">
        <v>3.1</v>
      </c>
      <c r="C20" s="268">
        <v>1.7</v>
      </c>
      <c r="D20" s="268"/>
      <c r="E20" s="268"/>
      <c r="F20" s="268"/>
      <c r="G20" s="268"/>
      <c r="H20" s="457"/>
      <c r="I20" s="268"/>
      <c r="J20" s="268"/>
      <c r="K20" s="268"/>
    </row>
    <row r="21" spans="1:11" ht="10.5">
      <c r="A21" s="268" t="s">
        <v>619</v>
      </c>
      <c r="B21" s="268">
        <v>5</v>
      </c>
      <c r="C21" s="268">
        <v>1.4</v>
      </c>
      <c r="D21" s="268"/>
      <c r="E21" s="268"/>
      <c r="F21" s="268"/>
      <c r="G21" s="268"/>
      <c r="H21" s="457"/>
      <c r="I21" s="268"/>
      <c r="J21" s="268"/>
      <c r="K21" s="268"/>
    </row>
    <row r="22" spans="1:11" ht="10.5">
      <c r="A22" s="268" t="s">
        <v>631</v>
      </c>
      <c r="B22" s="268">
        <v>3.6</v>
      </c>
      <c r="C22" s="268">
        <v>1.7</v>
      </c>
      <c r="D22" s="268"/>
      <c r="E22" s="268"/>
      <c r="F22" s="268"/>
      <c r="G22" s="268"/>
      <c r="H22" s="457"/>
      <c r="I22" s="268"/>
      <c r="J22" s="268"/>
      <c r="K22" s="268"/>
    </row>
    <row r="23" spans="1:11" ht="10.5">
      <c r="A23" s="268" t="s">
        <v>617</v>
      </c>
      <c r="B23" s="268">
        <v>4.2</v>
      </c>
      <c r="C23" s="268">
        <v>1.4</v>
      </c>
      <c r="D23" s="268"/>
      <c r="E23" s="268"/>
      <c r="F23" s="268"/>
      <c r="G23" s="268"/>
      <c r="H23" s="457"/>
      <c r="I23" s="268"/>
      <c r="J23" s="268"/>
      <c r="K23" s="268"/>
    </row>
    <row r="24" spans="1:11" ht="10.5">
      <c r="A24" s="268" t="s">
        <v>638</v>
      </c>
      <c r="B24" s="268">
        <v>5.7</v>
      </c>
      <c r="C24" s="268">
        <v>1.7</v>
      </c>
      <c r="D24" s="268"/>
      <c r="E24" s="268"/>
      <c r="F24" s="268"/>
      <c r="G24" s="268"/>
      <c r="H24" s="457"/>
      <c r="I24" s="268"/>
      <c r="J24" s="268"/>
      <c r="K24" s="268"/>
    </row>
    <row r="25" spans="1:11" ht="10.5">
      <c r="A25" s="268" t="s">
        <v>621</v>
      </c>
      <c r="B25" s="268">
        <v>3.7</v>
      </c>
      <c r="C25" s="268">
        <v>1.7</v>
      </c>
      <c r="D25" s="268"/>
      <c r="E25" s="268"/>
      <c r="F25" s="268"/>
      <c r="G25" s="268"/>
      <c r="H25" s="457"/>
      <c r="I25" s="268"/>
      <c r="J25" s="268"/>
      <c r="K25" s="268"/>
    </row>
    <row r="26" spans="1:11" ht="10.5">
      <c r="A26" s="268" t="s">
        <v>630</v>
      </c>
      <c r="B26" s="268">
        <v>3.4</v>
      </c>
      <c r="C26" s="268">
        <v>1.2</v>
      </c>
      <c r="D26" s="268"/>
      <c r="E26" s="268"/>
      <c r="F26" s="268"/>
      <c r="G26" s="268"/>
      <c r="H26" s="457"/>
      <c r="I26" s="268"/>
      <c r="J26" s="268"/>
      <c r="K26" s="268"/>
    </row>
    <row r="27" spans="1:11" ht="10.5">
      <c r="A27" s="268" t="s">
        <v>615</v>
      </c>
      <c r="B27" s="268">
        <v>3.2</v>
      </c>
      <c r="C27" s="268">
        <v>1.4</v>
      </c>
      <c r="D27" s="268"/>
      <c r="E27" s="268"/>
      <c r="F27" s="268"/>
      <c r="G27" s="268"/>
      <c r="H27" s="457"/>
      <c r="I27" s="268"/>
      <c r="J27" s="268"/>
      <c r="K27" s="268"/>
    </row>
    <row r="28" spans="1:11" ht="10.5">
      <c r="A28" s="268" t="s">
        <v>622</v>
      </c>
      <c r="B28" s="268">
        <v>3.9</v>
      </c>
      <c r="C28" s="268">
        <v>1.5</v>
      </c>
      <c r="D28" s="268"/>
      <c r="E28" s="268"/>
      <c r="F28" s="268"/>
      <c r="G28" s="268"/>
      <c r="H28" s="457"/>
      <c r="I28" s="268"/>
      <c r="J28" s="268"/>
      <c r="K28" s="268"/>
    </row>
    <row r="29" spans="1:11" ht="10.5">
      <c r="A29" s="268" t="s">
        <v>613</v>
      </c>
      <c r="B29" s="268">
        <v>6.1</v>
      </c>
      <c r="C29" s="268">
        <v>2.6</v>
      </c>
      <c r="D29" s="268"/>
      <c r="E29" s="268"/>
      <c r="F29" s="268"/>
      <c r="G29" s="268"/>
      <c r="H29" s="457"/>
      <c r="I29" s="268"/>
      <c r="J29" s="268"/>
      <c r="K29" s="268"/>
    </row>
    <row r="30" spans="1:11" ht="10.5">
      <c r="A30" s="268" t="s">
        <v>623</v>
      </c>
      <c r="B30" s="268">
        <v>5.4</v>
      </c>
      <c r="C30" s="268">
        <v>1.9</v>
      </c>
      <c r="D30" s="268"/>
      <c r="E30" s="268"/>
      <c r="F30" s="268"/>
      <c r="G30" s="268"/>
      <c r="H30" s="457"/>
      <c r="I30" s="268"/>
      <c r="J30" s="268"/>
      <c r="K30" s="268"/>
    </row>
    <row r="31" spans="1:11" ht="10.5">
      <c r="A31" s="268" t="s">
        <v>616</v>
      </c>
      <c r="B31" s="268">
        <v>2.8</v>
      </c>
      <c r="C31" s="268">
        <v>1.5</v>
      </c>
      <c r="D31" s="268"/>
      <c r="E31" s="268"/>
      <c r="F31" s="268"/>
      <c r="G31" s="268"/>
      <c r="H31" s="457"/>
      <c r="I31" s="268"/>
      <c r="J31" s="268"/>
      <c r="K31" s="268"/>
    </row>
    <row r="32" spans="1:11" ht="10.5">
      <c r="A32" s="268" t="s">
        <v>614</v>
      </c>
      <c r="B32" s="268">
        <v>1.9</v>
      </c>
      <c r="C32" s="268">
        <v>1</v>
      </c>
      <c r="D32" s="268"/>
      <c r="E32" s="268"/>
      <c r="F32" s="268"/>
      <c r="G32" s="268"/>
      <c r="H32" s="457"/>
      <c r="I32" s="268"/>
      <c r="J32" s="268"/>
      <c r="K32" s="268"/>
    </row>
    <row r="33" spans="1:18" ht="10.5">
      <c r="A33" s="268" t="s">
        <v>624</v>
      </c>
      <c r="B33" s="268">
        <v>3.4</v>
      </c>
      <c r="C33" s="268">
        <v>1.4</v>
      </c>
      <c r="D33" s="268"/>
      <c r="E33" s="268"/>
      <c r="F33" s="268"/>
      <c r="G33" s="268"/>
      <c r="H33" s="457"/>
      <c r="I33" s="268"/>
      <c r="J33" s="268"/>
      <c r="K33" s="268"/>
    </row>
    <row r="34" spans="1:18" ht="10.5">
      <c r="A34" s="268" t="s">
        <v>629</v>
      </c>
      <c r="B34" s="268">
        <v>4.8</v>
      </c>
      <c r="C34" s="268">
        <v>2.4</v>
      </c>
      <c r="D34" s="268"/>
      <c r="E34" s="268"/>
      <c r="F34" s="268"/>
      <c r="G34" s="268"/>
      <c r="H34" s="457"/>
      <c r="I34" s="268"/>
      <c r="J34" s="268"/>
      <c r="K34" s="268"/>
    </row>
    <row r="35" spans="1:18" ht="10.5">
      <c r="A35" s="268"/>
      <c r="B35" s="268"/>
      <c r="C35" s="268"/>
      <c r="D35" s="268"/>
      <c r="E35" s="268"/>
      <c r="F35" s="268"/>
      <c r="G35" s="268"/>
      <c r="H35" s="457"/>
      <c r="I35" s="268"/>
      <c r="J35" s="268"/>
      <c r="K35" s="268"/>
    </row>
    <row r="36" spans="1:18" ht="10.5">
      <c r="A36" s="456"/>
      <c r="B36" s="456"/>
      <c r="C36" s="456"/>
      <c r="D36" s="456"/>
      <c r="E36" s="456"/>
      <c r="F36" s="456"/>
      <c r="G36" s="456"/>
      <c r="H36" s="456"/>
      <c r="I36" s="456"/>
      <c r="J36" s="456"/>
      <c r="K36" s="456"/>
    </row>
    <row r="38" spans="1:18">
      <c r="C38" s="268"/>
      <c r="D38" s="2" t="s">
        <v>750</v>
      </c>
      <c r="E38" s="2" t="s">
        <v>1144</v>
      </c>
    </row>
    <row r="39" spans="1:18">
      <c r="C39" s="268" t="s">
        <v>1145</v>
      </c>
      <c r="D39" s="9">
        <v>1</v>
      </c>
      <c r="E39" s="9">
        <v>3.5971223021582732</v>
      </c>
    </row>
    <row r="40" spans="1:18">
      <c r="C40" s="464" t="s">
        <v>1146</v>
      </c>
      <c r="D40" s="9">
        <v>2.8571428571428572</v>
      </c>
      <c r="E40" s="9">
        <v>6.2692702980472763</v>
      </c>
    </row>
    <row r="41" spans="1:18">
      <c r="C41" s="464" t="s">
        <v>1147</v>
      </c>
      <c r="D41" s="9">
        <v>16.714285714285715</v>
      </c>
      <c r="E41" s="9">
        <v>19.18465227817746</v>
      </c>
      <c r="N41" s="2" t="s">
        <v>671</v>
      </c>
      <c r="O41" s="2" t="s">
        <v>670</v>
      </c>
      <c r="P41" s="2" t="s">
        <v>667</v>
      </c>
      <c r="Q41" s="2" t="s">
        <v>668</v>
      </c>
      <c r="R41" s="2" t="s">
        <v>669</v>
      </c>
    </row>
    <row r="42" spans="1:18">
      <c r="C42" s="464" t="s">
        <v>1148</v>
      </c>
      <c r="D42" s="9">
        <v>14.357142857142858</v>
      </c>
      <c r="E42" s="9">
        <v>14.21719767043508</v>
      </c>
      <c r="M42" s="2" t="s">
        <v>750</v>
      </c>
      <c r="N42" s="9">
        <v>11.758989310009719</v>
      </c>
      <c r="O42" s="9">
        <v>3.4013605442176873</v>
      </c>
      <c r="P42" s="9">
        <v>11.370262390670554</v>
      </c>
      <c r="Q42" s="9">
        <v>49.562682215743443</v>
      </c>
      <c r="R42" s="9">
        <v>23.906705539358601</v>
      </c>
    </row>
    <row r="43" spans="1:18">
      <c r="C43" s="464" t="s">
        <v>1149</v>
      </c>
      <c r="D43" s="9">
        <v>13</v>
      </c>
      <c r="E43" s="9">
        <v>12.915381980130181</v>
      </c>
      <c r="M43" s="2" t="s">
        <v>1144</v>
      </c>
      <c r="N43" s="9">
        <v>9.3915343915343907</v>
      </c>
      <c r="O43" s="9">
        <v>3.3068783068783065</v>
      </c>
      <c r="P43" s="9">
        <v>5.0705467372134034</v>
      </c>
      <c r="Q43" s="9">
        <v>18.650793650793652</v>
      </c>
      <c r="R43" s="9">
        <v>63.580246913580254</v>
      </c>
    </row>
    <row r="44" spans="1:18">
      <c r="C44" s="464" t="s">
        <v>1150</v>
      </c>
      <c r="D44" s="9">
        <v>13.571428571428571</v>
      </c>
      <c r="E44" s="9">
        <v>12.470023980815348</v>
      </c>
    </row>
    <row r="45" spans="1:18">
      <c r="C45" s="464" t="s">
        <v>1151</v>
      </c>
      <c r="D45" s="9">
        <v>13.428571428571429</v>
      </c>
      <c r="E45" s="9">
        <v>9.4210346008907155</v>
      </c>
    </row>
    <row r="46" spans="1:18">
      <c r="C46" s="464" t="s">
        <v>1152</v>
      </c>
      <c r="D46" s="9">
        <v>9.5</v>
      </c>
      <c r="E46" s="9">
        <v>6.7488866050017124</v>
      </c>
    </row>
    <row r="47" spans="1:18">
      <c r="C47" s="464" t="s">
        <v>1153</v>
      </c>
      <c r="D47" s="9">
        <v>5.4285714285714288</v>
      </c>
      <c r="E47" s="9">
        <v>5.3785542994176083</v>
      </c>
    </row>
    <row r="48" spans="1:18">
      <c r="C48" s="464" t="s">
        <v>1154</v>
      </c>
      <c r="D48" s="9">
        <v>4.1428571428571423</v>
      </c>
      <c r="E48" s="9">
        <v>3.0147310722850289</v>
      </c>
    </row>
    <row r="49" spans="2:20">
      <c r="C49" s="2" t="s">
        <v>664</v>
      </c>
      <c r="D49" s="9">
        <v>6</v>
      </c>
      <c r="E49" s="9">
        <v>6.7831449126413164</v>
      </c>
    </row>
    <row r="60" spans="2:20">
      <c r="C60" s="2" t="s">
        <v>677</v>
      </c>
      <c r="D60" s="2" t="s">
        <v>674</v>
      </c>
      <c r="E60" s="2" t="s">
        <v>679</v>
      </c>
      <c r="F60" s="2" t="s">
        <v>676</v>
      </c>
      <c r="G60" s="2" t="s">
        <v>675</v>
      </c>
      <c r="H60" s="2" t="s">
        <v>680</v>
      </c>
      <c r="I60" s="2" t="s">
        <v>678</v>
      </c>
    </row>
    <row r="61" spans="2:20">
      <c r="B61" s="2" t="s">
        <v>750</v>
      </c>
      <c r="C61" s="9">
        <v>5.7742782152230969</v>
      </c>
      <c r="D61" s="9">
        <v>1.2248468941382327</v>
      </c>
      <c r="E61" s="9">
        <v>2.3622047244094486</v>
      </c>
      <c r="F61" s="9">
        <v>1.6622922134733158</v>
      </c>
      <c r="G61" s="9">
        <v>3.2370953630796153</v>
      </c>
      <c r="H61" s="9">
        <v>21.434820647419073</v>
      </c>
      <c r="I61" s="9">
        <v>64.30446194225722</v>
      </c>
    </row>
    <row r="62" spans="2:20">
      <c r="B62" s="2" t="s">
        <v>1144</v>
      </c>
      <c r="C62" s="9">
        <v>8.9186691312384472</v>
      </c>
      <c r="D62" s="9">
        <v>1.7097966728280962</v>
      </c>
      <c r="E62" s="9">
        <v>2.1719038817005547</v>
      </c>
      <c r="F62" s="9">
        <v>2.7726432532347505</v>
      </c>
      <c r="G62" s="9">
        <v>5.1756007393715349</v>
      </c>
      <c r="H62" s="9">
        <v>50</v>
      </c>
      <c r="I62" s="9">
        <v>29.251386321626615</v>
      </c>
    </row>
    <row r="64" spans="2:20">
      <c r="T64" s="2" t="s">
        <v>813</v>
      </c>
    </row>
    <row r="65" spans="11:20">
      <c r="L65" s="2" t="s">
        <v>1155</v>
      </c>
      <c r="M65" s="2" t="s">
        <v>1156</v>
      </c>
      <c r="N65" s="2" t="s">
        <v>1157</v>
      </c>
      <c r="O65" s="2" t="s">
        <v>1158</v>
      </c>
      <c r="P65" s="2" t="s">
        <v>1159</v>
      </c>
      <c r="S65" s="2" t="s">
        <v>1160</v>
      </c>
      <c r="T65" s="281">
        <v>0.9</v>
      </c>
    </row>
    <row r="66" spans="11:20">
      <c r="K66" s="2" t="s">
        <v>750</v>
      </c>
      <c r="L66" s="9">
        <v>4.4543429844097995</v>
      </c>
      <c r="M66" s="9">
        <v>2.6726057906458798</v>
      </c>
      <c r="N66" s="9">
        <v>8.6859688195991094</v>
      </c>
      <c r="O66" s="9">
        <v>21.158129175946545</v>
      </c>
      <c r="P66" s="9">
        <v>63.028953229398667</v>
      </c>
      <c r="S66" s="2" t="s">
        <v>1161</v>
      </c>
      <c r="T66" s="281">
        <v>0.1</v>
      </c>
    </row>
    <row r="67" spans="11:20">
      <c r="K67" s="2" t="s">
        <v>1144</v>
      </c>
      <c r="L67" s="9">
        <v>16.826923076923077</v>
      </c>
      <c r="M67" s="9">
        <v>53.365384615384613</v>
      </c>
      <c r="N67" s="9">
        <v>21.153846153846153</v>
      </c>
      <c r="O67" s="9">
        <v>2.4038461538461542</v>
      </c>
      <c r="P67" s="9">
        <v>6.25</v>
      </c>
    </row>
    <row r="86" spans="1:4" ht="10.5">
      <c r="A86" s="2" t="s">
        <v>1162</v>
      </c>
    </row>
    <row r="88" spans="1:4" ht="30" customHeight="1">
      <c r="A88" s="1167" t="s">
        <v>1163</v>
      </c>
      <c r="B88" s="1165" t="s">
        <v>1164</v>
      </c>
      <c r="C88" s="1172"/>
      <c r="D88" s="1166"/>
    </row>
    <row r="89" spans="1:4" ht="10.5">
      <c r="A89" s="1168"/>
      <c r="B89" s="1051" t="s">
        <v>678</v>
      </c>
      <c r="C89" s="1058" t="s">
        <v>680</v>
      </c>
      <c r="D89" s="1050" t="s">
        <v>1165</v>
      </c>
    </row>
    <row r="90" spans="1:4" ht="10.5">
      <c r="A90" s="465" t="s">
        <v>1166</v>
      </c>
      <c r="B90" s="468">
        <v>41.4</v>
      </c>
      <c r="C90" s="468">
        <v>40.1</v>
      </c>
      <c r="D90" s="469">
        <v>18.5</v>
      </c>
    </row>
    <row r="91" spans="1:4">
      <c r="A91" s="466" t="s">
        <v>750</v>
      </c>
      <c r="B91" s="9">
        <v>64.30446194225722</v>
      </c>
      <c r="C91" s="9">
        <v>21.434820647419073</v>
      </c>
      <c r="D91" s="470">
        <v>14.3</v>
      </c>
    </row>
    <row r="92" spans="1:4">
      <c r="A92" s="467" t="s">
        <v>1144</v>
      </c>
      <c r="B92" s="471">
        <v>29.251386321626615</v>
      </c>
      <c r="C92" s="471">
        <v>50</v>
      </c>
      <c r="D92" s="472">
        <v>20.7</v>
      </c>
    </row>
    <row r="95" spans="1:4" ht="10.5">
      <c r="A95" s="2" t="s">
        <v>682</v>
      </c>
    </row>
  </sheetData>
  <mergeCells count="2">
    <mergeCell ref="B88:D88"/>
    <mergeCell ref="A88:A89"/>
  </mergeCells>
  <hyperlinks>
    <hyperlink ref="S1" location="Índice!A1" display="(Voltar ao índice)" xr:uid="{00000000-0004-0000-2700-000000000000}"/>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D994"/>
  <sheetViews>
    <sheetView zoomScaleNormal="100" workbookViewId="0">
      <selection activeCell="G38" sqref="G38"/>
    </sheetView>
  </sheetViews>
  <sheetFormatPr defaultColWidth="9.28515625" defaultRowHeight="9.9499999999999993"/>
  <cols>
    <col min="1" max="1" width="15.7109375" style="2" customWidth="1"/>
    <col min="2" max="16384" width="9.28515625" style="2"/>
  </cols>
  <sheetData>
    <row r="1" spans="1:4" ht="11.25" customHeight="1">
      <c r="A1" s="442" t="s">
        <v>1167</v>
      </c>
      <c r="C1" s="44" t="s">
        <v>494</v>
      </c>
    </row>
    <row r="2" spans="1:4" ht="11.25" customHeight="1">
      <c r="A2" s="458" t="s">
        <v>1168</v>
      </c>
    </row>
    <row r="3" spans="1:4" ht="11.25" customHeight="1">
      <c r="A3" s="458" t="s">
        <v>1169</v>
      </c>
    </row>
    <row r="4" spans="1:4" ht="11.25" customHeight="1">
      <c r="A4" s="17"/>
    </row>
    <row r="5" spans="1:4" ht="32.25" customHeight="1">
      <c r="A5" s="1084" t="s">
        <v>570</v>
      </c>
      <c r="B5" s="1084" t="s">
        <v>1170</v>
      </c>
      <c r="C5" s="1084"/>
    </row>
    <row r="6" spans="1:4" ht="24" customHeight="1">
      <c r="A6" s="1152"/>
      <c r="B6" s="1020">
        <v>2022</v>
      </c>
      <c r="C6" s="1020">
        <v>2023</v>
      </c>
    </row>
    <row r="7" spans="1:4" ht="11.25" customHeight="1">
      <c r="A7" s="1020" t="s">
        <v>582</v>
      </c>
      <c r="B7" s="45">
        <v>42</v>
      </c>
      <c r="C7" s="459">
        <v>40</v>
      </c>
      <c r="D7" s="9"/>
    </row>
    <row r="8" spans="1:4" ht="11.25" customHeight="1">
      <c r="A8" s="460" t="s">
        <v>550</v>
      </c>
      <c r="B8" s="99">
        <v>2</v>
      </c>
      <c r="C8" s="461">
        <v>1</v>
      </c>
    </row>
    <row r="9" spans="1:4" ht="10.5" customHeight="1">
      <c r="A9" s="460" t="s">
        <v>521</v>
      </c>
      <c r="B9" s="99">
        <v>2</v>
      </c>
      <c r="C9" s="461" t="s">
        <v>583</v>
      </c>
    </row>
    <row r="10" spans="1:4" ht="11.25" customHeight="1">
      <c r="A10" s="460" t="s">
        <v>556</v>
      </c>
      <c r="B10" s="99" t="s">
        <v>583</v>
      </c>
      <c r="C10" s="461">
        <v>1</v>
      </c>
    </row>
    <row r="11" spans="1:4" ht="11.25" customHeight="1">
      <c r="A11" s="460" t="s">
        <v>544</v>
      </c>
      <c r="B11" s="99" t="s">
        <v>583</v>
      </c>
      <c r="C11" s="461">
        <v>2</v>
      </c>
    </row>
    <row r="12" spans="1:4" ht="11.25" customHeight="1">
      <c r="A12" s="460" t="s">
        <v>529</v>
      </c>
      <c r="B12" s="99" t="s">
        <v>561</v>
      </c>
      <c r="C12" s="461" t="s">
        <v>561</v>
      </c>
    </row>
    <row r="13" spans="1:4" ht="11.25" customHeight="1">
      <c r="A13" s="460" t="s">
        <v>513</v>
      </c>
      <c r="B13" s="99" t="s">
        <v>561</v>
      </c>
      <c r="C13" s="461" t="s">
        <v>561</v>
      </c>
    </row>
    <row r="14" spans="1:4">
      <c r="A14" s="460" t="s">
        <v>535</v>
      </c>
      <c r="B14" s="99" t="s">
        <v>583</v>
      </c>
      <c r="C14" s="461">
        <v>1</v>
      </c>
    </row>
    <row r="15" spans="1:4" ht="11.25" customHeight="1">
      <c r="A15" s="460" t="s">
        <v>531</v>
      </c>
      <c r="B15" s="99">
        <v>4</v>
      </c>
      <c r="C15" s="461">
        <v>4</v>
      </c>
    </row>
    <row r="16" spans="1:4" ht="11.25" customHeight="1">
      <c r="A16" s="460" t="s">
        <v>552</v>
      </c>
      <c r="B16" s="99">
        <v>8</v>
      </c>
      <c r="C16" s="461">
        <v>5</v>
      </c>
    </row>
    <row r="17" spans="1:3" ht="11.25" customHeight="1">
      <c r="A17" s="460" t="s">
        <v>539</v>
      </c>
      <c r="B17" s="99">
        <v>7</v>
      </c>
      <c r="C17" s="461">
        <v>1</v>
      </c>
    </row>
    <row r="18" spans="1:3" ht="11.25" customHeight="1">
      <c r="A18" s="460" t="s">
        <v>533</v>
      </c>
      <c r="B18" s="99" t="s">
        <v>583</v>
      </c>
      <c r="C18" s="461" t="s">
        <v>583</v>
      </c>
    </row>
    <row r="19" spans="1:3">
      <c r="A19" s="460" t="s">
        <v>537</v>
      </c>
      <c r="B19" s="99">
        <v>3</v>
      </c>
      <c r="C19" s="461">
        <v>2</v>
      </c>
    </row>
    <row r="20" spans="1:3" ht="11.25" customHeight="1">
      <c r="A20" s="460" t="s">
        <v>517</v>
      </c>
      <c r="B20" s="99" t="s">
        <v>561</v>
      </c>
      <c r="C20" s="461" t="s">
        <v>561</v>
      </c>
    </row>
    <row r="21" spans="1:3" ht="11.25" customHeight="1">
      <c r="A21" s="460" t="s">
        <v>506</v>
      </c>
      <c r="B21" s="99">
        <v>2</v>
      </c>
      <c r="C21" s="461">
        <v>3</v>
      </c>
    </row>
    <row r="22" spans="1:3" ht="11.25" customHeight="1">
      <c r="A22" s="460" t="s">
        <v>548</v>
      </c>
      <c r="B22" s="99">
        <v>4</v>
      </c>
      <c r="C22" s="461">
        <v>4</v>
      </c>
    </row>
    <row r="23" spans="1:3" ht="11.25" customHeight="1">
      <c r="A23" s="460" t="s">
        <v>523</v>
      </c>
      <c r="B23" s="99">
        <v>3</v>
      </c>
      <c r="C23" s="461">
        <v>1</v>
      </c>
    </row>
    <row r="24" spans="1:3">
      <c r="A24" s="460" t="s">
        <v>511</v>
      </c>
      <c r="B24" s="99" t="s">
        <v>561</v>
      </c>
      <c r="C24" s="461" t="s">
        <v>561</v>
      </c>
    </row>
    <row r="25" spans="1:3" ht="11.25" customHeight="1">
      <c r="A25" s="460" t="s">
        <v>509</v>
      </c>
      <c r="B25" s="99">
        <v>3</v>
      </c>
      <c r="C25" s="461">
        <v>3</v>
      </c>
    </row>
    <row r="26" spans="1:3" ht="11.25" customHeight="1">
      <c r="A26" s="460" t="s">
        <v>558</v>
      </c>
      <c r="B26" s="99" t="s">
        <v>561</v>
      </c>
      <c r="C26" s="461" t="s">
        <v>561</v>
      </c>
    </row>
    <row r="27" spans="1:3" ht="11.25" customHeight="1">
      <c r="A27" s="460" t="s">
        <v>525</v>
      </c>
      <c r="B27" s="99" t="s">
        <v>561</v>
      </c>
      <c r="C27" s="461" t="s">
        <v>561</v>
      </c>
    </row>
    <row r="28" spans="1:3" ht="11.25" customHeight="1">
      <c r="A28" s="460" t="s">
        <v>527</v>
      </c>
      <c r="B28" s="99" t="s">
        <v>561</v>
      </c>
      <c r="C28" s="461" t="s">
        <v>561</v>
      </c>
    </row>
    <row r="29" spans="1:3" ht="11.25" customHeight="1">
      <c r="A29" s="460" t="s">
        <v>542</v>
      </c>
      <c r="B29" s="99" t="s">
        <v>583</v>
      </c>
      <c r="C29" s="461" t="s">
        <v>583</v>
      </c>
    </row>
    <row r="30" spans="1:3" ht="11.25" customHeight="1">
      <c r="A30" s="460" t="s">
        <v>560</v>
      </c>
      <c r="B30" s="99" t="s">
        <v>583</v>
      </c>
      <c r="C30" s="461">
        <v>1</v>
      </c>
    </row>
    <row r="31" spans="1:3" ht="11.25" customHeight="1">
      <c r="A31" s="460" t="s">
        <v>519</v>
      </c>
      <c r="B31" s="99">
        <v>4</v>
      </c>
      <c r="C31" s="461">
        <v>11</v>
      </c>
    </row>
    <row r="32" spans="1:3" ht="11.25" customHeight="1">
      <c r="A32" s="460" t="s">
        <v>546</v>
      </c>
      <c r="B32" s="99" t="s">
        <v>561</v>
      </c>
      <c r="C32" s="461" t="s">
        <v>561</v>
      </c>
    </row>
    <row r="33" spans="1:3" ht="11.25" customHeight="1">
      <c r="A33" s="460" t="s">
        <v>515</v>
      </c>
      <c r="B33" s="99" t="s">
        <v>583</v>
      </c>
      <c r="C33" s="461" t="s">
        <v>583</v>
      </c>
    </row>
    <row r="34" spans="1:3" ht="11.25" customHeight="1">
      <c r="A34" s="462" t="s">
        <v>554</v>
      </c>
      <c r="B34" s="104" t="s">
        <v>561</v>
      </c>
      <c r="C34" s="463" t="s">
        <v>561</v>
      </c>
    </row>
    <row r="35" spans="1:3" ht="11.25" customHeight="1">
      <c r="A35" s="268"/>
    </row>
    <row r="36" spans="1:3" ht="11.25" customHeight="1">
      <c r="A36" s="1208" t="s">
        <v>1171</v>
      </c>
      <c r="B36" s="1208"/>
      <c r="C36" s="1208"/>
    </row>
    <row r="37" spans="1:3">
      <c r="A37" s="1208"/>
      <c r="B37" s="1208"/>
      <c r="C37" s="1208"/>
    </row>
    <row r="38" spans="1:3">
      <c r="A38" s="1208"/>
      <c r="B38" s="1208"/>
      <c r="C38" s="1208"/>
    </row>
    <row r="39" spans="1:3">
      <c r="A39" s="1208"/>
      <c r="B39" s="1208"/>
      <c r="C39" s="1208"/>
    </row>
    <row r="40" spans="1:3" ht="11.25" customHeight="1">
      <c r="A40" s="1208"/>
      <c r="B40" s="1208"/>
      <c r="C40" s="1208"/>
    </row>
    <row r="41" spans="1:3" ht="11.25" customHeight="1">
      <c r="A41" s="1065" t="s">
        <v>589</v>
      </c>
    </row>
    <row r="42" spans="1:3" ht="11.25" customHeight="1">
      <c r="A42" s="268" t="s">
        <v>778</v>
      </c>
    </row>
    <row r="43" spans="1:3" ht="11.25" customHeight="1"/>
    <row r="44" spans="1:3" ht="11.25" customHeight="1"/>
    <row r="45" spans="1:3" ht="11.25" customHeight="1"/>
    <row r="46" spans="1:3" ht="11.25" customHeight="1"/>
    <row r="47" spans="1:3" ht="11.25" customHeight="1"/>
    <row r="48" spans="1:3"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A5:A6"/>
    <mergeCell ref="B5:C5"/>
    <mergeCell ref="A36:C40"/>
  </mergeCells>
  <hyperlinks>
    <hyperlink ref="C1" location="Índice!A1" display="(Voltar ao índice)" xr:uid="{00000000-0004-0000-2800-000000000000}"/>
  </hyperlinks>
  <pageMargins left="0.511811024" right="0.511811024" top="0.78740157499999996" bottom="0.78740157499999996" header="0.31496062000000002" footer="0.31496062000000002"/>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44"/>
  <sheetViews>
    <sheetView zoomScaleNormal="100" workbookViewId="0"/>
  </sheetViews>
  <sheetFormatPr defaultColWidth="9.140625" defaultRowHeight="9.9499999999999993"/>
  <cols>
    <col min="1" max="1" width="18" style="2" customWidth="1"/>
    <col min="2" max="3" width="10.7109375" style="2" customWidth="1"/>
    <col min="4" max="4" width="9.140625" style="2"/>
    <col min="5" max="5" width="10.28515625" style="2" bestFit="1" customWidth="1"/>
    <col min="6" max="6" width="11.42578125" style="2" customWidth="1"/>
    <col min="7" max="16384" width="9.140625" style="2"/>
  </cols>
  <sheetData>
    <row r="1" spans="1:4" ht="10.5">
      <c r="A1" s="442" t="s">
        <v>1172</v>
      </c>
      <c r="B1" s="17"/>
      <c r="C1" s="17"/>
    </row>
    <row r="2" spans="1:4">
      <c r="A2" s="230" t="s">
        <v>1173</v>
      </c>
      <c r="B2" s="17"/>
      <c r="C2" s="17"/>
    </row>
    <row r="3" spans="1:4">
      <c r="A3" s="458" t="s">
        <v>1169</v>
      </c>
      <c r="B3" s="17"/>
      <c r="C3" s="17"/>
    </row>
    <row r="4" spans="1:4">
      <c r="A4" s="17"/>
      <c r="B4" s="17"/>
      <c r="C4" s="17"/>
    </row>
    <row r="5" spans="1:4" ht="38.25" customHeight="1">
      <c r="A5" s="1084" t="s">
        <v>570</v>
      </c>
      <c r="B5" s="1147" t="s">
        <v>1174</v>
      </c>
      <c r="C5" s="1084"/>
      <c r="D5" s="1084"/>
    </row>
    <row r="6" spans="1:4" ht="30.75" customHeight="1">
      <c r="A6" s="1084"/>
      <c r="B6" s="1039">
        <v>2022</v>
      </c>
      <c r="C6" s="1025">
        <v>2023</v>
      </c>
      <c r="D6" s="1020" t="s">
        <v>1175</v>
      </c>
    </row>
    <row r="7" spans="1:4" ht="10.5">
      <c r="A7" s="54" t="s">
        <v>582</v>
      </c>
      <c r="B7" s="59">
        <v>69</v>
      </c>
      <c r="C7" s="59">
        <v>66</v>
      </c>
      <c r="D7" s="459">
        <v>135</v>
      </c>
    </row>
    <row r="8" spans="1:4">
      <c r="A8" s="473" t="s">
        <v>550</v>
      </c>
      <c r="B8" s="145" t="s">
        <v>561</v>
      </c>
      <c r="C8" s="145" t="s">
        <v>561</v>
      </c>
      <c r="D8" s="461" t="s">
        <v>561</v>
      </c>
    </row>
    <row r="9" spans="1:4">
      <c r="A9" s="473" t="s">
        <v>521</v>
      </c>
      <c r="B9" s="474" t="s">
        <v>561</v>
      </c>
      <c r="C9" s="474" t="s">
        <v>561</v>
      </c>
      <c r="D9" s="461" t="s">
        <v>561</v>
      </c>
    </row>
    <row r="10" spans="1:4">
      <c r="A10" s="475" t="s">
        <v>556</v>
      </c>
      <c r="B10" s="23" t="s">
        <v>583</v>
      </c>
      <c r="C10" s="145" t="s">
        <v>583</v>
      </c>
      <c r="D10" s="461" t="s">
        <v>583</v>
      </c>
    </row>
    <row r="11" spans="1:4">
      <c r="A11" s="476" t="s">
        <v>544</v>
      </c>
      <c r="B11" s="145" t="s">
        <v>583</v>
      </c>
      <c r="C11" s="145" t="s">
        <v>583</v>
      </c>
      <c r="D11" s="461" t="s">
        <v>583</v>
      </c>
    </row>
    <row r="12" spans="1:4">
      <c r="A12" s="473" t="s">
        <v>529</v>
      </c>
      <c r="B12" s="23" t="s">
        <v>561</v>
      </c>
      <c r="C12" s="145" t="s">
        <v>561</v>
      </c>
      <c r="D12" s="461" t="s">
        <v>561</v>
      </c>
    </row>
    <row r="13" spans="1:4">
      <c r="A13" s="473" t="s">
        <v>513</v>
      </c>
      <c r="B13" s="23" t="s">
        <v>561</v>
      </c>
      <c r="C13" s="23" t="s">
        <v>1176</v>
      </c>
      <c r="D13" s="461" t="s">
        <v>1176</v>
      </c>
    </row>
    <row r="14" spans="1:4">
      <c r="A14" s="473" t="s">
        <v>535</v>
      </c>
      <c r="B14" s="23" t="s">
        <v>561</v>
      </c>
      <c r="C14" s="23" t="s">
        <v>561</v>
      </c>
      <c r="D14" s="461" t="s">
        <v>561</v>
      </c>
    </row>
    <row r="15" spans="1:4">
      <c r="A15" s="473" t="s">
        <v>531</v>
      </c>
      <c r="B15" s="145" t="s">
        <v>583</v>
      </c>
      <c r="C15" s="145">
        <v>4</v>
      </c>
      <c r="D15" s="461">
        <v>4</v>
      </c>
    </row>
    <row r="16" spans="1:4">
      <c r="A16" s="473" t="s">
        <v>552</v>
      </c>
      <c r="B16" s="23" t="s">
        <v>561</v>
      </c>
      <c r="C16" s="23" t="s">
        <v>561</v>
      </c>
      <c r="D16" s="461" t="s">
        <v>561</v>
      </c>
    </row>
    <row r="17" spans="1:4">
      <c r="A17" s="475" t="s">
        <v>539</v>
      </c>
      <c r="B17" s="23" t="s">
        <v>561</v>
      </c>
      <c r="C17" s="23" t="s">
        <v>561</v>
      </c>
      <c r="D17" s="461" t="s">
        <v>561</v>
      </c>
    </row>
    <row r="18" spans="1:4">
      <c r="A18" s="473" t="s">
        <v>533</v>
      </c>
      <c r="B18" s="474">
        <v>3</v>
      </c>
      <c r="C18" s="474">
        <v>8</v>
      </c>
      <c r="D18" s="461">
        <v>11</v>
      </c>
    </row>
    <row r="19" spans="1:4">
      <c r="A19" s="473" t="s">
        <v>537</v>
      </c>
      <c r="B19" s="23" t="s">
        <v>561</v>
      </c>
      <c r="C19" s="23" t="s">
        <v>561</v>
      </c>
      <c r="D19" s="461" t="s">
        <v>561</v>
      </c>
    </row>
    <row r="20" spans="1:4" ht="12">
      <c r="A20" s="473" t="s">
        <v>1177</v>
      </c>
      <c r="B20" s="145">
        <v>33</v>
      </c>
      <c r="C20" s="145">
        <v>27</v>
      </c>
      <c r="D20" s="461">
        <v>60</v>
      </c>
    </row>
    <row r="21" spans="1:4">
      <c r="A21" s="473" t="s">
        <v>506</v>
      </c>
      <c r="B21" s="23">
        <v>6</v>
      </c>
      <c r="C21" s="23">
        <v>5</v>
      </c>
      <c r="D21" s="461">
        <v>11</v>
      </c>
    </row>
    <row r="22" spans="1:4">
      <c r="A22" s="473" t="s">
        <v>548</v>
      </c>
      <c r="B22" s="23" t="s">
        <v>561</v>
      </c>
      <c r="C22" s="23" t="s">
        <v>561</v>
      </c>
      <c r="D22" s="461" t="s">
        <v>561</v>
      </c>
    </row>
    <row r="23" spans="1:4">
      <c r="A23" s="473" t="s">
        <v>523</v>
      </c>
      <c r="B23" s="23">
        <v>8</v>
      </c>
      <c r="C23" s="145">
        <v>8</v>
      </c>
      <c r="D23" s="461">
        <v>16</v>
      </c>
    </row>
    <row r="24" spans="1:4">
      <c r="A24" s="476" t="s">
        <v>1178</v>
      </c>
      <c r="B24" s="23" t="s">
        <v>561</v>
      </c>
      <c r="C24" s="23" t="s">
        <v>561</v>
      </c>
      <c r="D24" s="461" t="s">
        <v>561</v>
      </c>
    </row>
    <row r="25" spans="1:4">
      <c r="A25" s="473" t="s">
        <v>509</v>
      </c>
      <c r="B25" s="145">
        <v>2</v>
      </c>
      <c r="C25" s="145">
        <v>4</v>
      </c>
      <c r="D25" s="461">
        <v>6</v>
      </c>
    </row>
    <row r="26" spans="1:4">
      <c r="A26" s="475" t="s">
        <v>558</v>
      </c>
      <c r="B26" s="145" t="s">
        <v>561</v>
      </c>
      <c r="C26" s="145" t="s">
        <v>561</v>
      </c>
      <c r="D26" s="461" t="s">
        <v>561</v>
      </c>
    </row>
    <row r="27" spans="1:4">
      <c r="A27" s="473" t="s">
        <v>525</v>
      </c>
      <c r="B27" s="145">
        <v>6</v>
      </c>
      <c r="C27" s="145">
        <v>3</v>
      </c>
      <c r="D27" s="461">
        <v>9</v>
      </c>
    </row>
    <row r="28" spans="1:4">
      <c r="A28" s="473" t="s">
        <v>527</v>
      </c>
      <c r="B28" s="23" t="s">
        <v>561</v>
      </c>
      <c r="C28" s="145" t="s">
        <v>561</v>
      </c>
      <c r="D28" s="461" t="s">
        <v>561</v>
      </c>
    </row>
    <row r="29" spans="1:4">
      <c r="A29" s="475" t="s">
        <v>542</v>
      </c>
      <c r="B29" s="23">
        <v>9</v>
      </c>
      <c r="C29" s="145">
        <v>6</v>
      </c>
      <c r="D29" s="461">
        <v>15</v>
      </c>
    </row>
    <row r="30" spans="1:4">
      <c r="A30" s="477" t="s">
        <v>1179</v>
      </c>
      <c r="B30" s="23">
        <v>2</v>
      </c>
      <c r="C30" s="23">
        <v>1</v>
      </c>
      <c r="D30" s="461">
        <v>3</v>
      </c>
    </row>
    <row r="31" spans="1:4">
      <c r="A31" s="473" t="s">
        <v>519</v>
      </c>
      <c r="B31" s="23" t="s">
        <v>561</v>
      </c>
      <c r="C31" s="23" t="s">
        <v>561</v>
      </c>
      <c r="D31" s="461" t="s">
        <v>561</v>
      </c>
    </row>
    <row r="32" spans="1:4">
      <c r="A32" s="473" t="s">
        <v>546</v>
      </c>
      <c r="B32" s="23" t="s">
        <v>561</v>
      </c>
      <c r="C32" s="23" t="s">
        <v>561</v>
      </c>
      <c r="D32" s="461" t="s">
        <v>561</v>
      </c>
    </row>
    <row r="33" spans="1:7">
      <c r="A33" s="473" t="s">
        <v>515</v>
      </c>
      <c r="B33" s="23" t="s">
        <v>583</v>
      </c>
      <c r="C33" s="23" t="s">
        <v>583</v>
      </c>
      <c r="D33" s="461" t="s">
        <v>583</v>
      </c>
    </row>
    <row r="34" spans="1:7">
      <c r="A34" s="478" t="s">
        <v>554</v>
      </c>
      <c r="B34" s="31" t="s">
        <v>561</v>
      </c>
      <c r="C34" s="150" t="s">
        <v>561</v>
      </c>
      <c r="D34" s="463" t="s">
        <v>561</v>
      </c>
    </row>
    <row r="35" spans="1:7">
      <c r="A35" s="17"/>
      <c r="B35" s="17"/>
      <c r="C35" s="17"/>
    </row>
    <row r="36" spans="1:7">
      <c r="A36" s="1199" t="s">
        <v>1180</v>
      </c>
      <c r="B36" s="1199"/>
      <c r="C36" s="1199"/>
      <c r="D36" s="1199"/>
    </row>
    <row r="37" spans="1:7">
      <c r="A37" s="1199"/>
      <c r="B37" s="1199"/>
      <c r="C37" s="1199"/>
      <c r="D37" s="1199"/>
    </row>
    <row r="38" spans="1:7">
      <c r="A38" s="1199"/>
      <c r="B38" s="1199"/>
      <c r="C38" s="1199"/>
      <c r="D38" s="1199"/>
    </row>
    <row r="39" spans="1:7">
      <c r="A39" s="1199"/>
      <c r="B39" s="1199"/>
      <c r="C39" s="1199"/>
      <c r="D39" s="1199"/>
    </row>
    <row r="40" spans="1:7">
      <c r="A40" s="1065" t="s">
        <v>589</v>
      </c>
      <c r="B40" s="1065"/>
      <c r="C40" s="1065"/>
    </row>
    <row r="41" spans="1:7">
      <c r="A41" s="268" t="s">
        <v>778</v>
      </c>
      <c r="B41" s="268"/>
      <c r="C41" s="268"/>
      <c r="D41" s="268"/>
      <c r="E41" s="268"/>
      <c r="F41" s="268"/>
      <c r="G41" s="268"/>
    </row>
    <row r="42" spans="1:7">
      <c r="A42" s="1164" t="s">
        <v>1181</v>
      </c>
      <c r="B42" s="1164"/>
      <c r="C42" s="1164"/>
      <c r="D42" s="1164"/>
    </row>
    <row r="43" spans="1:7">
      <c r="A43" s="1164"/>
      <c r="B43" s="1164"/>
      <c r="C43" s="1164"/>
      <c r="D43" s="1164"/>
    </row>
    <row r="44" spans="1:7">
      <c r="A44" s="1164"/>
      <c r="B44" s="1164"/>
      <c r="C44" s="1164"/>
      <c r="D44" s="1164"/>
    </row>
  </sheetData>
  <mergeCells count="4">
    <mergeCell ref="A5:A6"/>
    <mergeCell ref="B5:D5"/>
    <mergeCell ref="A36:D39"/>
    <mergeCell ref="A42:D44"/>
  </mergeCell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996"/>
  <sheetViews>
    <sheetView zoomScaleNormal="100" workbookViewId="0">
      <pane xSplit="1" topLeftCell="B1" activePane="topRight" state="frozen"/>
      <selection pane="topRight" activeCell="P1" sqref="P1"/>
      <selection activeCell="A42" sqref="A42:M43"/>
    </sheetView>
  </sheetViews>
  <sheetFormatPr defaultColWidth="9.140625" defaultRowHeight="11.25" customHeight="1"/>
  <cols>
    <col min="1" max="1" width="15.85546875" style="2" customWidth="1"/>
    <col min="2" max="17" width="9.140625" style="2" customWidth="1"/>
    <col min="18" max="16384" width="9.140625" style="2"/>
  </cols>
  <sheetData>
    <row r="1" spans="1:17" ht="11.25" customHeight="1">
      <c r="A1" s="14" t="s">
        <v>1182</v>
      </c>
      <c r="B1" s="17"/>
      <c r="C1" s="17"/>
      <c r="D1" s="17"/>
      <c r="E1" s="17"/>
      <c r="F1" s="17"/>
      <c r="G1" s="17"/>
      <c r="H1" s="17"/>
      <c r="I1" s="17"/>
      <c r="J1" s="17"/>
      <c r="L1" s="17"/>
      <c r="M1" s="17"/>
      <c r="N1" s="17"/>
      <c r="O1" s="17"/>
      <c r="P1" s="44" t="s">
        <v>494</v>
      </c>
    </row>
    <row r="2" spans="1:17" ht="11.25" customHeight="1">
      <c r="A2" s="17" t="s">
        <v>1183</v>
      </c>
      <c r="B2" s="18"/>
      <c r="C2" s="18"/>
      <c r="D2" s="17"/>
      <c r="E2" s="17"/>
      <c r="F2" s="17"/>
      <c r="G2" s="17"/>
      <c r="H2" s="17"/>
      <c r="I2" s="17"/>
      <c r="J2" s="17"/>
      <c r="K2" s="17"/>
      <c r="L2" s="17"/>
      <c r="M2" s="17"/>
      <c r="N2" s="17"/>
      <c r="O2" s="17"/>
      <c r="P2" s="17"/>
      <c r="Q2" s="17"/>
    </row>
    <row r="3" spans="1:17" ht="11.25" customHeight="1">
      <c r="A3" s="17" t="s">
        <v>702</v>
      </c>
      <c r="B3" s="18"/>
      <c r="C3" s="18"/>
      <c r="D3" s="17"/>
      <c r="E3" s="17"/>
      <c r="F3" s="17"/>
      <c r="G3" s="17"/>
      <c r="H3" s="17"/>
      <c r="I3" s="17"/>
      <c r="J3" s="17"/>
      <c r="K3" s="17"/>
      <c r="L3" s="18"/>
      <c r="M3" s="17"/>
      <c r="N3" s="17"/>
      <c r="O3" s="17"/>
      <c r="P3" s="17"/>
      <c r="Q3" s="17"/>
    </row>
    <row r="4" spans="1:17" ht="11.25" customHeight="1">
      <c r="A4" s="17"/>
      <c r="B4" s="18"/>
      <c r="C4" s="18"/>
      <c r="D4" s="18"/>
      <c r="E4" s="18"/>
      <c r="F4" s="18"/>
      <c r="G4" s="18"/>
      <c r="H4" s="18"/>
      <c r="I4" s="18"/>
      <c r="J4" s="18"/>
      <c r="K4" s="18"/>
      <c r="L4" s="18"/>
      <c r="M4" s="18"/>
      <c r="N4" s="18"/>
      <c r="O4" s="18"/>
      <c r="P4" s="18"/>
      <c r="Q4" s="17"/>
    </row>
    <row r="5" spans="1:17" ht="17.25" customHeight="1">
      <c r="A5" s="1167" t="s">
        <v>703</v>
      </c>
      <c r="B5" s="1242" t="s">
        <v>1184</v>
      </c>
      <c r="C5" s="1243"/>
      <c r="D5" s="1243"/>
      <c r="E5" s="1243"/>
      <c r="F5" s="1243"/>
      <c r="G5" s="1243"/>
      <c r="H5" s="1243"/>
      <c r="I5" s="1243"/>
      <c r="J5" s="1243"/>
      <c r="K5" s="1243"/>
      <c r="L5" s="1243"/>
      <c r="M5" s="1243"/>
      <c r="N5" s="1243"/>
      <c r="O5" s="1243"/>
      <c r="P5" s="1244"/>
      <c r="Q5" s="275"/>
    </row>
    <row r="6" spans="1:17" ht="16.5" customHeight="1">
      <c r="A6" s="1170"/>
      <c r="B6" s="1242" t="s">
        <v>1031</v>
      </c>
      <c r="C6" s="1243"/>
      <c r="D6" s="1243"/>
      <c r="E6" s="1243"/>
      <c r="F6" s="1244"/>
      <c r="G6" s="1245" t="s">
        <v>1185</v>
      </c>
      <c r="H6" s="1246"/>
      <c r="I6" s="1246"/>
      <c r="J6" s="1246"/>
      <c r="K6" s="1247"/>
      <c r="L6" s="1248" t="s">
        <v>1186</v>
      </c>
      <c r="M6" s="1249"/>
      <c r="N6" s="1249"/>
      <c r="O6" s="1249"/>
      <c r="P6" s="1250"/>
      <c r="Q6" s="275"/>
    </row>
    <row r="7" spans="1:17" ht="20.25" customHeight="1">
      <c r="A7" s="1170"/>
      <c r="B7" s="1201" t="s">
        <v>603</v>
      </c>
      <c r="C7" s="1195"/>
      <c r="D7" s="1165" t="s">
        <v>1132</v>
      </c>
      <c r="E7" s="1166"/>
      <c r="F7" s="1236" t="s">
        <v>580</v>
      </c>
      <c r="G7" s="1201" t="s">
        <v>603</v>
      </c>
      <c r="H7" s="1195"/>
      <c r="I7" s="1165" t="s">
        <v>1132</v>
      </c>
      <c r="J7" s="1166"/>
      <c r="K7" s="1236" t="s">
        <v>580</v>
      </c>
      <c r="L7" s="1201" t="s">
        <v>603</v>
      </c>
      <c r="M7" s="1195"/>
      <c r="N7" s="1165" t="s">
        <v>1132</v>
      </c>
      <c r="O7" s="1172"/>
      <c r="P7" s="1212" t="s">
        <v>580</v>
      </c>
      <c r="Q7" s="354"/>
    </row>
    <row r="8" spans="1:17" ht="27.75" customHeight="1">
      <c r="A8" s="1200"/>
      <c r="B8" s="1057" t="s">
        <v>1133</v>
      </c>
      <c r="C8" s="426">
        <v>2023</v>
      </c>
      <c r="D8" s="1057">
        <v>2022</v>
      </c>
      <c r="E8" s="426">
        <v>2023</v>
      </c>
      <c r="F8" s="1251"/>
      <c r="G8" s="1057" t="s">
        <v>1133</v>
      </c>
      <c r="H8" s="426">
        <v>2023</v>
      </c>
      <c r="I8" s="1057">
        <v>2022</v>
      </c>
      <c r="J8" s="426">
        <v>2023</v>
      </c>
      <c r="K8" s="1200"/>
      <c r="L8" s="1057" t="s">
        <v>1133</v>
      </c>
      <c r="M8" s="426">
        <v>2023</v>
      </c>
      <c r="N8" s="1057">
        <v>2022</v>
      </c>
      <c r="O8" s="426">
        <v>2023</v>
      </c>
      <c r="P8" s="1085"/>
      <c r="Q8" s="275"/>
    </row>
    <row r="9" spans="1:17" ht="11.25" customHeight="1">
      <c r="A9" s="1075"/>
      <c r="B9" s="479"/>
      <c r="C9" s="479"/>
      <c r="D9" s="1075"/>
      <c r="E9" s="1075"/>
      <c r="F9" s="1075"/>
      <c r="G9" s="1075"/>
      <c r="H9" s="1075"/>
      <c r="I9" s="1075"/>
      <c r="J9" s="1075"/>
      <c r="K9" s="1075"/>
      <c r="L9" s="1075"/>
      <c r="M9" s="1075"/>
      <c r="N9" s="1075"/>
      <c r="O9" s="1075"/>
      <c r="P9" s="1075"/>
      <c r="Q9" s="1075"/>
    </row>
    <row r="10" spans="1:17" ht="11.25" customHeight="1">
      <c r="A10" s="5" t="s">
        <v>582</v>
      </c>
      <c r="B10" s="480">
        <v>19073</v>
      </c>
      <c r="C10" s="480">
        <v>20124</v>
      </c>
      <c r="D10" s="60">
        <v>9.3918303120754594</v>
      </c>
      <c r="E10" s="60">
        <v>9.9093584229123124</v>
      </c>
      <c r="F10" s="481">
        <v>5.5104073821632626</v>
      </c>
      <c r="G10" s="480">
        <v>59761</v>
      </c>
      <c r="H10" s="480">
        <v>64237</v>
      </c>
      <c r="I10" s="449">
        <v>29.427209735224739</v>
      </c>
      <c r="J10" s="449">
        <v>31.631259044554671</v>
      </c>
      <c r="K10" s="481">
        <v>7.4898345074547068</v>
      </c>
      <c r="L10" s="480">
        <v>78887</v>
      </c>
      <c r="M10" s="480">
        <v>83988</v>
      </c>
      <c r="N10" s="448">
        <v>38.845138039568852</v>
      </c>
      <c r="O10" s="448">
        <v>41.356946691689487</v>
      </c>
      <c r="P10" s="481">
        <v>6.4662111628024821</v>
      </c>
      <c r="Q10" s="318"/>
    </row>
    <row r="11" spans="1:17" ht="11.25" customHeight="1">
      <c r="A11" s="450"/>
      <c r="B11" s="303"/>
      <c r="C11" s="303"/>
      <c r="D11" s="482"/>
      <c r="E11" s="482"/>
      <c r="F11" s="483"/>
      <c r="G11" s="303"/>
      <c r="H11" s="303"/>
      <c r="I11" s="452"/>
      <c r="J11" s="452"/>
      <c r="K11" s="452"/>
      <c r="L11" s="303"/>
      <c r="M11" s="303"/>
      <c r="N11" s="451"/>
      <c r="O11" s="451"/>
      <c r="P11" s="452"/>
      <c r="Q11" s="318"/>
    </row>
    <row r="12" spans="1:17" ht="11.25" customHeight="1">
      <c r="A12" s="258" t="s">
        <v>550</v>
      </c>
      <c r="B12" s="453">
        <v>205</v>
      </c>
      <c r="C12" s="453">
        <v>202</v>
      </c>
      <c r="D12" s="68">
        <v>24.698259555816861</v>
      </c>
      <c r="E12" s="68">
        <v>24.336821611097591</v>
      </c>
      <c r="F12" s="241">
        <v>-1.4634146341463428</v>
      </c>
      <c r="G12" s="453">
        <v>606</v>
      </c>
      <c r="H12" s="453">
        <v>685</v>
      </c>
      <c r="I12" s="455">
        <v>73.010464833292772</v>
      </c>
      <c r="J12" s="455">
        <v>82.528330710900235</v>
      </c>
      <c r="K12" s="455">
        <v>13.036303630363012</v>
      </c>
      <c r="L12" s="453">
        <v>811</v>
      </c>
      <c r="M12" s="453">
        <v>887</v>
      </c>
      <c r="N12" s="454">
        <v>97.708724389109634</v>
      </c>
      <c r="O12" s="454">
        <v>106.86515232199783</v>
      </c>
      <c r="P12" s="455">
        <v>9.3711467324290929</v>
      </c>
      <c r="Q12" s="25"/>
    </row>
    <row r="13" spans="1:17" ht="11.25" customHeight="1">
      <c r="A13" s="1065" t="s">
        <v>521</v>
      </c>
      <c r="B13" s="139">
        <v>244</v>
      </c>
      <c r="C13" s="139">
        <v>241</v>
      </c>
      <c r="D13" s="62">
        <v>7.8013021140569547</v>
      </c>
      <c r="E13" s="62">
        <v>7.7053844651136316</v>
      </c>
      <c r="F13" s="246">
        <v>-1.2295081967213073</v>
      </c>
      <c r="G13" s="139">
        <v>827</v>
      </c>
      <c r="H13" s="139">
        <v>878</v>
      </c>
      <c r="I13" s="404">
        <v>26.441298558709438</v>
      </c>
      <c r="J13" s="404">
        <v>28.071898590745931</v>
      </c>
      <c r="K13" s="404">
        <v>6.1668681983071405</v>
      </c>
      <c r="L13" s="139">
        <v>1071</v>
      </c>
      <c r="M13" s="139">
        <v>1119</v>
      </c>
      <c r="N13" s="427">
        <v>34.242600672766386</v>
      </c>
      <c r="O13" s="427">
        <v>35.777283055859563</v>
      </c>
      <c r="P13" s="404">
        <v>4.481792717086841</v>
      </c>
      <c r="Q13" s="25"/>
    </row>
    <row r="14" spans="1:17" ht="11.25" customHeight="1">
      <c r="A14" s="1065" t="s">
        <v>556</v>
      </c>
      <c r="B14" s="139">
        <v>145</v>
      </c>
      <c r="C14" s="139">
        <v>157</v>
      </c>
      <c r="D14" s="62">
        <v>19.761256761416213</v>
      </c>
      <c r="E14" s="62">
        <v>21.396671114085141</v>
      </c>
      <c r="F14" s="246">
        <v>8.2758620689655125</v>
      </c>
      <c r="G14" s="139">
        <v>534</v>
      </c>
      <c r="H14" s="139">
        <v>516</v>
      </c>
      <c r="I14" s="404">
        <v>72.775938693767301</v>
      </c>
      <c r="J14" s="404">
        <v>70.322817164763904</v>
      </c>
      <c r="K14" s="404">
        <v>-3.3707865168539408</v>
      </c>
      <c r="L14" s="139">
        <v>679</v>
      </c>
      <c r="M14" s="139">
        <v>673</v>
      </c>
      <c r="N14" s="427">
        <v>92.537195455183522</v>
      </c>
      <c r="O14" s="427">
        <v>91.719488278849056</v>
      </c>
      <c r="P14" s="404">
        <v>-0.88365243004417948</v>
      </c>
      <c r="Q14" s="25"/>
    </row>
    <row r="15" spans="1:17" ht="11.25" customHeight="1">
      <c r="A15" s="1065" t="s">
        <v>544</v>
      </c>
      <c r="B15" s="139">
        <v>278</v>
      </c>
      <c r="C15" s="139">
        <v>295</v>
      </c>
      <c r="D15" s="62">
        <v>7.0529501501035243</v>
      </c>
      <c r="E15" s="62">
        <v>7.4842456628796379</v>
      </c>
      <c r="F15" s="246">
        <v>6.1151079136690489</v>
      </c>
      <c r="G15" s="139">
        <v>686</v>
      </c>
      <c r="H15" s="139">
        <v>791</v>
      </c>
      <c r="I15" s="404">
        <v>17.404042456730281</v>
      </c>
      <c r="J15" s="404">
        <v>20.06792650622981</v>
      </c>
      <c r="K15" s="404">
        <v>15.306122448979576</v>
      </c>
      <c r="L15" s="139">
        <v>964</v>
      </c>
      <c r="M15" s="139">
        <v>1086</v>
      </c>
      <c r="N15" s="427">
        <v>24.456992606833801</v>
      </c>
      <c r="O15" s="427">
        <v>27.552172169109451</v>
      </c>
      <c r="P15" s="404">
        <v>12.65560165975106</v>
      </c>
      <c r="Q15" s="25"/>
    </row>
    <row r="16" spans="1:17" ht="11.25" customHeight="1">
      <c r="A16" s="1065" t="s">
        <v>529</v>
      </c>
      <c r="B16" s="139">
        <v>1420</v>
      </c>
      <c r="C16" s="139">
        <v>1535</v>
      </c>
      <c r="D16" s="62">
        <v>10.04127813873737</v>
      </c>
      <c r="E16" s="62">
        <v>10.854480241522438</v>
      </c>
      <c r="F16" s="246">
        <v>8.0985915492957758</v>
      </c>
      <c r="G16" s="139">
        <v>3633</v>
      </c>
      <c r="H16" s="139">
        <v>3767</v>
      </c>
      <c r="I16" s="404">
        <v>25.690115125375254</v>
      </c>
      <c r="J16" s="404">
        <v>26.637672358185682</v>
      </c>
      <c r="K16" s="404">
        <v>3.6884117808973382</v>
      </c>
      <c r="L16" s="139">
        <v>5053</v>
      </c>
      <c r="M16" s="139">
        <v>5302</v>
      </c>
      <c r="N16" s="427">
        <v>35.731393264112626</v>
      </c>
      <c r="O16" s="427">
        <v>37.492152599708128</v>
      </c>
      <c r="P16" s="404">
        <v>4.9277656837522388</v>
      </c>
      <c r="Q16" s="25"/>
    </row>
    <row r="17" spans="1:17" ht="11.25" customHeight="1">
      <c r="A17" s="1065" t="s">
        <v>513</v>
      </c>
      <c r="B17" s="139">
        <v>397</v>
      </c>
      <c r="C17" s="139">
        <v>363</v>
      </c>
      <c r="D17" s="62">
        <v>4.513950437733806</v>
      </c>
      <c r="E17" s="62">
        <v>4.1273652617062258</v>
      </c>
      <c r="F17" s="246">
        <v>-8.5642317380352662</v>
      </c>
      <c r="G17" s="139">
        <v>1500</v>
      </c>
      <c r="H17" s="139">
        <v>1768</v>
      </c>
      <c r="I17" s="404">
        <v>17.055228354157958</v>
      </c>
      <c r="J17" s="404">
        <v>20.10242915343418</v>
      </c>
      <c r="K17" s="404">
        <v>17.866666666666674</v>
      </c>
      <c r="L17" s="139">
        <v>1897</v>
      </c>
      <c r="M17" s="139">
        <v>2131</v>
      </c>
      <c r="N17" s="427">
        <v>21.569178791891762</v>
      </c>
      <c r="O17" s="427">
        <v>24.229794415140404</v>
      </c>
      <c r="P17" s="404">
        <v>12.335266209804963</v>
      </c>
      <c r="Q17" s="25"/>
    </row>
    <row r="18" spans="1:17" ht="11.25" customHeight="1">
      <c r="A18" s="1065" t="s">
        <v>1187</v>
      </c>
      <c r="B18" s="139">
        <v>285</v>
      </c>
      <c r="C18" s="139">
        <v>322</v>
      </c>
      <c r="D18" s="62">
        <v>10.115777738261173</v>
      </c>
      <c r="E18" s="62">
        <v>11.429054146386306</v>
      </c>
      <c r="F18" s="246">
        <v>12.982456140350873</v>
      </c>
      <c r="G18" s="139">
        <v>538</v>
      </c>
      <c r="H18" s="139">
        <v>574</v>
      </c>
      <c r="I18" s="404">
        <v>19.095748853278987</v>
      </c>
      <c r="J18" s="404">
        <v>20.373531304427765</v>
      </c>
      <c r="K18" s="404">
        <v>6.6914498141263712</v>
      </c>
      <c r="L18" s="139">
        <v>823</v>
      </c>
      <c r="M18" s="139">
        <v>896</v>
      </c>
      <c r="N18" s="427">
        <v>29.21152659154016</v>
      </c>
      <c r="O18" s="427">
        <v>31.802585450814071</v>
      </c>
      <c r="P18" s="404">
        <v>8.8699878493317073</v>
      </c>
      <c r="Q18" s="25"/>
    </row>
    <row r="19" spans="1:17" ht="11.25" customHeight="1">
      <c r="A19" s="1065" t="s">
        <v>531</v>
      </c>
      <c r="B19" s="139">
        <v>477</v>
      </c>
      <c r="C19" s="139">
        <v>435</v>
      </c>
      <c r="D19" s="62">
        <v>12.442249183037223</v>
      </c>
      <c r="E19" s="62">
        <v>11.34670522981382</v>
      </c>
      <c r="F19" s="246">
        <v>-8.8050314465408785</v>
      </c>
      <c r="G19" s="139">
        <v>1259</v>
      </c>
      <c r="H19" s="139">
        <v>1333</v>
      </c>
      <c r="I19" s="404">
        <v>32.840234216863443</v>
      </c>
      <c r="J19" s="404">
        <v>34.770478324923729</v>
      </c>
      <c r="K19" s="404">
        <v>5.8776806989674579</v>
      </c>
      <c r="L19" s="139">
        <v>1736</v>
      </c>
      <c r="M19" s="139">
        <v>1768</v>
      </c>
      <c r="N19" s="427">
        <v>45.28248339990067</v>
      </c>
      <c r="O19" s="427">
        <v>46.117183554737551</v>
      </c>
      <c r="P19" s="404">
        <v>1.8433179723502446</v>
      </c>
      <c r="Q19" s="25"/>
    </row>
    <row r="20" spans="1:17" ht="11.25" customHeight="1">
      <c r="A20" s="1065" t="s">
        <v>1188</v>
      </c>
      <c r="B20" s="139">
        <v>799</v>
      </c>
      <c r="C20" s="139">
        <v>729</v>
      </c>
      <c r="D20" s="62">
        <v>11.322901808900877</v>
      </c>
      <c r="E20" s="62">
        <v>10.330907908246232</v>
      </c>
      <c r="F20" s="246">
        <v>-8.7609511889862333</v>
      </c>
      <c r="G20" s="139">
        <v>3055</v>
      </c>
      <c r="H20" s="139">
        <v>3183</v>
      </c>
      <c r="I20" s="404">
        <v>43.293448092856295</v>
      </c>
      <c r="J20" s="404">
        <v>45.107379796910507</v>
      </c>
      <c r="K20" s="404">
        <v>4.1898527004910147</v>
      </c>
      <c r="L20" s="139">
        <v>3907</v>
      </c>
      <c r="M20" s="139">
        <v>3539</v>
      </c>
      <c r="N20" s="427">
        <v>55.367430997967126</v>
      </c>
      <c r="O20" s="427">
        <v>50.152377348811264</v>
      </c>
      <c r="P20" s="404">
        <v>-9.4189915536217246</v>
      </c>
      <c r="Q20" s="25"/>
    </row>
    <row r="21" spans="1:17" ht="11.25" customHeight="1">
      <c r="A21" s="1065" t="s">
        <v>539</v>
      </c>
      <c r="B21" s="139">
        <v>501</v>
      </c>
      <c r="C21" s="139">
        <v>488</v>
      </c>
      <c r="D21" s="62">
        <v>7.3929799744683962</v>
      </c>
      <c r="E21" s="62">
        <v>7.2011461627556423</v>
      </c>
      <c r="F21" s="246">
        <v>-2.59481037924153</v>
      </c>
      <c r="G21" s="139">
        <v>1903</v>
      </c>
      <c r="H21" s="139">
        <v>1892</v>
      </c>
      <c r="I21" s="404">
        <v>28.081518745336041</v>
      </c>
      <c r="J21" s="404">
        <v>27.91919782773294</v>
      </c>
      <c r="K21" s="404">
        <v>-0.57803468208093012</v>
      </c>
      <c r="L21" s="139">
        <v>2404</v>
      </c>
      <c r="M21" s="139">
        <v>2380</v>
      </c>
      <c r="N21" s="427">
        <v>35.474498719804437</v>
      </c>
      <c r="O21" s="427">
        <v>35.120343990488585</v>
      </c>
      <c r="P21" s="404">
        <v>-0.99833610648918381</v>
      </c>
      <c r="Q21" s="23"/>
    </row>
    <row r="22" spans="1:17" ht="11.25" customHeight="1">
      <c r="A22" s="1065" t="s">
        <v>533</v>
      </c>
      <c r="B22" s="139">
        <v>650</v>
      </c>
      <c r="C22" s="139">
        <v>636</v>
      </c>
      <c r="D22" s="62">
        <v>17.766120772995713</v>
      </c>
      <c r="E22" s="62">
        <v>17.383465864038886</v>
      </c>
      <c r="F22" s="246">
        <v>-2.1538461538461284</v>
      </c>
      <c r="G22" s="139">
        <v>1552</v>
      </c>
      <c r="H22" s="139">
        <v>1863</v>
      </c>
      <c r="I22" s="404">
        <v>42.420029907214385</v>
      </c>
      <c r="J22" s="404">
        <v>50.920435384755407</v>
      </c>
      <c r="K22" s="404">
        <v>20.038659793814428</v>
      </c>
      <c r="L22" s="139">
        <v>2202</v>
      </c>
      <c r="M22" s="139">
        <v>2499</v>
      </c>
      <c r="N22" s="427">
        <v>60.186150680210105</v>
      </c>
      <c r="O22" s="427">
        <v>68.30390124879429</v>
      </c>
      <c r="P22" s="404">
        <v>13.4877384196185</v>
      </c>
      <c r="Q22" s="25"/>
    </row>
    <row r="23" spans="1:17" ht="11.25" customHeight="1">
      <c r="A23" s="1065" t="s">
        <v>537</v>
      </c>
      <c r="B23" s="139">
        <v>405</v>
      </c>
      <c r="C23" s="139">
        <v>420</v>
      </c>
      <c r="D23" s="62">
        <v>14.689811038250452</v>
      </c>
      <c r="E23" s="62">
        <v>15.233878113741213</v>
      </c>
      <c r="F23" s="246">
        <v>3.7037037037037202</v>
      </c>
      <c r="G23" s="139">
        <v>1992</v>
      </c>
      <c r="H23" s="139">
        <v>2183</v>
      </c>
      <c r="I23" s="404">
        <v>72.252107625172599</v>
      </c>
      <c r="J23" s="404">
        <v>79.179895053088259</v>
      </c>
      <c r="K23" s="404">
        <v>9.588353413654648</v>
      </c>
      <c r="L23" s="139">
        <v>2397</v>
      </c>
      <c r="M23" s="139">
        <v>2603</v>
      </c>
      <c r="N23" s="427">
        <v>86.941918663423067</v>
      </c>
      <c r="O23" s="427">
        <v>94.413773166829458</v>
      </c>
      <c r="P23" s="404">
        <v>8.5940759282436154</v>
      </c>
      <c r="Q23" s="25"/>
    </row>
    <row r="24" spans="1:17" ht="11.25" customHeight="1">
      <c r="A24" s="1065" t="s">
        <v>517</v>
      </c>
      <c r="B24" s="139">
        <v>1153</v>
      </c>
      <c r="C24" s="139">
        <v>1233</v>
      </c>
      <c r="D24" s="62">
        <v>5.6134402019397385</v>
      </c>
      <c r="E24" s="62">
        <v>6.0029243443119666</v>
      </c>
      <c r="F24" s="246">
        <v>6.9384215091066848</v>
      </c>
      <c r="G24" s="139">
        <v>3578</v>
      </c>
      <c r="H24" s="139">
        <v>3990</v>
      </c>
      <c r="I24" s="404">
        <v>17.419678267597902</v>
      </c>
      <c r="J24" s="404">
        <v>19.425521600814879</v>
      </c>
      <c r="K24" s="404">
        <v>11.51481274455004</v>
      </c>
      <c r="L24" s="139">
        <v>4731</v>
      </c>
      <c r="M24" s="139">
        <v>5223</v>
      </c>
      <c r="N24" s="427">
        <v>23.033118469537641</v>
      </c>
      <c r="O24" s="427">
        <v>25.428445945126846</v>
      </c>
      <c r="P24" s="404">
        <v>10.399492707672797</v>
      </c>
      <c r="Q24" s="25"/>
    </row>
    <row r="25" spans="1:17" ht="11.25" customHeight="1">
      <c r="A25" s="1065" t="s">
        <v>506</v>
      </c>
      <c r="B25" s="139">
        <v>820</v>
      </c>
      <c r="C25" s="139">
        <v>992</v>
      </c>
      <c r="D25" s="62">
        <v>10.09835925060815</v>
      </c>
      <c r="E25" s="62">
        <v>12.216551678784493</v>
      </c>
      <c r="F25" s="246">
        <v>20.975609756097558</v>
      </c>
      <c r="G25" s="139">
        <v>3734</v>
      </c>
      <c r="H25" s="139">
        <v>4590</v>
      </c>
      <c r="I25" s="404">
        <v>45.984479807037594</v>
      </c>
      <c r="J25" s="404">
        <v>56.526181658891957</v>
      </c>
      <c r="K25" s="404">
        <v>22.924477771826467</v>
      </c>
      <c r="L25" s="139">
        <v>4554</v>
      </c>
      <c r="M25" s="139">
        <v>5582</v>
      </c>
      <c r="N25" s="427">
        <v>56.082839057645742</v>
      </c>
      <c r="O25" s="427">
        <v>68.742733337676441</v>
      </c>
      <c r="P25" s="404">
        <v>22.573561703996468</v>
      </c>
      <c r="Q25" s="25"/>
    </row>
    <row r="26" spans="1:17" ht="11.25" customHeight="1">
      <c r="A26" s="1065" t="s">
        <v>548</v>
      </c>
      <c r="B26" s="139">
        <v>144</v>
      </c>
      <c r="C26" s="139">
        <v>163</v>
      </c>
      <c r="D26" s="62">
        <v>3.6229267864362651</v>
      </c>
      <c r="E26" s="62">
        <v>4.1009518485354945</v>
      </c>
      <c r="F26" s="246">
        <v>13.194444444444443</v>
      </c>
      <c r="G26" s="139">
        <v>365</v>
      </c>
      <c r="H26" s="139">
        <v>418</v>
      </c>
      <c r="I26" s="404">
        <v>9.1831130350641441</v>
      </c>
      <c r="J26" s="404">
        <v>10.516551366183048</v>
      </c>
      <c r="K26" s="404">
        <v>14.520547945205497</v>
      </c>
      <c r="L26" s="139">
        <v>509</v>
      </c>
      <c r="M26" s="139">
        <v>581</v>
      </c>
      <c r="N26" s="427">
        <v>12.806039821500409</v>
      </c>
      <c r="O26" s="427">
        <v>14.617503214718543</v>
      </c>
      <c r="P26" s="404">
        <v>14.145383104125742</v>
      </c>
      <c r="Q26" s="25"/>
    </row>
    <row r="27" spans="1:17" ht="11.25" customHeight="1">
      <c r="A27" s="1065" t="s">
        <v>523</v>
      </c>
      <c r="B27" s="139">
        <v>1607</v>
      </c>
      <c r="C27" s="139">
        <v>1707</v>
      </c>
      <c r="D27" s="62">
        <v>14.041826643295662</v>
      </c>
      <c r="E27" s="62">
        <v>14.915617971441005</v>
      </c>
      <c r="F27" s="246">
        <v>6.2227753578095735</v>
      </c>
      <c r="G27" s="139">
        <v>5413</v>
      </c>
      <c r="H27" s="139">
        <v>5871</v>
      </c>
      <c r="I27" s="404">
        <v>47.298324592507413</v>
      </c>
      <c r="J27" s="404">
        <v>51.300288875413088</v>
      </c>
      <c r="K27" s="404">
        <v>8.4611121374468912</v>
      </c>
      <c r="L27" s="139">
        <v>7020</v>
      </c>
      <c r="M27" s="139">
        <v>7578</v>
      </c>
      <c r="N27" s="427">
        <v>61.340151235803077</v>
      </c>
      <c r="O27" s="427">
        <v>66.215906846854097</v>
      </c>
      <c r="P27" s="404">
        <v>7.9487179487179649</v>
      </c>
      <c r="Q27" s="25"/>
    </row>
    <row r="28" spans="1:17" ht="9.9499999999999993">
      <c r="A28" s="1065" t="s">
        <v>511</v>
      </c>
      <c r="B28" s="139">
        <v>800</v>
      </c>
      <c r="C28" s="139">
        <v>812</v>
      </c>
      <c r="D28" s="62">
        <v>8.8310640626360879</v>
      </c>
      <c r="E28" s="62">
        <v>8.963530023575629</v>
      </c>
      <c r="F28" s="246">
        <v>1.4999999999999902</v>
      </c>
      <c r="G28" s="139">
        <v>2013</v>
      </c>
      <c r="H28" s="139">
        <v>2036</v>
      </c>
      <c r="I28" s="404">
        <v>22.221164947608056</v>
      </c>
      <c r="J28" s="404">
        <v>22.475058039408843</v>
      </c>
      <c r="K28" s="404">
        <v>1.1425732737208039</v>
      </c>
      <c r="L28" s="139">
        <v>2813</v>
      </c>
      <c r="M28" s="139">
        <v>2848</v>
      </c>
      <c r="N28" s="427">
        <v>31.052229010244144</v>
      </c>
      <c r="O28" s="427">
        <v>31.438588062984476</v>
      </c>
      <c r="P28" s="404">
        <v>1.2442232492001493</v>
      </c>
      <c r="Q28" s="25"/>
    </row>
    <row r="29" spans="1:17" ht="11.25" customHeight="1">
      <c r="A29" s="1065" t="s">
        <v>509</v>
      </c>
      <c r="B29" s="139">
        <v>365</v>
      </c>
      <c r="C29" s="139">
        <v>389</v>
      </c>
      <c r="D29" s="62">
        <v>11.157988248345637</v>
      </c>
      <c r="E29" s="62">
        <v>11.891664187962885</v>
      </c>
      <c r="F29" s="246">
        <v>6.5753424657534199</v>
      </c>
      <c r="G29" s="139">
        <v>1103</v>
      </c>
      <c r="H29" s="139">
        <v>1179</v>
      </c>
      <c r="I29" s="404">
        <v>33.718523391575999</v>
      </c>
      <c r="J29" s="404">
        <v>36.041830533697279</v>
      </c>
      <c r="K29" s="404">
        <v>6.8902991840435135</v>
      </c>
      <c r="L29" s="139">
        <v>1468</v>
      </c>
      <c r="M29" s="139">
        <v>1568</v>
      </c>
      <c r="N29" s="427">
        <v>44.876511639921631</v>
      </c>
      <c r="O29" s="427">
        <v>47.933494721660161</v>
      </c>
      <c r="P29" s="404">
        <v>6.8119891008174394</v>
      </c>
      <c r="Q29" s="25"/>
    </row>
    <row r="30" spans="1:17" ht="11.25" customHeight="1">
      <c r="A30" s="1065" t="s">
        <v>558</v>
      </c>
      <c r="B30" s="139">
        <v>1590</v>
      </c>
      <c r="C30" s="139">
        <v>1692</v>
      </c>
      <c r="D30" s="62">
        <v>9.9033495370402083</v>
      </c>
      <c r="E30" s="62">
        <v>10.53865875262392</v>
      </c>
      <c r="F30" s="246">
        <v>6.4150943396226401</v>
      </c>
      <c r="G30" s="139">
        <v>4037</v>
      </c>
      <c r="H30" s="139">
        <v>3836</v>
      </c>
      <c r="I30" s="404">
        <v>25.144542189327876</v>
      </c>
      <c r="J30" s="404">
        <v>23.892609323324681</v>
      </c>
      <c r="K30" s="404">
        <v>-4.9789447609611015</v>
      </c>
      <c r="L30" s="139">
        <v>5627</v>
      </c>
      <c r="M30" s="139">
        <v>5528</v>
      </c>
      <c r="N30" s="427">
        <v>35.047891726368086</v>
      </c>
      <c r="O30" s="427">
        <v>34.431268075948601</v>
      </c>
      <c r="P30" s="404">
        <v>-1.7593744446419035</v>
      </c>
      <c r="Q30" s="25"/>
    </row>
    <row r="31" spans="1:17" ht="11.25" customHeight="1">
      <c r="A31" s="1065" t="s">
        <v>525</v>
      </c>
      <c r="B31" s="139">
        <v>247</v>
      </c>
      <c r="C31" s="139">
        <v>274</v>
      </c>
      <c r="D31" s="62">
        <v>7.4786638564653654</v>
      </c>
      <c r="E31" s="62">
        <v>8.2961696221518615</v>
      </c>
      <c r="F31" s="246">
        <v>10.931174089068808</v>
      </c>
      <c r="G31" s="139">
        <v>707</v>
      </c>
      <c r="H31" s="139">
        <v>968</v>
      </c>
      <c r="I31" s="404">
        <v>21.406539864457542</v>
      </c>
      <c r="J31" s="404">
        <v>29.309095599427021</v>
      </c>
      <c r="K31" s="404">
        <v>36.916548797736937</v>
      </c>
      <c r="L31" s="139">
        <v>954</v>
      </c>
      <c r="M31" s="139">
        <v>1242</v>
      </c>
      <c r="N31" s="427">
        <v>28.88520372092291</v>
      </c>
      <c r="O31" s="427">
        <v>37.605265221578883</v>
      </c>
      <c r="P31" s="404">
        <v>30.188679245283012</v>
      </c>
      <c r="Q31" s="25"/>
    </row>
    <row r="32" spans="1:17" ht="11.25" customHeight="1">
      <c r="A32" s="1065" t="s">
        <v>527</v>
      </c>
      <c r="B32" s="139">
        <v>1152</v>
      </c>
      <c r="C32" s="139">
        <v>1191</v>
      </c>
      <c r="D32" s="62">
        <v>10.585350591497813</v>
      </c>
      <c r="E32" s="62">
        <v>10.943708814647479</v>
      </c>
      <c r="F32" s="246">
        <v>3.3854166666666741</v>
      </c>
      <c r="G32" s="139">
        <v>4396</v>
      </c>
      <c r="H32" s="139">
        <v>4120</v>
      </c>
      <c r="I32" s="404">
        <v>40.393403819639225</v>
      </c>
      <c r="J32" s="404">
        <v>37.857330240426208</v>
      </c>
      <c r="K32" s="404">
        <v>-6.2784349408553268</v>
      </c>
      <c r="L32" s="139">
        <v>5548</v>
      </c>
      <c r="M32" s="139">
        <v>5311</v>
      </c>
      <c r="N32" s="427">
        <v>50.978754411137039</v>
      </c>
      <c r="O32" s="427">
        <v>48.801039055073687</v>
      </c>
      <c r="P32" s="404">
        <v>-4.2718096611391481</v>
      </c>
      <c r="Q32" s="25"/>
    </row>
    <row r="33" spans="1:17" ht="11.25" customHeight="1">
      <c r="A33" s="1065" t="s">
        <v>542</v>
      </c>
      <c r="B33" s="139">
        <v>335</v>
      </c>
      <c r="C33" s="139">
        <v>496</v>
      </c>
      <c r="D33" s="62">
        <v>21.186494273954654</v>
      </c>
      <c r="E33" s="62">
        <v>31.368660178750766</v>
      </c>
      <c r="F33" s="246">
        <v>48.059701492537286</v>
      </c>
      <c r="G33" s="139">
        <v>734</v>
      </c>
      <c r="H33" s="139">
        <v>1208</v>
      </c>
      <c r="I33" s="404">
        <v>46.420557603231984</v>
      </c>
      <c r="J33" s="404">
        <v>76.39786591921559</v>
      </c>
      <c r="K33" s="404">
        <v>64.577656675749324</v>
      </c>
      <c r="L33" s="139">
        <v>1069</v>
      </c>
      <c r="M33" s="139">
        <v>1704</v>
      </c>
      <c r="N33" s="427">
        <v>67.607051877186635</v>
      </c>
      <c r="O33" s="427">
        <v>107.76652609796635</v>
      </c>
      <c r="P33" s="404">
        <v>59.40130963517305</v>
      </c>
      <c r="Q33" s="25"/>
    </row>
    <row r="34" spans="1:17" ht="11.25" customHeight="1">
      <c r="A34" s="1065" t="s">
        <v>560</v>
      </c>
      <c r="B34" s="139">
        <v>196</v>
      </c>
      <c r="C34" s="139">
        <v>151</v>
      </c>
      <c r="D34" s="62">
        <v>30.783390162193914</v>
      </c>
      <c r="E34" s="62">
        <v>23.715775073935106</v>
      </c>
      <c r="F34" s="246">
        <v>-22.959183673469397</v>
      </c>
      <c r="G34" s="139">
        <v>607</v>
      </c>
      <c r="H34" s="139">
        <v>565</v>
      </c>
      <c r="I34" s="404">
        <v>95.33427463495768</v>
      </c>
      <c r="J34" s="404">
        <v>88.737833885916132</v>
      </c>
      <c r="K34" s="404">
        <v>-6.9192751235584771</v>
      </c>
      <c r="L34" s="139">
        <v>803</v>
      </c>
      <c r="M34" s="139">
        <v>716</v>
      </c>
      <c r="N34" s="427">
        <v>126.1176647971516</v>
      </c>
      <c r="O34" s="427">
        <v>112.45360895985124</v>
      </c>
      <c r="P34" s="404">
        <v>-10.834371108343721</v>
      </c>
      <c r="Q34" s="25"/>
    </row>
    <row r="35" spans="1:17" ht="11.25" customHeight="1">
      <c r="A35" s="1065" t="s">
        <v>519</v>
      </c>
      <c r="B35" s="139">
        <v>1536</v>
      </c>
      <c r="C35" s="139">
        <v>1469</v>
      </c>
      <c r="D35" s="62">
        <v>20.18301102930597</v>
      </c>
      <c r="E35" s="62">
        <v>19.302632293001608</v>
      </c>
      <c r="F35" s="246">
        <v>-4.3619791666666625</v>
      </c>
      <c r="G35" s="139">
        <v>3165</v>
      </c>
      <c r="H35" s="139">
        <v>3310</v>
      </c>
      <c r="I35" s="404">
        <v>41.588040304526942</v>
      </c>
      <c r="J35" s="404">
        <v>43.493337569663254</v>
      </c>
      <c r="K35" s="404">
        <v>4.5813586097946501</v>
      </c>
      <c r="L35" s="139">
        <v>4701</v>
      </c>
      <c r="M35" s="139">
        <v>4779</v>
      </c>
      <c r="N35" s="427">
        <v>61.771051333832915</v>
      </c>
      <c r="O35" s="427">
        <v>62.795969862664862</v>
      </c>
      <c r="P35" s="404">
        <v>1.6592214422463281</v>
      </c>
      <c r="Q35" s="25"/>
    </row>
    <row r="36" spans="1:17" ht="11.25" customHeight="1">
      <c r="A36" s="1065" t="s">
        <v>546</v>
      </c>
      <c r="B36" s="139">
        <v>2970</v>
      </c>
      <c r="C36" s="139">
        <v>3373</v>
      </c>
      <c r="D36" s="62">
        <v>6.6874965295946041</v>
      </c>
      <c r="E36" s="62">
        <v>7.5949245098729294</v>
      </c>
      <c r="F36" s="246">
        <v>13.569023569023564</v>
      </c>
      <c r="G36" s="139">
        <v>10270</v>
      </c>
      <c r="H36" s="139">
        <v>11141</v>
      </c>
      <c r="I36" s="404">
        <v>23.124777561931509</v>
      </c>
      <c r="J36" s="404">
        <v>25.085992874145951</v>
      </c>
      <c r="K36" s="404">
        <v>8.4810126582278258</v>
      </c>
      <c r="L36" s="139">
        <v>13240</v>
      </c>
      <c r="M36" s="139">
        <v>14514</v>
      </c>
      <c r="N36" s="427">
        <v>29.81227409152611</v>
      </c>
      <c r="O36" s="427">
        <v>32.680917384018883</v>
      </c>
      <c r="P36" s="404">
        <v>9.6223564954682992</v>
      </c>
      <c r="Q36" s="25"/>
    </row>
    <row r="37" spans="1:17" ht="11.25" customHeight="1">
      <c r="A37" s="1065" t="s">
        <v>515</v>
      </c>
      <c r="B37" s="139">
        <v>190</v>
      </c>
      <c r="C37" s="139">
        <v>211</v>
      </c>
      <c r="D37" s="62">
        <v>8.597269507204512</v>
      </c>
      <c r="E37" s="62">
        <v>9.5474940316850105</v>
      </c>
      <c r="F37" s="246">
        <v>11.052631578947359</v>
      </c>
      <c r="G37" s="139">
        <v>740</v>
      </c>
      <c r="H37" s="139">
        <v>795</v>
      </c>
      <c r="I37" s="404">
        <v>33.484102291217575</v>
      </c>
      <c r="J37" s="404">
        <v>35.972785569618878</v>
      </c>
      <c r="K37" s="404">
        <v>7.4324324324324342</v>
      </c>
      <c r="L37" s="139">
        <v>930</v>
      </c>
      <c r="M37" s="139">
        <v>1006</v>
      </c>
      <c r="N37" s="427">
        <v>42.081371798422083</v>
      </c>
      <c r="O37" s="427">
        <v>45.520279601303891</v>
      </c>
      <c r="P37" s="404">
        <v>8.1720430107526951</v>
      </c>
      <c r="Q37" s="25"/>
    </row>
    <row r="38" spans="1:17" ht="11.25" customHeight="1">
      <c r="A38" s="149" t="s">
        <v>554</v>
      </c>
      <c r="B38" s="428">
        <v>162</v>
      </c>
      <c r="C38" s="428">
        <v>148</v>
      </c>
      <c r="D38" s="74">
        <v>10.718113612004286</v>
      </c>
      <c r="E38" s="74">
        <v>9.7918568801026815</v>
      </c>
      <c r="F38" s="251">
        <v>-8.6419753086419693</v>
      </c>
      <c r="G38" s="428">
        <v>814</v>
      </c>
      <c r="H38" s="428">
        <v>777</v>
      </c>
      <c r="I38" s="429">
        <v>53.855212840564754</v>
      </c>
      <c r="J38" s="429">
        <v>51.407248620539079</v>
      </c>
      <c r="K38" s="429">
        <v>-4.5454545454545521</v>
      </c>
      <c r="L38" s="428">
        <v>976</v>
      </c>
      <c r="M38" s="428">
        <v>925</v>
      </c>
      <c r="N38" s="430">
        <v>64.573326452569049</v>
      </c>
      <c r="O38" s="430">
        <v>61.199105500641757</v>
      </c>
      <c r="P38" s="429">
        <v>-5.2254098360655981</v>
      </c>
      <c r="Q38" s="25"/>
    </row>
    <row r="39" spans="1:17" ht="11.25" customHeight="1">
      <c r="A39" s="1065"/>
      <c r="B39" s="139"/>
      <c r="C39" s="139"/>
      <c r="D39" s="62"/>
      <c r="E39" s="62"/>
      <c r="F39" s="404"/>
      <c r="G39" s="139"/>
      <c r="H39" s="139"/>
      <c r="I39" s="404"/>
      <c r="J39" s="404"/>
      <c r="K39" s="404"/>
      <c r="L39" s="139"/>
      <c r="M39" s="139"/>
      <c r="N39" s="427"/>
      <c r="O39" s="427"/>
      <c r="P39" s="404"/>
      <c r="Q39" s="25"/>
    </row>
    <row r="40" spans="1:17" ht="11.25" customHeight="1">
      <c r="A40" s="1199" t="s">
        <v>1189</v>
      </c>
      <c r="B40" s="1241"/>
      <c r="C40" s="1241"/>
      <c r="D40" s="1241"/>
      <c r="E40" s="1241"/>
      <c r="F40" s="1241"/>
      <c r="G40" s="1241"/>
      <c r="H40" s="1241"/>
      <c r="I40" s="1241"/>
      <c r="J40" s="1241"/>
      <c r="K40" s="1241"/>
      <c r="L40" s="1241"/>
      <c r="M40" s="1241"/>
      <c r="N40" s="1241"/>
      <c r="O40" s="1241"/>
      <c r="P40" s="1241"/>
    </row>
    <row r="41" spans="1:17" ht="11.25" customHeight="1">
      <c r="A41" s="1241"/>
      <c r="B41" s="1241"/>
      <c r="C41" s="1241"/>
      <c r="D41" s="1241"/>
      <c r="E41" s="1241"/>
      <c r="F41" s="1241"/>
      <c r="G41" s="1241"/>
      <c r="H41" s="1241"/>
      <c r="I41" s="1241"/>
      <c r="J41" s="1241"/>
      <c r="K41" s="1241"/>
      <c r="L41" s="1241"/>
      <c r="M41" s="1241"/>
      <c r="N41" s="1241"/>
      <c r="O41" s="1241"/>
      <c r="P41" s="1241"/>
    </row>
    <row r="42" spans="1:17" ht="11.25" customHeight="1">
      <c r="A42" s="1065" t="s">
        <v>1190</v>
      </c>
      <c r="B42" s="1065"/>
      <c r="C42" s="1065"/>
      <c r="D42" s="1065"/>
      <c r="E42" s="1065"/>
      <c r="F42" s="1065"/>
      <c r="G42" s="1065"/>
      <c r="H42" s="1065"/>
      <c r="I42" s="1065"/>
      <c r="J42" s="1065"/>
      <c r="K42" s="1065"/>
      <c r="L42" s="1065"/>
      <c r="M42" s="1065"/>
      <c r="N42" s="1065"/>
      <c r="O42" s="1065"/>
      <c r="P42" s="1065"/>
      <c r="Q42" s="17"/>
    </row>
    <row r="43" spans="1:17" ht="11.25" customHeight="1">
      <c r="A43" s="1065" t="s">
        <v>1191</v>
      </c>
      <c r="B43" s="1065"/>
      <c r="C43" s="1065"/>
      <c r="D43" s="1065"/>
      <c r="E43" s="1065"/>
      <c r="F43" s="1065"/>
      <c r="G43" s="1065"/>
      <c r="H43" s="1065"/>
      <c r="I43" s="1065"/>
      <c r="J43" s="1065"/>
      <c r="K43" s="1065"/>
      <c r="L43" s="1065"/>
      <c r="M43" s="1065"/>
      <c r="N43" s="1065"/>
      <c r="O43" s="1065"/>
      <c r="P43" s="1065"/>
      <c r="Q43" s="17"/>
    </row>
    <row r="44" spans="1:17" ht="11.25" customHeight="1">
      <c r="A44" s="1065" t="s">
        <v>1192</v>
      </c>
      <c r="B44" s="1065"/>
      <c r="C44" s="1065"/>
      <c r="D44" s="1065"/>
      <c r="E44" s="1065"/>
      <c r="F44" s="1065"/>
      <c r="G44" s="1065"/>
      <c r="H44" s="1065"/>
      <c r="I44" s="1065"/>
      <c r="J44" s="1065"/>
      <c r="K44" s="1065"/>
      <c r="L44" s="1065"/>
      <c r="M44" s="1065"/>
      <c r="N44" s="1065"/>
      <c r="O44" s="1065"/>
      <c r="P44" s="1065"/>
      <c r="Q44" s="17"/>
    </row>
    <row r="45" spans="1:17" ht="11.25" customHeight="1">
      <c r="A45" s="83" t="s">
        <v>594</v>
      </c>
      <c r="B45" s="83"/>
      <c r="C45" s="83"/>
      <c r="D45" s="83"/>
      <c r="E45" s="83"/>
      <c r="F45" s="83"/>
      <c r="G45" s="83"/>
      <c r="H45" s="83"/>
      <c r="I45" s="83"/>
      <c r="J45" s="83"/>
      <c r="K45" s="83"/>
      <c r="L45" s="83"/>
      <c r="M45" s="83"/>
      <c r="N45" s="83"/>
      <c r="O45" s="83"/>
      <c r="P45" s="83"/>
      <c r="Q45" s="17"/>
    </row>
    <row r="46" spans="1:17" ht="11.25" customHeight="1">
      <c r="A46" s="83" t="s">
        <v>1193</v>
      </c>
      <c r="B46" s="83"/>
      <c r="C46" s="83"/>
      <c r="D46" s="83"/>
      <c r="E46" s="83"/>
      <c r="F46" s="83"/>
      <c r="G46" s="83"/>
      <c r="H46" s="83"/>
      <c r="I46" s="83"/>
      <c r="J46" s="83"/>
      <c r="K46" s="83"/>
      <c r="L46" s="83"/>
      <c r="M46" s="83"/>
      <c r="N46" s="83"/>
      <c r="O46" s="83"/>
      <c r="P46" s="83"/>
      <c r="Q46" s="17"/>
    </row>
    <row r="47" spans="1:17" ht="11.25" customHeight="1">
      <c r="A47" s="83" t="s">
        <v>1194</v>
      </c>
      <c r="B47" s="159"/>
      <c r="C47" s="159"/>
      <c r="D47" s="159"/>
      <c r="E47" s="159"/>
      <c r="F47" s="159"/>
      <c r="G47" s="159"/>
      <c r="H47" s="159"/>
      <c r="I47" s="159"/>
      <c r="J47" s="159"/>
      <c r="K47" s="159"/>
      <c r="L47" s="159"/>
      <c r="M47" s="159"/>
      <c r="N47" s="159"/>
      <c r="O47" s="159"/>
      <c r="P47" s="159"/>
      <c r="Q47" s="17"/>
    </row>
    <row r="48" spans="1:17" ht="11.25" customHeight="1">
      <c r="A48" s="484"/>
      <c r="B48" s="484"/>
      <c r="C48" s="484"/>
      <c r="D48" s="484"/>
      <c r="E48" s="484"/>
      <c r="F48" s="484"/>
      <c r="G48" s="484"/>
      <c r="H48" s="484"/>
      <c r="I48" s="484"/>
      <c r="J48" s="484"/>
      <c r="K48" s="484"/>
      <c r="L48" s="484"/>
      <c r="M48" s="484"/>
      <c r="N48" s="484"/>
      <c r="O48" s="484"/>
      <c r="P48" s="484"/>
      <c r="Q48" s="17"/>
    </row>
    <row r="49" spans="1:17" ht="11.25" customHeight="1">
      <c r="B49" s="17"/>
      <c r="C49" s="17"/>
      <c r="D49" s="17"/>
      <c r="E49" s="17"/>
      <c r="F49" s="17"/>
      <c r="G49" s="17"/>
      <c r="H49" s="17"/>
      <c r="I49" s="17"/>
      <c r="J49" s="17"/>
      <c r="K49" s="17"/>
      <c r="L49" s="17"/>
      <c r="M49" s="17"/>
      <c r="N49" s="17"/>
      <c r="O49" s="17"/>
      <c r="P49" s="17"/>
      <c r="Q49" s="17"/>
    </row>
    <row r="50" spans="1:17" ht="11.25" customHeight="1">
      <c r="A50" s="17"/>
      <c r="B50" s="17"/>
      <c r="C50" s="17"/>
      <c r="D50" s="17"/>
      <c r="E50" s="17"/>
      <c r="F50" s="17"/>
      <c r="G50" s="17"/>
      <c r="H50" s="17"/>
      <c r="I50" s="17"/>
      <c r="J50" s="17"/>
      <c r="K50" s="17"/>
      <c r="L50" s="17"/>
      <c r="M50" s="17"/>
      <c r="N50" s="17"/>
      <c r="O50" s="17"/>
      <c r="P50" s="17"/>
      <c r="Q50" s="17"/>
    </row>
    <row r="51" spans="1:17" ht="11.25" customHeight="1">
      <c r="A51" s="17"/>
      <c r="B51" s="17"/>
      <c r="C51" s="17"/>
      <c r="D51" s="17"/>
      <c r="E51" s="17"/>
      <c r="F51" s="17"/>
      <c r="G51" s="17"/>
      <c r="H51" s="17"/>
      <c r="I51" s="17"/>
      <c r="J51" s="17"/>
      <c r="K51" s="17"/>
      <c r="L51" s="17"/>
      <c r="M51" s="17"/>
      <c r="N51" s="17"/>
      <c r="O51" s="17"/>
      <c r="P51" s="17"/>
      <c r="Q51" s="17"/>
    </row>
    <row r="52" spans="1:17" ht="11.25" customHeight="1">
      <c r="A52" s="17"/>
      <c r="B52" s="17"/>
      <c r="C52" s="17"/>
      <c r="D52" s="17"/>
      <c r="E52" s="17"/>
      <c r="F52" s="17"/>
      <c r="G52" s="17"/>
      <c r="H52" s="17"/>
      <c r="I52" s="17"/>
      <c r="J52" s="17"/>
      <c r="K52" s="17"/>
      <c r="L52" s="17"/>
      <c r="M52" s="17"/>
      <c r="N52" s="17"/>
      <c r="O52" s="17"/>
      <c r="P52" s="17"/>
      <c r="Q52" s="17"/>
    </row>
    <row r="53" spans="1:17" ht="11.25" customHeight="1">
      <c r="A53" s="17"/>
      <c r="B53" s="17"/>
      <c r="C53" s="17"/>
      <c r="D53" s="17"/>
      <c r="E53" s="17"/>
      <c r="F53" s="17"/>
      <c r="G53" s="17"/>
      <c r="H53" s="17"/>
      <c r="I53" s="17"/>
      <c r="J53" s="17"/>
      <c r="K53" s="17"/>
      <c r="L53" s="17"/>
      <c r="M53" s="17"/>
      <c r="N53" s="17"/>
      <c r="O53" s="17"/>
      <c r="P53" s="17"/>
      <c r="Q53" s="17"/>
    </row>
    <row r="54" spans="1:17" ht="11.25" customHeight="1">
      <c r="A54" s="17"/>
      <c r="B54" s="17"/>
      <c r="C54" s="17"/>
      <c r="D54" s="17"/>
      <c r="E54" s="17"/>
      <c r="F54" s="17"/>
      <c r="G54" s="17"/>
      <c r="H54" s="17"/>
      <c r="I54" s="17"/>
      <c r="J54" s="17"/>
      <c r="K54" s="17"/>
      <c r="L54" s="17"/>
      <c r="M54" s="17"/>
      <c r="N54" s="17"/>
      <c r="O54" s="17"/>
      <c r="P54" s="17"/>
      <c r="Q54" s="17"/>
    </row>
    <row r="55" spans="1:17" ht="11.25" customHeight="1">
      <c r="A55" s="17"/>
      <c r="B55" s="17"/>
      <c r="C55" s="17"/>
      <c r="D55" s="17"/>
      <c r="E55" s="17"/>
      <c r="F55" s="17"/>
      <c r="G55" s="17"/>
      <c r="H55" s="17"/>
      <c r="I55" s="17"/>
      <c r="J55" s="17"/>
      <c r="K55" s="17"/>
      <c r="L55" s="17"/>
      <c r="M55" s="17"/>
      <c r="N55" s="17"/>
      <c r="O55" s="17"/>
      <c r="P55" s="17"/>
      <c r="Q55" s="17"/>
    </row>
    <row r="56" spans="1:17" ht="11.25" customHeight="1">
      <c r="A56" s="17"/>
      <c r="B56" s="17"/>
      <c r="C56" s="17"/>
      <c r="D56" s="17"/>
      <c r="E56" s="17"/>
      <c r="F56" s="17"/>
      <c r="G56" s="17"/>
      <c r="H56" s="17"/>
      <c r="I56" s="17"/>
      <c r="J56" s="17"/>
      <c r="K56" s="17"/>
      <c r="L56" s="17"/>
      <c r="M56" s="17"/>
      <c r="N56" s="17"/>
      <c r="O56" s="17"/>
      <c r="P56" s="17"/>
      <c r="Q56" s="17"/>
    </row>
    <row r="57" spans="1:17" ht="11.25" customHeight="1">
      <c r="A57" s="17"/>
      <c r="B57" s="17"/>
      <c r="C57" s="17"/>
      <c r="D57" s="17"/>
      <c r="E57" s="17"/>
      <c r="F57" s="17"/>
      <c r="G57" s="17"/>
      <c r="H57" s="17"/>
      <c r="I57" s="17"/>
      <c r="J57" s="17"/>
      <c r="K57" s="17"/>
      <c r="L57" s="17"/>
      <c r="M57" s="17"/>
      <c r="N57" s="17"/>
      <c r="O57" s="17"/>
      <c r="P57" s="17"/>
      <c r="Q57" s="17"/>
    </row>
    <row r="58" spans="1:17" ht="11.25" customHeight="1">
      <c r="A58" s="17"/>
      <c r="B58" s="17"/>
      <c r="C58" s="17"/>
      <c r="D58" s="17"/>
      <c r="E58" s="17"/>
      <c r="F58" s="17"/>
      <c r="G58" s="17"/>
      <c r="H58" s="17"/>
      <c r="I58" s="17"/>
      <c r="J58" s="17"/>
      <c r="K58" s="17"/>
      <c r="L58" s="17"/>
      <c r="M58" s="17"/>
      <c r="N58" s="17"/>
      <c r="O58" s="17"/>
      <c r="P58" s="17"/>
      <c r="Q58" s="17"/>
    </row>
    <row r="59" spans="1:17" ht="11.25" customHeight="1">
      <c r="A59" s="17"/>
      <c r="B59" s="17"/>
      <c r="C59" s="17"/>
      <c r="D59" s="17"/>
      <c r="E59" s="17"/>
      <c r="F59" s="17"/>
      <c r="G59" s="17"/>
      <c r="H59" s="17"/>
      <c r="I59" s="17"/>
      <c r="J59" s="17"/>
      <c r="K59" s="17"/>
      <c r="L59" s="17"/>
      <c r="M59" s="17"/>
      <c r="N59" s="17"/>
      <c r="O59" s="17"/>
      <c r="P59" s="17"/>
      <c r="Q59" s="17"/>
    </row>
    <row r="60" spans="1:17" ht="11.25" customHeight="1">
      <c r="A60" s="17"/>
      <c r="B60" s="17"/>
      <c r="C60" s="17"/>
      <c r="D60" s="17"/>
      <c r="E60" s="17"/>
      <c r="F60" s="17"/>
      <c r="G60" s="17"/>
      <c r="H60" s="17"/>
      <c r="I60" s="17"/>
      <c r="J60" s="17"/>
      <c r="K60" s="17"/>
      <c r="L60" s="17"/>
      <c r="M60" s="17"/>
      <c r="N60" s="17"/>
      <c r="O60" s="17"/>
      <c r="P60" s="17"/>
      <c r="Q60" s="17"/>
    </row>
    <row r="61" spans="1:17" ht="11.25" customHeight="1">
      <c r="A61" s="17"/>
      <c r="B61" s="17"/>
      <c r="C61" s="17"/>
      <c r="D61" s="17"/>
      <c r="E61" s="17"/>
      <c r="F61" s="17"/>
      <c r="G61" s="17"/>
      <c r="H61" s="17"/>
      <c r="I61" s="17"/>
      <c r="J61" s="17"/>
      <c r="K61" s="17"/>
      <c r="L61" s="17"/>
      <c r="M61" s="17"/>
      <c r="N61" s="17"/>
      <c r="O61" s="17"/>
      <c r="P61" s="17"/>
      <c r="Q61" s="17"/>
    </row>
    <row r="62" spans="1:17" ht="11.25" customHeight="1">
      <c r="A62" s="17"/>
      <c r="B62" s="17"/>
      <c r="C62" s="17"/>
      <c r="D62" s="17"/>
      <c r="E62" s="17"/>
      <c r="F62" s="17"/>
      <c r="G62" s="17"/>
      <c r="H62" s="17"/>
      <c r="I62" s="17"/>
      <c r="J62" s="17"/>
      <c r="K62" s="17"/>
      <c r="L62" s="17"/>
      <c r="M62" s="17"/>
      <c r="N62" s="17"/>
      <c r="O62" s="17"/>
      <c r="P62" s="17"/>
      <c r="Q62" s="17"/>
    </row>
    <row r="63" spans="1:17" ht="11.25" customHeight="1">
      <c r="A63" s="17"/>
      <c r="B63" s="17"/>
      <c r="C63" s="17"/>
      <c r="D63" s="17"/>
      <c r="E63" s="17"/>
      <c r="F63" s="17"/>
      <c r="G63" s="17"/>
      <c r="H63" s="17"/>
      <c r="I63" s="17"/>
      <c r="J63" s="17"/>
      <c r="K63" s="17"/>
      <c r="L63" s="17"/>
      <c r="M63" s="17"/>
      <c r="N63" s="17"/>
      <c r="O63" s="17"/>
      <c r="P63" s="17"/>
      <c r="Q63" s="17"/>
    </row>
    <row r="64" spans="1:17" ht="11.25" customHeight="1">
      <c r="A64" s="17"/>
      <c r="B64" s="17"/>
      <c r="C64" s="17"/>
      <c r="D64" s="17"/>
      <c r="E64" s="17"/>
      <c r="F64" s="17"/>
      <c r="G64" s="17"/>
      <c r="H64" s="17"/>
      <c r="I64" s="17"/>
      <c r="J64" s="17"/>
      <c r="K64" s="17"/>
      <c r="L64" s="17"/>
      <c r="M64" s="17"/>
      <c r="N64" s="17"/>
      <c r="O64" s="17"/>
      <c r="P64" s="17"/>
      <c r="Q64" s="17"/>
    </row>
    <row r="65" spans="1:17" ht="11.25" customHeight="1">
      <c r="A65" s="17"/>
      <c r="B65" s="17"/>
      <c r="C65" s="17"/>
      <c r="D65" s="17"/>
      <c r="E65" s="17"/>
      <c r="F65" s="17"/>
      <c r="G65" s="17"/>
      <c r="H65" s="17"/>
      <c r="I65" s="17"/>
      <c r="J65" s="17"/>
      <c r="K65" s="17"/>
      <c r="L65" s="17"/>
      <c r="M65" s="17"/>
      <c r="N65" s="17"/>
      <c r="O65" s="17"/>
      <c r="P65" s="17"/>
      <c r="Q65" s="17"/>
    </row>
    <row r="66" spans="1:17" ht="11.25" customHeight="1">
      <c r="A66" s="17"/>
      <c r="B66" s="17"/>
      <c r="C66" s="17"/>
      <c r="D66" s="17"/>
      <c r="E66" s="17"/>
      <c r="F66" s="17"/>
      <c r="G66" s="17"/>
      <c r="H66" s="17"/>
      <c r="I66" s="17"/>
      <c r="J66" s="17"/>
      <c r="K66" s="17"/>
      <c r="L66" s="17"/>
      <c r="M66" s="17"/>
      <c r="N66" s="17"/>
      <c r="O66" s="17"/>
      <c r="P66" s="17"/>
      <c r="Q66" s="17"/>
    </row>
    <row r="67" spans="1:17" ht="11.25" customHeight="1">
      <c r="A67" s="17"/>
      <c r="B67" s="17"/>
      <c r="C67" s="17"/>
      <c r="D67" s="17"/>
      <c r="E67" s="17"/>
      <c r="F67" s="17"/>
      <c r="G67" s="17"/>
      <c r="H67" s="17"/>
      <c r="I67" s="17"/>
      <c r="J67" s="17"/>
      <c r="K67" s="17"/>
      <c r="L67" s="17"/>
      <c r="M67" s="17"/>
      <c r="N67" s="17"/>
      <c r="O67" s="17"/>
      <c r="P67" s="17"/>
      <c r="Q67" s="17"/>
    </row>
    <row r="68" spans="1:17" ht="11.25" customHeight="1">
      <c r="A68" s="17"/>
      <c r="B68" s="17"/>
      <c r="C68" s="17"/>
      <c r="D68" s="17"/>
      <c r="E68" s="17"/>
      <c r="F68" s="17"/>
      <c r="G68" s="17"/>
      <c r="H68" s="17"/>
      <c r="I68" s="17"/>
      <c r="J68" s="17"/>
      <c r="K68" s="17"/>
      <c r="L68" s="17"/>
      <c r="M68" s="17"/>
      <c r="N68" s="17"/>
      <c r="O68" s="17"/>
      <c r="P68" s="17"/>
      <c r="Q68" s="17"/>
    </row>
    <row r="69" spans="1:17" ht="11.25" customHeight="1">
      <c r="A69" s="17"/>
      <c r="B69" s="17"/>
      <c r="C69" s="17"/>
      <c r="D69" s="17"/>
      <c r="E69" s="17"/>
      <c r="F69" s="17"/>
      <c r="G69" s="17"/>
      <c r="H69" s="17"/>
      <c r="I69" s="17"/>
      <c r="J69" s="17"/>
      <c r="K69" s="17"/>
      <c r="L69" s="17"/>
      <c r="M69" s="17"/>
      <c r="N69" s="17"/>
      <c r="O69" s="17"/>
      <c r="P69" s="17"/>
      <c r="Q69" s="17"/>
    </row>
    <row r="70" spans="1:17" ht="11.25" customHeight="1">
      <c r="A70" s="17"/>
      <c r="B70" s="17"/>
      <c r="C70" s="17"/>
      <c r="D70" s="17"/>
      <c r="E70" s="17"/>
      <c r="F70" s="17"/>
      <c r="G70" s="17"/>
      <c r="H70" s="17"/>
      <c r="I70" s="17"/>
      <c r="J70" s="17"/>
      <c r="K70" s="17"/>
      <c r="L70" s="17"/>
      <c r="M70" s="17"/>
      <c r="N70" s="17"/>
      <c r="O70" s="17"/>
      <c r="P70" s="17"/>
      <c r="Q70" s="17"/>
    </row>
    <row r="71" spans="1:17" ht="11.25" customHeight="1">
      <c r="A71" s="17"/>
      <c r="B71" s="17"/>
      <c r="C71" s="17"/>
      <c r="D71" s="17"/>
      <c r="E71" s="17"/>
      <c r="F71" s="17"/>
      <c r="G71" s="17"/>
      <c r="H71" s="17"/>
      <c r="I71" s="17"/>
      <c r="J71" s="17"/>
      <c r="K71" s="17"/>
      <c r="L71" s="17"/>
      <c r="M71" s="17"/>
      <c r="N71" s="17"/>
      <c r="O71" s="17"/>
      <c r="P71" s="17"/>
      <c r="Q71" s="17"/>
    </row>
    <row r="72" spans="1:17" ht="11.25" customHeight="1">
      <c r="A72" s="17"/>
      <c r="B72" s="17"/>
      <c r="C72" s="17"/>
      <c r="D72" s="17"/>
      <c r="E72" s="17"/>
      <c r="F72" s="17"/>
      <c r="G72" s="17"/>
      <c r="H72" s="17"/>
      <c r="I72" s="17"/>
      <c r="J72" s="17"/>
      <c r="K72" s="17"/>
      <c r="L72" s="17"/>
      <c r="M72" s="17"/>
      <c r="N72" s="17"/>
      <c r="O72" s="17"/>
      <c r="P72" s="17"/>
      <c r="Q72" s="17"/>
    </row>
    <row r="73" spans="1:17" ht="11.25" customHeight="1">
      <c r="A73" s="17"/>
      <c r="B73" s="17"/>
      <c r="C73" s="17"/>
      <c r="D73" s="17"/>
      <c r="E73" s="17"/>
      <c r="F73" s="17"/>
      <c r="G73" s="17"/>
      <c r="H73" s="17"/>
      <c r="I73" s="17"/>
      <c r="J73" s="17"/>
      <c r="K73" s="17"/>
      <c r="L73" s="17"/>
      <c r="M73" s="17"/>
      <c r="N73" s="17"/>
      <c r="O73" s="17"/>
      <c r="P73" s="17"/>
      <c r="Q73" s="17"/>
    </row>
    <row r="74" spans="1:17" ht="11.25" customHeight="1">
      <c r="A74" s="17"/>
      <c r="B74" s="17"/>
      <c r="C74" s="17"/>
      <c r="D74" s="17"/>
      <c r="E74" s="17"/>
      <c r="F74" s="17"/>
      <c r="G74" s="17"/>
      <c r="H74" s="17"/>
      <c r="I74" s="17"/>
      <c r="J74" s="17"/>
      <c r="K74" s="17"/>
      <c r="L74" s="17"/>
      <c r="M74" s="17"/>
      <c r="N74" s="17"/>
      <c r="O74" s="17"/>
      <c r="P74" s="17"/>
      <c r="Q74" s="17"/>
    </row>
    <row r="75" spans="1:17" ht="11.25" customHeight="1">
      <c r="A75" s="17"/>
      <c r="B75" s="17"/>
      <c r="C75" s="17"/>
      <c r="D75" s="17"/>
      <c r="E75" s="17"/>
      <c r="F75" s="17"/>
      <c r="G75" s="17"/>
      <c r="H75" s="17"/>
      <c r="I75" s="17"/>
      <c r="J75" s="17"/>
      <c r="K75" s="17"/>
      <c r="L75" s="17"/>
      <c r="M75" s="17"/>
      <c r="N75" s="17"/>
      <c r="O75" s="17"/>
      <c r="P75" s="17"/>
      <c r="Q75" s="17"/>
    </row>
    <row r="76" spans="1:17" ht="11.25" customHeight="1">
      <c r="A76" s="17"/>
      <c r="B76" s="17"/>
      <c r="C76" s="17"/>
      <c r="D76" s="17"/>
      <c r="E76" s="17"/>
      <c r="F76" s="17"/>
      <c r="G76" s="17"/>
      <c r="H76" s="17"/>
      <c r="I76" s="17"/>
      <c r="J76" s="17"/>
      <c r="K76" s="17"/>
      <c r="L76" s="17"/>
      <c r="M76" s="17"/>
      <c r="N76" s="17"/>
      <c r="O76" s="17"/>
      <c r="P76" s="17"/>
      <c r="Q76" s="17"/>
    </row>
    <row r="77" spans="1:17" ht="11.25" customHeight="1">
      <c r="A77" s="17"/>
      <c r="B77" s="17"/>
      <c r="C77" s="17"/>
      <c r="D77" s="17"/>
      <c r="E77" s="17"/>
      <c r="F77" s="17"/>
      <c r="G77" s="17"/>
      <c r="H77" s="17"/>
      <c r="I77" s="17"/>
      <c r="J77" s="17"/>
      <c r="K77" s="17"/>
      <c r="L77" s="17"/>
      <c r="M77" s="17"/>
      <c r="N77" s="17"/>
      <c r="O77" s="17"/>
      <c r="P77" s="17"/>
      <c r="Q77" s="17"/>
    </row>
    <row r="78" spans="1:17" ht="11.25" customHeight="1">
      <c r="A78" s="17"/>
      <c r="B78" s="17"/>
      <c r="C78" s="17"/>
      <c r="D78" s="17"/>
      <c r="E78" s="17"/>
      <c r="F78" s="17"/>
      <c r="G78" s="17"/>
      <c r="H78" s="17"/>
      <c r="I78" s="17"/>
      <c r="J78" s="17"/>
      <c r="K78" s="17"/>
      <c r="L78" s="17"/>
      <c r="M78" s="17"/>
      <c r="N78" s="17"/>
      <c r="O78" s="17"/>
      <c r="P78" s="17"/>
      <c r="Q78" s="17"/>
    </row>
    <row r="79" spans="1:17" ht="11.25" customHeight="1">
      <c r="A79" s="17"/>
      <c r="B79" s="17"/>
      <c r="C79" s="17"/>
      <c r="D79" s="17"/>
      <c r="E79" s="17"/>
      <c r="F79" s="17"/>
      <c r="G79" s="17"/>
      <c r="H79" s="17"/>
      <c r="I79" s="17"/>
      <c r="J79" s="17"/>
      <c r="K79" s="17"/>
      <c r="L79" s="17"/>
      <c r="M79" s="17"/>
      <c r="N79" s="17"/>
      <c r="O79" s="17"/>
      <c r="P79" s="17"/>
      <c r="Q79" s="17"/>
    </row>
    <row r="80" spans="1:17" ht="11.25" customHeight="1">
      <c r="A80" s="17"/>
      <c r="B80" s="17"/>
      <c r="C80" s="17"/>
      <c r="D80" s="17"/>
      <c r="E80" s="17"/>
      <c r="F80" s="17"/>
      <c r="G80" s="17"/>
      <c r="H80" s="17"/>
      <c r="I80" s="17"/>
      <c r="J80" s="17"/>
      <c r="K80" s="17"/>
      <c r="L80" s="17"/>
      <c r="M80" s="17"/>
      <c r="N80" s="17"/>
      <c r="O80" s="17"/>
      <c r="P80" s="17"/>
      <c r="Q80" s="17"/>
    </row>
    <row r="81" spans="1:17" ht="11.25" customHeight="1">
      <c r="A81" s="17"/>
      <c r="B81" s="17"/>
      <c r="C81" s="17"/>
      <c r="D81" s="17"/>
      <c r="E81" s="17"/>
      <c r="F81" s="17"/>
      <c r="G81" s="17"/>
      <c r="H81" s="17"/>
      <c r="I81" s="17"/>
      <c r="J81" s="17"/>
      <c r="K81" s="17"/>
      <c r="L81" s="17"/>
      <c r="M81" s="17"/>
      <c r="N81" s="17"/>
      <c r="O81" s="17"/>
      <c r="P81" s="17"/>
      <c r="Q81" s="17"/>
    </row>
    <row r="82" spans="1:17" ht="11.25" customHeight="1">
      <c r="A82" s="17"/>
      <c r="B82" s="17"/>
      <c r="C82" s="17"/>
      <c r="D82" s="17"/>
      <c r="E82" s="17"/>
      <c r="F82" s="17"/>
      <c r="G82" s="17"/>
      <c r="H82" s="17"/>
      <c r="I82" s="17"/>
      <c r="J82" s="17"/>
      <c r="K82" s="17"/>
      <c r="L82" s="17"/>
      <c r="M82" s="17"/>
      <c r="N82" s="17"/>
      <c r="O82" s="17"/>
      <c r="P82" s="17"/>
      <c r="Q82" s="17"/>
    </row>
    <row r="83" spans="1:17" ht="11.25" customHeight="1">
      <c r="A83" s="17"/>
      <c r="B83" s="17"/>
      <c r="C83" s="17"/>
      <c r="D83" s="17"/>
      <c r="E83" s="17"/>
      <c r="F83" s="17"/>
      <c r="G83" s="17"/>
      <c r="H83" s="17"/>
      <c r="I83" s="17"/>
      <c r="J83" s="17"/>
      <c r="K83" s="17"/>
      <c r="L83" s="17"/>
      <c r="M83" s="17"/>
      <c r="N83" s="17"/>
      <c r="O83" s="17"/>
      <c r="P83" s="17"/>
      <c r="Q83" s="17"/>
    </row>
    <row r="84" spans="1:17" ht="11.25" customHeight="1">
      <c r="A84" s="17"/>
      <c r="B84" s="17"/>
      <c r="C84" s="17"/>
      <c r="D84" s="17"/>
      <c r="E84" s="17"/>
      <c r="F84" s="17"/>
      <c r="G84" s="17"/>
      <c r="H84" s="17"/>
      <c r="I84" s="17"/>
      <c r="J84" s="17"/>
      <c r="K84" s="17"/>
      <c r="L84" s="17"/>
      <c r="M84" s="17"/>
      <c r="N84" s="17"/>
      <c r="O84" s="17"/>
      <c r="P84" s="17"/>
      <c r="Q84" s="17"/>
    </row>
    <row r="85" spans="1:17" ht="11.25" customHeight="1">
      <c r="A85" s="17"/>
      <c r="B85" s="17"/>
      <c r="C85" s="17"/>
      <c r="D85" s="17"/>
      <c r="E85" s="17"/>
      <c r="F85" s="17"/>
      <c r="G85" s="17"/>
      <c r="H85" s="17"/>
      <c r="I85" s="17"/>
      <c r="J85" s="17"/>
      <c r="K85" s="17"/>
      <c r="L85" s="17"/>
      <c r="M85" s="17"/>
      <c r="N85" s="17"/>
      <c r="O85" s="17"/>
      <c r="P85" s="17"/>
      <c r="Q85" s="17"/>
    </row>
    <row r="86" spans="1:17" ht="11.25" customHeight="1">
      <c r="A86" s="17"/>
      <c r="B86" s="17"/>
      <c r="C86" s="17"/>
      <c r="D86" s="17"/>
      <c r="E86" s="17"/>
      <c r="F86" s="17"/>
      <c r="G86" s="17"/>
      <c r="H86" s="17"/>
      <c r="I86" s="17"/>
      <c r="J86" s="17"/>
      <c r="K86" s="17"/>
      <c r="L86" s="17"/>
      <c r="M86" s="17"/>
      <c r="N86" s="17"/>
      <c r="O86" s="17"/>
      <c r="P86" s="17"/>
      <c r="Q86" s="17"/>
    </row>
    <row r="87" spans="1:17" ht="11.25" customHeight="1">
      <c r="A87" s="17"/>
      <c r="B87" s="17"/>
      <c r="C87" s="17"/>
      <c r="D87" s="17"/>
      <c r="E87" s="17"/>
      <c r="F87" s="17"/>
      <c r="G87" s="17"/>
      <c r="H87" s="17"/>
      <c r="I87" s="17"/>
      <c r="J87" s="17"/>
      <c r="K87" s="17"/>
      <c r="L87" s="17"/>
      <c r="M87" s="17"/>
      <c r="N87" s="17"/>
      <c r="O87" s="17"/>
      <c r="P87" s="17"/>
      <c r="Q87" s="17"/>
    </row>
    <row r="88" spans="1:17" ht="11.25" customHeight="1">
      <c r="A88" s="17"/>
      <c r="B88" s="17"/>
      <c r="C88" s="17"/>
      <c r="D88" s="17"/>
      <c r="E88" s="17"/>
      <c r="F88" s="17"/>
      <c r="G88" s="17"/>
      <c r="H88" s="17"/>
      <c r="I88" s="17"/>
      <c r="J88" s="17"/>
      <c r="K88" s="17"/>
      <c r="L88" s="17"/>
      <c r="M88" s="17"/>
      <c r="N88" s="17"/>
      <c r="O88" s="17"/>
      <c r="P88" s="17"/>
      <c r="Q88" s="17"/>
    </row>
    <row r="89" spans="1:17" ht="11.25" customHeight="1">
      <c r="A89" s="17"/>
      <c r="B89" s="17"/>
      <c r="C89" s="17"/>
      <c r="D89" s="17"/>
      <c r="E89" s="17"/>
      <c r="F89" s="17"/>
      <c r="G89" s="17"/>
      <c r="H89" s="17"/>
      <c r="I89" s="17"/>
      <c r="J89" s="17"/>
      <c r="K89" s="17"/>
      <c r="L89" s="17"/>
      <c r="M89" s="17"/>
      <c r="N89" s="17"/>
      <c r="O89" s="17"/>
      <c r="P89" s="17"/>
      <c r="Q89" s="17"/>
    </row>
    <row r="90" spans="1:17" ht="11.25" customHeight="1">
      <c r="A90" s="17"/>
      <c r="B90" s="17"/>
      <c r="C90" s="17"/>
      <c r="D90" s="17"/>
      <c r="E90" s="17"/>
      <c r="F90" s="17"/>
      <c r="G90" s="17"/>
      <c r="H90" s="17"/>
      <c r="I90" s="17"/>
      <c r="J90" s="17"/>
      <c r="K90" s="17"/>
      <c r="L90" s="17"/>
      <c r="M90" s="17"/>
      <c r="N90" s="17"/>
      <c r="O90" s="17"/>
      <c r="P90" s="17"/>
      <c r="Q90" s="17"/>
    </row>
    <row r="91" spans="1:17" ht="11.25" customHeight="1">
      <c r="A91" s="17"/>
      <c r="B91" s="17"/>
      <c r="C91" s="17"/>
      <c r="D91" s="17"/>
      <c r="E91" s="17"/>
      <c r="F91" s="17"/>
      <c r="G91" s="17"/>
      <c r="H91" s="17"/>
      <c r="I91" s="17"/>
      <c r="J91" s="17"/>
      <c r="K91" s="17"/>
      <c r="L91" s="17"/>
      <c r="M91" s="17"/>
      <c r="N91" s="17"/>
      <c r="O91" s="17"/>
      <c r="P91" s="17"/>
      <c r="Q91" s="17"/>
    </row>
    <row r="92" spans="1:17" ht="11.25" customHeight="1">
      <c r="A92" s="17"/>
      <c r="B92" s="17"/>
      <c r="C92" s="17"/>
      <c r="D92" s="17"/>
      <c r="E92" s="17"/>
      <c r="F92" s="17"/>
      <c r="G92" s="17"/>
      <c r="H92" s="17"/>
      <c r="I92" s="17"/>
      <c r="J92" s="17"/>
      <c r="K92" s="17"/>
      <c r="L92" s="17"/>
      <c r="M92" s="17"/>
      <c r="N92" s="17"/>
      <c r="O92" s="17"/>
      <c r="P92" s="17"/>
      <c r="Q92" s="17"/>
    </row>
    <row r="93" spans="1:17" ht="11.25" customHeight="1">
      <c r="A93" s="17"/>
      <c r="B93" s="17"/>
      <c r="C93" s="17"/>
      <c r="D93" s="17"/>
      <c r="E93" s="17"/>
      <c r="F93" s="17"/>
      <c r="G93" s="17"/>
      <c r="H93" s="17"/>
      <c r="I93" s="17"/>
      <c r="J93" s="17"/>
      <c r="K93" s="17"/>
      <c r="L93" s="17"/>
      <c r="M93" s="17"/>
      <c r="N93" s="17"/>
      <c r="O93" s="17"/>
      <c r="P93" s="17"/>
      <c r="Q93" s="17"/>
    </row>
    <row r="94" spans="1:17" ht="11.25" customHeight="1">
      <c r="A94" s="17"/>
      <c r="B94" s="17"/>
      <c r="C94" s="17"/>
      <c r="D94" s="17"/>
      <c r="E94" s="17"/>
      <c r="F94" s="17"/>
      <c r="G94" s="17"/>
      <c r="H94" s="17"/>
      <c r="I94" s="17"/>
      <c r="J94" s="17"/>
      <c r="K94" s="17"/>
      <c r="L94" s="17"/>
      <c r="M94" s="17"/>
      <c r="N94" s="17"/>
      <c r="O94" s="17"/>
      <c r="P94" s="17"/>
      <c r="Q94" s="17"/>
    </row>
    <row r="95" spans="1:17" ht="11.25" customHeight="1">
      <c r="A95" s="17"/>
      <c r="B95" s="17"/>
      <c r="C95" s="17"/>
      <c r="D95" s="17"/>
      <c r="E95" s="17"/>
      <c r="F95" s="17"/>
      <c r="G95" s="17"/>
      <c r="H95" s="17"/>
      <c r="I95" s="17"/>
      <c r="J95" s="17"/>
      <c r="K95" s="17"/>
      <c r="L95" s="17"/>
      <c r="M95" s="17"/>
      <c r="N95" s="17"/>
      <c r="O95" s="17"/>
      <c r="P95" s="17"/>
      <c r="Q95" s="17"/>
    </row>
    <row r="96" spans="1:17" ht="11.25" customHeight="1">
      <c r="A96" s="17"/>
      <c r="B96" s="17"/>
      <c r="C96" s="17"/>
      <c r="D96" s="17"/>
      <c r="E96" s="17"/>
      <c r="F96" s="17"/>
      <c r="G96" s="17"/>
      <c r="H96" s="17"/>
      <c r="I96" s="17"/>
      <c r="J96" s="17"/>
      <c r="K96" s="17"/>
      <c r="L96" s="17"/>
      <c r="M96" s="17"/>
      <c r="N96" s="17"/>
      <c r="O96" s="17"/>
      <c r="P96" s="17"/>
      <c r="Q96" s="17"/>
    </row>
    <row r="97" spans="1:17" ht="11.25" customHeight="1">
      <c r="A97" s="17"/>
      <c r="B97" s="17"/>
      <c r="C97" s="17"/>
      <c r="D97" s="17"/>
      <c r="E97" s="17"/>
      <c r="F97" s="17"/>
      <c r="G97" s="17"/>
      <c r="H97" s="17"/>
      <c r="I97" s="17"/>
      <c r="J97" s="17"/>
      <c r="K97" s="17"/>
      <c r="L97" s="17"/>
      <c r="M97" s="17"/>
      <c r="N97" s="17"/>
      <c r="O97" s="17"/>
      <c r="P97" s="17"/>
      <c r="Q97" s="17"/>
    </row>
    <row r="98" spans="1:17" ht="11.25" customHeight="1">
      <c r="A98" s="17"/>
      <c r="B98" s="17"/>
      <c r="C98" s="17"/>
      <c r="D98" s="17"/>
      <c r="E98" s="17"/>
      <c r="F98" s="17"/>
      <c r="G98" s="17"/>
      <c r="H98" s="17"/>
      <c r="I98" s="17"/>
      <c r="J98" s="17"/>
      <c r="K98" s="17"/>
      <c r="L98" s="17"/>
      <c r="M98" s="17"/>
      <c r="N98" s="17"/>
      <c r="O98" s="17"/>
      <c r="P98" s="17"/>
      <c r="Q98" s="17"/>
    </row>
    <row r="99" spans="1:17" ht="11.25" customHeight="1">
      <c r="A99" s="17"/>
      <c r="B99" s="17"/>
      <c r="C99" s="17"/>
      <c r="D99" s="17"/>
      <c r="E99" s="17"/>
      <c r="F99" s="17"/>
      <c r="G99" s="17"/>
      <c r="H99" s="17"/>
      <c r="I99" s="17"/>
      <c r="J99" s="17"/>
      <c r="K99" s="17"/>
      <c r="L99" s="17"/>
      <c r="M99" s="17"/>
      <c r="N99" s="17"/>
      <c r="O99" s="17"/>
      <c r="P99" s="17"/>
      <c r="Q99" s="17"/>
    </row>
    <row r="100" spans="1:17" ht="11.25" customHeight="1">
      <c r="A100" s="17"/>
      <c r="B100" s="17"/>
      <c r="C100" s="17"/>
      <c r="D100" s="17"/>
      <c r="E100" s="17"/>
      <c r="F100" s="17"/>
      <c r="G100" s="17"/>
      <c r="H100" s="17"/>
      <c r="I100" s="17"/>
      <c r="J100" s="17"/>
      <c r="K100" s="17"/>
      <c r="L100" s="17"/>
      <c r="M100" s="17"/>
      <c r="N100" s="17"/>
      <c r="O100" s="17"/>
      <c r="P100" s="17"/>
      <c r="Q100" s="17"/>
    </row>
    <row r="101" spans="1:17" ht="11.25" customHeight="1">
      <c r="A101" s="17"/>
      <c r="B101" s="17"/>
      <c r="C101" s="17"/>
      <c r="D101" s="17"/>
      <c r="E101" s="17"/>
      <c r="F101" s="17"/>
      <c r="G101" s="17"/>
      <c r="H101" s="17"/>
      <c r="I101" s="17"/>
      <c r="J101" s="17"/>
      <c r="K101" s="17"/>
      <c r="L101" s="17"/>
      <c r="M101" s="17"/>
      <c r="N101" s="17"/>
      <c r="O101" s="17"/>
      <c r="P101" s="17"/>
      <c r="Q101" s="17"/>
    </row>
    <row r="102" spans="1:17" ht="11.25" customHeight="1">
      <c r="A102" s="17"/>
      <c r="B102" s="17"/>
      <c r="C102" s="17"/>
      <c r="D102" s="17"/>
      <c r="E102" s="17"/>
      <c r="F102" s="17"/>
      <c r="G102" s="17"/>
      <c r="H102" s="17"/>
      <c r="I102" s="17"/>
      <c r="J102" s="17"/>
      <c r="K102" s="17"/>
      <c r="L102" s="17"/>
      <c r="M102" s="17"/>
      <c r="N102" s="17"/>
      <c r="O102" s="17"/>
      <c r="P102" s="17"/>
      <c r="Q102" s="17"/>
    </row>
    <row r="103" spans="1:17" ht="11.25" customHeight="1">
      <c r="A103" s="17"/>
      <c r="B103" s="17"/>
      <c r="C103" s="17"/>
      <c r="D103" s="17"/>
      <c r="E103" s="17"/>
      <c r="F103" s="17"/>
      <c r="G103" s="17"/>
      <c r="H103" s="17"/>
      <c r="I103" s="17"/>
      <c r="J103" s="17"/>
      <c r="K103" s="17"/>
      <c r="L103" s="17"/>
      <c r="M103" s="17"/>
      <c r="N103" s="17"/>
      <c r="O103" s="17"/>
      <c r="P103" s="17"/>
      <c r="Q103" s="17"/>
    </row>
    <row r="104" spans="1:17" ht="11.25" customHeight="1">
      <c r="A104" s="17"/>
      <c r="B104" s="17"/>
      <c r="C104" s="17"/>
      <c r="D104" s="17"/>
      <c r="E104" s="17"/>
      <c r="F104" s="17"/>
      <c r="G104" s="17"/>
      <c r="H104" s="17"/>
      <c r="I104" s="17"/>
      <c r="J104" s="17"/>
      <c r="K104" s="17"/>
      <c r="L104" s="17"/>
      <c r="M104" s="17"/>
      <c r="N104" s="17"/>
      <c r="O104" s="17"/>
      <c r="P104" s="17"/>
      <c r="Q104" s="17"/>
    </row>
    <row r="105" spans="1:17" ht="11.25" customHeight="1">
      <c r="A105" s="17"/>
      <c r="B105" s="17"/>
      <c r="C105" s="17"/>
      <c r="D105" s="17"/>
      <c r="E105" s="17"/>
      <c r="F105" s="17"/>
      <c r="G105" s="17"/>
      <c r="H105" s="17"/>
      <c r="I105" s="17"/>
      <c r="J105" s="17"/>
      <c r="K105" s="17"/>
      <c r="L105" s="17"/>
      <c r="M105" s="17"/>
      <c r="N105" s="17"/>
      <c r="O105" s="17"/>
      <c r="P105" s="17"/>
      <c r="Q105" s="17"/>
    </row>
    <row r="106" spans="1:17" ht="11.25" customHeight="1">
      <c r="A106" s="17"/>
      <c r="B106" s="17"/>
      <c r="C106" s="17"/>
      <c r="D106" s="17"/>
      <c r="E106" s="17"/>
      <c r="F106" s="17"/>
      <c r="G106" s="17"/>
      <c r="H106" s="17"/>
      <c r="I106" s="17"/>
      <c r="J106" s="17"/>
      <c r="K106" s="17"/>
      <c r="L106" s="17"/>
      <c r="M106" s="17"/>
      <c r="N106" s="17"/>
      <c r="O106" s="17"/>
      <c r="P106" s="17"/>
      <c r="Q106" s="17"/>
    </row>
    <row r="107" spans="1:17" ht="11.25" customHeight="1">
      <c r="A107" s="17"/>
      <c r="B107" s="17"/>
      <c r="C107" s="17"/>
      <c r="D107" s="17"/>
      <c r="E107" s="17"/>
      <c r="F107" s="17"/>
      <c r="G107" s="17"/>
      <c r="H107" s="17"/>
      <c r="I107" s="17"/>
      <c r="J107" s="17"/>
      <c r="K107" s="17"/>
      <c r="L107" s="17"/>
      <c r="M107" s="17"/>
      <c r="N107" s="17"/>
      <c r="O107" s="17"/>
      <c r="P107" s="17"/>
      <c r="Q107" s="17"/>
    </row>
    <row r="108" spans="1:17" ht="11.25" customHeight="1">
      <c r="A108" s="17"/>
      <c r="B108" s="17"/>
      <c r="C108" s="17"/>
      <c r="D108" s="17"/>
      <c r="E108" s="17"/>
      <c r="F108" s="17"/>
      <c r="G108" s="17"/>
      <c r="H108" s="17"/>
      <c r="I108" s="17"/>
      <c r="J108" s="17"/>
      <c r="K108" s="17"/>
      <c r="L108" s="17"/>
      <c r="M108" s="17"/>
      <c r="N108" s="17"/>
      <c r="O108" s="17"/>
      <c r="P108" s="17"/>
      <c r="Q108" s="17"/>
    </row>
    <row r="109" spans="1:17" ht="11.25" customHeight="1">
      <c r="A109" s="17"/>
      <c r="B109" s="17"/>
      <c r="C109" s="17"/>
      <c r="D109" s="17"/>
      <c r="E109" s="17"/>
      <c r="F109" s="17"/>
      <c r="G109" s="17"/>
      <c r="H109" s="17"/>
      <c r="I109" s="17"/>
      <c r="J109" s="17"/>
      <c r="K109" s="17"/>
      <c r="L109" s="17"/>
      <c r="M109" s="17"/>
      <c r="N109" s="17"/>
      <c r="O109" s="17"/>
      <c r="P109" s="17"/>
      <c r="Q109" s="17"/>
    </row>
    <row r="110" spans="1:17" ht="11.25" customHeight="1">
      <c r="A110" s="17"/>
      <c r="B110" s="17"/>
      <c r="C110" s="17"/>
      <c r="D110" s="17"/>
      <c r="E110" s="17"/>
      <c r="F110" s="17"/>
      <c r="G110" s="17"/>
      <c r="H110" s="17"/>
      <c r="I110" s="17"/>
      <c r="J110" s="17"/>
      <c r="K110" s="17"/>
      <c r="L110" s="17"/>
      <c r="M110" s="17"/>
      <c r="N110" s="17"/>
      <c r="O110" s="17"/>
      <c r="P110" s="17"/>
      <c r="Q110" s="17"/>
    </row>
    <row r="111" spans="1:17" ht="11.25" customHeight="1">
      <c r="A111" s="17"/>
      <c r="B111" s="17"/>
      <c r="C111" s="17"/>
      <c r="D111" s="17"/>
      <c r="E111" s="17"/>
      <c r="F111" s="17"/>
      <c r="G111" s="17"/>
      <c r="H111" s="17"/>
      <c r="I111" s="17"/>
      <c r="J111" s="17"/>
      <c r="K111" s="17"/>
      <c r="L111" s="17"/>
      <c r="M111" s="17"/>
      <c r="N111" s="17"/>
      <c r="O111" s="17"/>
      <c r="P111" s="17"/>
      <c r="Q111" s="17"/>
    </row>
    <row r="112" spans="1:17" ht="11.25" customHeight="1">
      <c r="A112" s="17"/>
      <c r="B112" s="17"/>
      <c r="C112" s="17"/>
      <c r="D112" s="17"/>
      <c r="E112" s="17"/>
      <c r="F112" s="17"/>
      <c r="G112" s="17"/>
      <c r="H112" s="17"/>
      <c r="I112" s="17"/>
      <c r="J112" s="17"/>
      <c r="K112" s="17"/>
      <c r="L112" s="17"/>
      <c r="M112" s="17"/>
      <c r="N112" s="17"/>
      <c r="O112" s="17"/>
      <c r="P112" s="17"/>
      <c r="Q112" s="17"/>
    </row>
    <row r="113" spans="1:17" ht="11.25" customHeight="1">
      <c r="A113" s="17"/>
      <c r="B113" s="17"/>
      <c r="C113" s="17"/>
      <c r="D113" s="17"/>
      <c r="E113" s="17"/>
      <c r="F113" s="17"/>
      <c r="G113" s="17"/>
      <c r="H113" s="17"/>
      <c r="I113" s="17"/>
      <c r="J113" s="17"/>
      <c r="K113" s="17"/>
      <c r="L113" s="17"/>
      <c r="M113" s="17"/>
      <c r="N113" s="17"/>
      <c r="O113" s="17"/>
      <c r="P113" s="17"/>
      <c r="Q113" s="17"/>
    </row>
    <row r="114" spans="1:17" ht="11.25" customHeight="1">
      <c r="A114" s="17"/>
      <c r="B114" s="17"/>
      <c r="C114" s="17"/>
      <c r="D114" s="17"/>
      <c r="E114" s="17"/>
      <c r="F114" s="17"/>
      <c r="G114" s="17"/>
      <c r="H114" s="17"/>
      <c r="I114" s="17"/>
      <c r="J114" s="17"/>
      <c r="K114" s="17"/>
      <c r="L114" s="17"/>
      <c r="M114" s="17"/>
      <c r="N114" s="17"/>
      <c r="O114" s="17"/>
      <c r="P114" s="17"/>
      <c r="Q114" s="17"/>
    </row>
    <row r="115" spans="1:17" ht="11.25" customHeight="1">
      <c r="A115" s="17"/>
      <c r="B115" s="17"/>
      <c r="C115" s="17"/>
      <c r="D115" s="17"/>
      <c r="E115" s="17"/>
      <c r="F115" s="17"/>
      <c r="G115" s="17"/>
      <c r="H115" s="17"/>
      <c r="I115" s="17"/>
      <c r="J115" s="17"/>
      <c r="K115" s="17"/>
      <c r="L115" s="17"/>
      <c r="M115" s="17"/>
      <c r="N115" s="17"/>
      <c r="O115" s="17"/>
      <c r="P115" s="17"/>
      <c r="Q115" s="17"/>
    </row>
    <row r="116" spans="1:17" ht="11.25" customHeight="1">
      <c r="A116" s="17"/>
      <c r="B116" s="17"/>
      <c r="C116" s="17"/>
      <c r="D116" s="17"/>
      <c r="E116" s="17"/>
      <c r="F116" s="17"/>
      <c r="G116" s="17"/>
      <c r="H116" s="17"/>
      <c r="I116" s="17"/>
      <c r="J116" s="17"/>
      <c r="K116" s="17"/>
      <c r="L116" s="17"/>
      <c r="M116" s="17"/>
      <c r="N116" s="17"/>
      <c r="O116" s="17"/>
      <c r="P116" s="17"/>
      <c r="Q116" s="17"/>
    </row>
    <row r="117" spans="1:17" ht="11.25" customHeight="1">
      <c r="A117" s="17"/>
      <c r="B117" s="17"/>
      <c r="C117" s="17"/>
      <c r="D117" s="17"/>
      <c r="E117" s="17"/>
      <c r="F117" s="17"/>
      <c r="G117" s="17"/>
      <c r="H117" s="17"/>
      <c r="I117" s="17"/>
      <c r="J117" s="17"/>
      <c r="K117" s="17"/>
      <c r="L117" s="17"/>
      <c r="M117" s="17"/>
      <c r="N117" s="17"/>
      <c r="O117" s="17"/>
      <c r="P117" s="17"/>
      <c r="Q117" s="17"/>
    </row>
    <row r="118" spans="1:17" ht="11.25" customHeight="1">
      <c r="A118" s="17"/>
      <c r="B118" s="17"/>
      <c r="C118" s="17"/>
      <c r="D118" s="17"/>
      <c r="E118" s="17"/>
      <c r="F118" s="17"/>
      <c r="G118" s="17"/>
      <c r="H118" s="17"/>
      <c r="I118" s="17"/>
      <c r="J118" s="17"/>
      <c r="K118" s="17"/>
      <c r="L118" s="17"/>
      <c r="M118" s="17"/>
      <c r="N118" s="17"/>
      <c r="O118" s="17"/>
      <c r="P118" s="17"/>
      <c r="Q118" s="17"/>
    </row>
    <row r="119" spans="1:17" ht="11.25" customHeight="1">
      <c r="A119" s="17"/>
      <c r="B119" s="17"/>
      <c r="C119" s="17"/>
      <c r="D119" s="17"/>
      <c r="E119" s="17"/>
      <c r="F119" s="17"/>
      <c r="G119" s="17"/>
      <c r="H119" s="17"/>
      <c r="I119" s="17"/>
      <c r="J119" s="17"/>
      <c r="K119" s="17"/>
      <c r="L119" s="17"/>
      <c r="M119" s="17"/>
      <c r="N119" s="17"/>
      <c r="O119" s="17"/>
      <c r="P119" s="17"/>
      <c r="Q119" s="17"/>
    </row>
    <row r="120" spans="1:17" ht="11.25" customHeight="1">
      <c r="A120" s="17"/>
      <c r="B120" s="17"/>
      <c r="C120" s="17"/>
      <c r="D120" s="17"/>
      <c r="E120" s="17"/>
      <c r="F120" s="17"/>
      <c r="G120" s="17"/>
      <c r="H120" s="17"/>
      <c r="I120" s="17"/>
      <c r="J120" s="17"/>
      <c r="K120" s="17"/>
      <c r="L120" s="17"/>
      <c r="M120" s="17"/>
      <c r="N120" s="17"/>
      <c r="O120" s="17"/>
      <c r="P120" s="17"/>
      <c r="Q120" s="17"/>
    </row>
    <row r="121" spans="1:17" ht="11.25" customHeight="1">
      <c r="A121" s="17"/>
      <c r="B121" s="17"/>
      <c r="C121" s="17"/>
      <c r="D121" s="17"/>
      <c r="E121" s="17"/>
      <c r="F121" s="17"/>
      <c r="G121" s="17"/>
      <c r="H121" s="17"/>
      <c r="I121" s="17"/>
      <c r="J121" s="17"/>
      <c r="K121" s="17"/>
      <c r="L121" s="17"/>
      <c r="M121" s="17"/>
      <c r="N121" s="17"/>
      <c r="O121" s="17"/>
      <c r="P121" s="17"/>
      <c r="Q121" s="17"/>
    </row>
    <row r="122" spans="1:17" ht="11.25" customHeight="1">
      <c r="A122" s="17"/>
      <c r="B122" s="17"/>
      <c r="C122" s="17"/>
      <c r="D122" s="17"/>
      <c r="E122" s="17"/>
      <c r="F122" s="17"/>
      <c r="G122" s="17"/>
      <c r="H122" s="17"/>
      <c r="I122" s="17"/>
      <c r="J122" s="17"/>
      <c r="K122" s="17"/>
      <c r="L122" s="17"/>
      <c r="M122" s="17"/>
      <c r="N122" s="17"/>
      <c r="O122" s="17"/>
      <c r="P122" s="17"/>
      <c r="Q122" s="17"/>
    </row>
    <row r="123" spans="1:17" ht="11.25" customHeight="1">
      <c r="A123" s="17"/>
      <c r="B123" s="17"/>
      <c r="C123" s="17"/>
      <c r="D123" s="17"/>
      <c r="E123" s="17"/>
      <c r="F123" s="17"/>
      <c r="G123" s="17"/>
      <c r="H123" s="17"/>
      <c r="I123" s="17"/>
      <c r="J123" s="17"/>
      <c r="K123" s="17"/>
      <c r="L123" s="17"/>
      <c r="M123" s="17"/>
      <c r="N123" s="17"/>
      <c r="O123" s="17"/>
      <c r="P123" s="17"/>
      <c r="Q123" s="17"/>
    </row>
    <row r="124" spans="1:17" ht="11.25" customHeight="1">
      <c r="A124" s="17"/>
      <c r="B124" s="17"/>
      <c r="C124" s="17"/>
      <c r="D124" s="17"/>
      <c r="E124" s="17"/>
      <c r="F124" s="17"/>
      <c r="G124" s="17"/>
      <c r="H124" s="17"/>
      <c r="I124" s="17"/>
      <c r="J124" s="17"/>
      <c r="K124" s="17"/>
      <c r="L124" s="17"/>
      <c r="M124" s="17"/>
      <c r="N124" s="17"/>
      <c r="O124" s="17"/>
      <c r="P124" s="17"/>
      <c r="Q124" s="17"/>
    </row>
    <row r="125" spans="1:17" ht="11.25" customHeight="1">
      <c r="A125" s="17"/>
      <c r="B125" s="17"/>
      <c r="C125" s="17"/>
      <c r="D125" s="17"/>
      <c r="E125" s="17"/>
      <c r="F125" s="17"/>
      <c r="G125" s="17"/>
      <c r="H125" s="17"/>
      <c r="I125" s="17"/>
      <c r="J125" s="17"/>
      <c r="K125" s="17"/>
      <c r="L125" s="17"/>
      <c r="M125" s="17"/>
      <c r="N125" s="17"/>
      <c r="O125" s="17"/>
      <c r="P125" s="17"/>
      <c r="Q125" s="17"/>
    </row>
    <row r="126" spans="1:17" ht="11.25" customHeight="1">
      <c r="A126" s="17"/>
      <c r="B126" s="17"/>
      <c r="C126" s="17"/>
      <c r="D126" s="17"/>
      <c r="E126" s="17"/>
      <c r="F126" s="17"/>
      <c r="G126" s="17"/>
      <c r="H126" s="17"/>
      <c r="I126" s="17"/>
      <c r="J126" s="17"/>
      <c r="K126" s="17"/>
      <c r="L126" s="17"/>
      <c r="M126" s="17"/>
      <c r="N126" s="17"/>
      <c r="O126" s="17"/>
      <c r="P126" s="17"/>
      <c r="Q126" s="17"/>
    </row>
    <row r="127" spans="1:17" ht="11.25" customHeight="1">
      <c r="A127" s="17"/>
      <c r="B127" s="17"/>
      <c r="C127" s="17"/>
      <c r="D127" s="17"/>
      <c r="E127" s="17"/>
      <c r="F127" s="17"/>
      <c r="G127" s="17"/>
      <c r="H127" s="17"/>
      <c r="I127" s="17"/>
      <c r="J127" s="17"/>
      <c r="K127" s="17"/>
      <c r="L127" s="17"/>
      <c r="M127" s="17"/>
      <c r="N127" s="17"/>
      <c r="O127" s="17"/>
      <c r="P127" s="17"/>
      <c r="Q127" s="17"/>
    </row>
    <row r="128" spans="1:17" ht="11.25" customHeight="1">
      <c r="A128" s="17"/>
      <c r="B128" s="17"/>
      <c r="C128" s="17"/>
      <c r="D128" s="17"/>
      <c r="E128" s="17"/>
      <c r="F128" s="17"/>
      <c r="G128" s="17"/>
      <c r="H128" s="17"/>
      <c r="I128" s="17"/>
      <c r="J128" s="17"/>
      <c r="K128" s="17"/>
      <c r="L128" s="17"/>
      <c r="M128" s="17"/>
      <c r="N128" s="17"/>
      <c r="O128" s="17"/>
      <c r="P128" s="17"/>
      <c r="Q128" s="17"/>
    </row>
    <row r="129" spans="1:17" ht="11.25" customHeight="1">
      <c r="A129" s="17"/>
      <c r="B129" s="17"/>
      <c r="C129" s="17"/>
      <c r="D129" s="17"/>
      <c r="E129" s="17"/>
      <c r="F129" s="17"/>
      <c r="G129" s="17"/>
      <c r="H129" s="17"/>
      <c r="I129" s="17"/>
      <c r="J129" s="17"/>
      <c r="K129" s="17"/>
      <c r="L129" s="17"/>
      <c r="M129" s="17"/>
      <c r="N129" s="17"/>
      <c r="O129" s="17"/>
      <c r="P129" s="17"/>
      <c r="Q129" s="17"/>
    </row>
    <row r="130" spans="1:17" ht="11.25" customHeight="1">
      <c r="A130" s="17"/>
      <c r="B130" s="17"/>
      <c r="C130" s="17"/>
      <c r="D130" s="17"/>
      <c r="E130" s="17"/>
      <c r="F130" s="17"/>
      <c r="G130" s="17"/>
      <c r="H130" s="17"/>
      <c r="I130" s="17"/>
      <c r="J130" s="17"/>
      <c r="K130" s="17"/>
      <c r="L130" s="17"/>
      <c r="M130" s="17"/>
      <c r="N130" s="17"/>
      <c r="O130" s="17"/>
      <c r="P130" s="17"/>
      <c r="Q130" s="17"/>
    </row>
    <row r="131" spans="1:17" ht="11.25" customHeight="1">
      <c r="A131" s="17"/>
      <c r="B131" s="17"/>
      <c r="C131" s="17"/>
      <c r="D131" s="17"/>
      <c r="E131" s="17"/>
      <c r="F131" s="17"/>
      <c r="G131" s="17"/>
      <c r="H131" s="17"/>
      <c r="I131" s="17"/>
      <c r="J131" s="17"/>
      <c r="K131" s="17"/>
      <c r="L131" s="17"/>
      <c r="M131" s="17"/>
      <c r="N131" s="17"/>
      <c r="O131" s="17"/>
      <c r="P131" s="17"/>
      <c r="Q131" s="17"/>
    </row>
    <row r="132" spans="1:17" ht="11.25" customHeight="1">
      <c r="A132" s="17"/>
      <c r="B132" s="17"/>
      <c r="C132" s="17"/>
      <c r="D132" s="17"/>
      <c r="E132" s="17"/>
      <c r="F132" s="17"/>
      <c r="G132" s="17"/>
      <c r="H132" s="17"/>
      <c r="I132" s="17"/>
      <c r="J132" s="17"/>
      <c r="K132" s="17"/>
      <c r="L132" s="17"/>
      <c r="M132" s="17"/>
      <c r="N132" s="17"/>
      <c r="O132" s="17"/>
      <c r="P132" s="17"/>
      <c r="Q132" s="17"/>
    </row>
    <row r="133" spans="1:17" ht="11.25" customHeight="1">
      <c r="A133" s="17"/>
      <c r="B133" s="17"/>
      <c r="C133" s="17"/>
      <c r="D133" s="17"/>
      <c r="E133" s="17"/>
      <c r="F133" s="17"/>
      <c r="G133" s="17"/>
      <c r="H133" s="17"/>
      <c r="I133" s="17"/>
      <c r="J133" s="17"/>
      <c r="K133" s="17"/>
      <c r="L133" s="17"/>
      <c r="M133" s="17"/>
      <c r="N133" s="17"/>
      <c r="O133" s="17"/>
      <c r="P133" s="17"/>
      <c r="Q133" s="17"/>
    </row>
    <row r="134" spans="1:17" ht="11.25" customHeight="1">
      <c r="A134" s="17"/>
      <c r="B134" s="17"/>
      <c r="C134" s="17"/>
      <c r="D134" s="17"/>
      <c r="E134" s="17"/>
      <c r="F134" s="17"/>
      <c r="G134" s="17"/>
      <c r="H134" s="17"/>
      <c r="I134" s="17"/>
      <c r="J134" s="17"/>
      <c r="K134" s="17"/>
      <c r="L134" s="17"/>
      <c r="M134" s="17"/>
      <c r="N134" s="17"/>
      <c r="O134" s="17"/>
      <c r="P134" s="17"/>
      <c r="Q134" s="17"/>
    </row>
    <row r="135" spans="1:17" ht="11.25" customHeight="1">
      <c r="A135" s="17"/>
      <c r="B135" s="17"/>
      <c r="C135" s="17"/>
      <c r="D135" s="17"/>
      <c r="E135" s="17"/>
      <c r="F135" s="17"/>
      <c r="G135" s="17"/>
      <c r="H135" s="17"/>
      <c r="I135" s="17"/>
      <c r="J135" s="17"/>
      <c r="K135" s="17"/>
      <c r="L135" s="17"/>
      <c r="M135" s="17"/>
      <c r="N135" s="17"/>
      <c r="O135" s="17"/>
      <c r="P135" s="17"/>
      <c r="Q135" s="17"/>
    </row>
    <row r="136" spans="1:17" ht="11.25" customHeight="1">
      <c r="A136" s="17"/>
      <c r="B136" s="17"/>
      <c r="C136" s="17"/>
      <c r="D136" s="17"/>
      <c r="E136" s="17"/>
      <c r="F136" s="17"/>
      <c r="G136" s="17"/>
      <c r="H136" s="17"/>
      <c r="I136" s="17"/>
      <c r="J136" s="17"/>
      <c r="K136" s="17"/>
      <c r="L136" s="17"/>
      <c r="M136" s="17"/>
      <c r="N136" s="17"/>
      <c r="O136" s="17"/>
      <c r="P136" s="17"/>
      <c r="Q136" s="17"/>
    </row>
    <row r="137" spans="1:17" ht="11.25" customHeight="1">
      <c r="A137" s="17"/>
      <c r="B137" s="17"/>
      <c r="C137" s="17"/>
      <c r="D137" s="17"/>
      <c r="E137" s="17"/>
      <c r="F137" s="17"/>
      <c r="G137" s="17"/>
      <c r="H137" s="17"/>
      <c r="I137" s="17"/>
      <c r="J137" s="17"/>
      <c r="K137" s="17"/>
      <c r="L137" s="17"/>
      <c r="M137" s="17"/>
      <c r="N137" s="17"/>
      <c r="O137" s="17"/>
      <c r="P137" s="17"/>
      <c r="Q137" s="17"/>
    </row>
    <row r="138" spans="1:17" ht="11.25" customHeight="1">
      <c r="A138" s="17"/>
      <c r="B138" s="17"/>
      <c r="C138" s="17"/>
      <c r="D138" s="17"/>
      <c r="E138" s="17"/>
      <c r="F138" s="17"/>
      <c r="G138" s="17"/>
      <c r="H138" s="17"/>
      <c r="I138" s="17"/>
      <c r="J138" s="17"/>
      <c r="K138" s="17"/>
      <c r="L138" s="17"/>
      <c r="M138" s="17"/>
      <c r="N138" s="17"/>
      <c r="O138" s="17"/>
      <c r="P138" s="17"/>
      <c r="Q138" s="17"/>
    </row>
    <row r="139" spans="1:17" ht="11.25" customHeight="1">
      <c r="A139" s="17"/>
      <c r="B139" s="17"/>
      <c r="C139" s="17"/>
      <c r="D139" s="17"/>
      <c r="E139" s="17"/>
      <c r="F139" s="17"/>
      <c r="G139" s="17"/>
      <c r="H139" s="17"/>
      <c r="I139" s="17"/>
      <c r="J139" s="17"/>
      <c r="K139" s="17"/>
      <c r="L139" s="17"/>
      <c r="M139" s="17"/>
      <c r="N139" s="17"/>
      <c r="O139" s="17"/>
      <c r="P139" s="17"/>
      <c r="Q139" s="17"/>
    </row>
    <row r="140" spans="1:17" ht="11.25" customHeight="1">
      <c r="A140" s="17"/>
      <c r="B140" s="17"/>
      <c r="C140" s="17"/>
      <c r="D140" s="17"/>
      <c r="E140" s="17"/>
      <c r="F140" s="17"/>
      <c r="G140" s="17"/>
      <c r="H140" s="17"/>
      <c r="I140" s="17"/>
      <c r="J140" s="17"/>
      <c r="K140" s="17"/>
      <c r="L140" s="17"/>
      <c r="M140" s="17"/>
      <c r="N140" s="17"/>
      <c r="O140" s="17"/>
      <c r="P140" s="17"/>
      <c r="Q140" s="17"/>
    </row>
    <row r="141" spans="1:17" ht="11.25" customHeight="1">
      <c r="A141" s="17"/>
      <c r="B141" s="17"/>
      <c r="C141" s="17"/>
      <c r="D141" s="17"/>
      <c r="E141" s="17"/>
      <c r="F141" s="17"/>
      <c r="G141" s="17"/>
      <c r="H141" s="17"/>
      <c r="I141" s="17"/>
      <c r="J141" s="17"/>
      <c r="K141" s="17"/>
      <c r="L141" s="17"/>
      <c r="M141" s="17"/>
      <c r="N141" s="17"/>
      <c r="O141" s="17"/>
      <c r="P141" s="17"/>
      <c r="Q141" s="17"/>
    </row>
    <row r="142" spans="1:17" ht="11.25" customHeight="1">
      <c r="A142" s="17"/>
      <c r="B142" s="17"/>
      <c r="C142" s="17"/>
      <c r="D142" s="17"/>
      <c r="E142" s="17"/>
      <c r="F142" s="17"/>
      <c r="G142" s="17"/>
      <c r="H142" s="17"/>
      <c r="I142" s="17"/>
      <c r="J142" s="17"/>
      <c r="K142" s="17"/>
      <c r="L142" s="17"/>
      <c r="M142" s="17"/>
      <c r="N142" s="17"/>
      <c r="O142" s="17"/>
      <c r="P142" s="17"/>
      <c r="Q142" s="17"/>
    </row>
    <row r="143" spans="1:17" ht="11.25" customHeight="1">
      <c r="A143" s="17"/>
      <c r="B143" s="17"/>
      <c r="C143" s="17"/>
      <c r="D143" s="17"/>
      <c r="E143" s="17"/>
      <c r="F143" s="17"/>
      <c r="G143" s="17"/>
      <c r="H143" s="17"/>
      <c r="I143" s="17"/>
      <c r="J143" s="17"/>
      <c r="K143" s="17"/>
      <c r="L143" s="17"/>
      <c r="M143" s="17"/>
      <c r="N143" s="17"/>
      <c r="O143" s="17"/>
      <c r="P143" s="17"/>
      <c r="Q143" s="17"/>
    </row>
    <row r="144" spans="1:17" ht="11.25" customHeight="1">
      <c r="A144" s="17"/>
      <c r="B144" s="17"/>
      <c r="C144" s="17"/>
      <c r="D144" s="17"/>
      <c r="E144" s="17"/>
      <c r="F144" s="17"/>
      <c r="G144" s="17"/>
      <c r="H144" s="17"/>
      <c r="I144" s="17"/>
      <c r="J144" s="17"/>
      <c r="K144" s="17"/>
      <c r="L144" s="17"/>
      <c r="M144" s="17"/>
      <c r="N144" s="17"/>
      <c r="O144" s="17"/>
      <c r="P144" s="17"/>
      <c r="Q144" s="17"/>
    </row>
    <row r="145" spans="1:17" ht="11.25" customHeight="1">
      <c r="A145" s="17"/>
      <c r="B145" s="17"/>
      <c r="C145" s="17"/>
      <c r="D145" s="17"/>
      <c r="E145" s="17"/>
      <c r="F145" s="17"/>
      <c r="G145" s="17"/>
      <c r="H145" s="17"/>
      <c r="I145" s="17"/>
      <c r="J145" s="17"/>
      <c r="K145" s="17"/>
      <c r="L145" s="17"/>
      <c r="M145" s="17"/>
      <c r="N145" s="17"/>
      <c r="O145" s="17"/>
      <c r="P145" s="17"/>
      <c r="Q145" s="17"/>
    </row>
    <row r="146" spans="1:17" ht="11.25" customHeight="1">
      <c r="A146" s="17"/>
      <c r="B146" s="17"/>
      <c r="C146" s="17"/>
      <c r="D146" s="17"/>
      <c r="E146" s="17"/>
      <c r="F146" s="17"/>
      <c r="G146" s="17"/>
      <c r="H146" s="17"/>
      <c r="I146" s="17"/>
      <c r="J146" s="17"/>
      <c r="K146" s="17"/>
      <c r="L146" s="17"/>
      <c r="M146" s="17"/>
      <c r="N146" s="17"/>
      <c r="O146" s="17"/>
      <c r="P146" s="17"/>
      <c r="Q146" s="17"/>
    </row>
    <row r="147" spans="1:17" ht="11.25" customHeight="1">
      <c r="A147" s="17"/>
      <c r="B147" s="17"/>
      <c r="C147" s="17"/>
      <c r="D147" s="17"/>
      <c r="E147" s="17"/>
      <c r="F147" s="17"/>
      <c r="G147" s="17"/>
      <c r="H147" s="17"/>
      <c r="I147" s="17"/>
      <c r="J147" s="17"/>
      <c r="K147" s="17"/>
      <c r="L147" s="17"/>
      <c r="M147" s="17"/>
      <c r="N147" s="17"/>
      <c r="O147" s="17"/>
      <c r="P147" s="17"/>
      <c r="Q147" s="17"/>
    </row>
    <row r="148" spans="1:17" ht="11.25" customHeight="1">
      <c r="A148" s="17"/>
      <c r="B148" s="17"/>
      <c r="C148" s="17"/>
      <c r="D148" s="17"/>
      <c r="E148" s="17"/>
      <c r="F148" s="17"/>
      <c r="G148" s="17"/>
      <c r="H148" s="17"/>
      <c r="I148" s="17"/>
      <c r="J148" s="17"/>
      <c r="K148" s="17"/>
      <c r="L148" s="17"/>
      <c r="M148" s="17"/>
      <c r="N148" s="17"/>
      <c r="O148" s="17"/>
      <c r="P148" s="17"/>
      <c r="Q148" s="17"/>
    </row>
    <row r="149" spans="1:17" ht="11.25" customHeight="1">
      <c r="A149" s="17"/>
      <c r="B149" s="17"/>
      <c r="C149" s="17"/>
      <c r="D149" s="17"/>
      <c r="E149" s="17"/>
      <c r="F149" s="17"/>
      <c r="G149" s="17"/>
      <c r="H149" s="17"/>
      <c r="I149" s="17"/>
      <c r="J149" s="17"/>
      <c r="K149" s="17"/>
      <c r="L149" s="17"/>
      <c r="M149" s="17"/>
      <c r="N149" s="17"/>
      <c r="O149" s="17"/>
      <c r="P149" s="17"/>
      <c r="Q149" s="17"/>
    </row>
    <row r="150" spans="1:17" ht="11.25" customHeight="1">
      <c r="A150" s="17"/>
      <c r="B150" s="17"/>
      <c r="C150" s="17"/>
      <c r="D150" s="17"/>
      <c r="E150" s="17"/>
      <c r="F150" s="17"/>
      <c r="G150" s="17"/>
      <c r="H150" s="17"/>
      <c r="I150" s="17"/>
      <c r="J150" s="17"/>
      <c r="K150" s="17"/>
      <c r="L150" s="17"/>
      <c r="M150" s="17"/>
      <c r="N150" s="17"/>
      <c r="O150" s="17"/>
      <c r="P150" s="17"/>
      <c r="Q150" s="17"/>
    </row>
    <row r="151" spans="1:17" ht="11.25" customHeight="1">
      <c r="A151" s="17"/>
      <c r="B151" s="17"/>
      <c r="C151" s="17"/>
      <c r="D151" s="17"/>
      <c r="E151" s="17"/>
      <c r="F151" s="17"/>
      <c r="G151" s="17"/>
      <c r="H151" s="17"/>
      <c r="I151" s="17"/>
      <c r="J151" s="17"/>
      <c r="K151" s="17"/>
      <c r="L151" s="17"/>
      <c r="M151" s="17"/>
      <c r="N151" s="17"/>
      <c r="O151" s="17"/>
      <c r="P151" s="17"/>
      <c r="Q151" s="17"/>
    </row>
    <row r="152" spans="1:17" ht="11.25" customHeight="1">
      <c r="A152" s="17"/>
      <c r="B152" s="17"/>
      <c r="C152" s="17"/>
      <c r="D152" s="17"/>
      <c r="E152" s="17"/>
      <c r="F152" s="17"/>
      <c r="G152" s="17"/>
      <c r="H152" s="17"/>
      <c r="I152" s="17"/>
      <c r="J152" s="17"/>
      <c r="K152" s="17"/>
      <c r="L152" s="17"/>
      <c r="M152" s="17"/>
      <c r="N152" s="17"/>
      <c r="O152" s="17"/>
      <c r="P152" s="17"/>
      <c r="Q152" s="17"/>
    </row>
    <row r="153" spans="1:17" ht="11.25" customHeight="1">
      <c r="A153" s="17"/>
      <c r="B153" s="17"/>
      <c r="C153" s="17"/>
      <c r="D153" s="17"/>
      <c r="E153" s="17"/>
      <c r="F153" s="17"/>
      <c r="G153" s="17"/>
      <c r="H153" s="17"/>
      <c r="I153" s="17"/>
      <c r="J153" s="17"/>
      <c r="K153" s="17"/>
      <c r="L153" s="17"/>
      <c r="M153" s="17"/>
      <c r="N153" s="17"/>
      <c r="O153" s="17"/>
      <c r="P153" s="17"/>
      <c r="Q153" s="17"/>
    </row>
    <row r="154" spans="1:17" ht="11.25" customHeight="1">
      <c r="A154" s="17"/>
      <c r="B154" s="17"/>
      <c r="C154" s="17"/>
      <c r="D154" s="17"/>
      <c r="E154" s="17"/>
      <c r="F154" s="17"/>
      <c r="G154" s="17"/>
      <c r="H154" s="17"/>
      <c r="I154" s="17"/>
      <c r="J154" s="17"/>
      <c r="K154" s="17"/>
      <c r="L154" s="17"/>
      <c r="M154" s="17"/>
      <c r="N154" s="17"/>
      <c r="O154" s="17"/>
      <c r="P154" s="17"/>
      <c r="Q154" s="17"/>
    </row>
    <row r="155" spans="1:17" ht="11.25" customHeight="1">
      <c r="A155" s="17"/>
      <c r="B155" s="17"/>
      <c r="C155" s="17"/>
      <c r="D155" s="17"/>
      <c r="E155" s="17"/>
      <c r="F155" s="17"/>
      <c r="G155" s="17"/>
      <c r="H155" s="17"/>
      <c r="I155" s="17"/>
      <c r="J155" s="17"/>
      <c r="K155" s="17"/>
      <c r="L155" s="17"/>
      <c r="M155" s="17"/>
      <c r="N155" s="17"/>
      <c r="O155" s="17"/>
      <c r="P155" s="17"/>
      <c r="Q155" s="17"/>
    </row>
    <row r="156" spans="1:17" ht="11.25" customHeight="1">
      <c r="A156" s="17"/>
      <c r="B156" s="17"/>
      <c r="C156" s="17"/>
      <c r="D156" s="17"/>
      <c r="E156" s="17"/>
      <c r="F156" s="17"/>
      <c r="G156" s="17"/>
      <c r="H156" s="17"/>
      <c r="I156" s="17"/>
      <c r="J156" s="17"/>
      <c r="K156" s="17"/>
      <c r="L156" s="17"/>
      <c r="M156" s="17"/>
      <c r="N156" s="17"/>
      <c r="O156" s="17"/>
      <c r="P156" s="17"/>
      <c r="Q156" s="17"/>
    </row>
    <row r="157" spans="1:17" ht="11.25" customHeight="1">
      <c r="A157" s="17"/>
      <c r="B157" s="17"/>
      <c r="C157" s="17"/>
      <c r="D157" s="17"/>
      <c r="E157" s="17"/>
      <c r="F157" s="17"/>
      <c r="G157" s="17"/>
      <c r="H157" s="17"/>
      <c r="I157" s="17"/>
      <c r="J157" s="17"/>
      <c r="K157" s="17"/>
      <c r="L157" s="17"/>
      <c r="M157" s="17"/>
      <c r="N157" s="17"/>
      <c r="O157" s="17"/>
      <c r="P157" s="17"/>
      <c r="Q157" s="17"/>
    </row>
    <row r="158" spans="1:17" ht="11.25" customHeight="1">
      <c r="A158" s="17"/>
      <c r="B158" s="17"/>
      <c r="C158" s="17"/>
      <c r="D158" s="17"/>
      <c r="E158" s="17"/>
      <c r="F158" s="17"/>
      <c r="G158" s="17"/>
      <c r="H158" s="17"/>
      <c r="I158" s="17"/>
      <c r="J158" s="17"/>
      <c r="K158" s="17"/>
      <c r="L158" s="17"/>
      <c r="M158" s="17"/>
      <c r="N158" s="17"/>
      <c r="O158" s="17"/>
      <c r="P158" s="17"/>
      <c r="Q158" s="17"/>
    </row>
    <row r="159" spans="1:17" ht="11.25" customHeight="1">
      <c r="A159" s="17"/>
      <c r="B159" s="17"/>
      <c r="C159" s="17"/>
      <c r="D159" s="17"/>
      <c r="E159" s="17"/>
      <c r="F159" s="17"/>
      <c r="G159" s="17"/>
      <c r="H159" s="17"/>
      <c r="I159" s="17"/>
      <c r="J159" s="17"/>
      <c r="K159" s="17"/>
      <c r="L159" s="17"/>
      <c r="M159" s="17"/>
      <c r="N159" s="17"/>
      <c r="O159" s="17"/>
      <c r="P159" s="17"/>
      <c r="Q159" s="17"/>
    </row>
    <row r="160" spans="1:17" ht="11.25" customHeight="1">
      <c r="A160" s="17"/>
      <c r="B160" s="17"/>
      <c r="C160" s="17"/>
      <c r="D160" s="17"/>
      <c r="E160" s="17"/>
      <c r="F160" s="17"/>
      <c r="G160" s="17"/>
      <c r="H160" s="17"/>
      <c r="I160" s="17"/>
      <c r="J160" s="17"/>
      <c r="K160" s="17"/>
      <c r="L160" s="17"/>
      <c r="M160" s="17"/>
      <c r="N160" s="17"/>
      <c r="O160" s="17"/>
      <c r="P160" s="17"/>
      <c r="Q160" s="17"/>
    </row>
    <row r="161" spans="1:17" ht="11.25" customHeight="1">
      <c r="A161" s="17"/>
      <c r="B161" s="17"/>
      <c r="C161" s="17"/>
      <c r="D161" s="17"/>
      <c r="E161" s="17"/>
      <c r="F161" s="17"/>
      <c r="G161" s="17"/>
      <c r="H161" s="17"/>
      <c r="I161" s="17"/>
      <c r="J161" s="17"/>
      <c r="K161" s="17"/>
      <c r="L161" s="17"/>
      <c r="M161" s="17"/>
      <c r="N161" s="17"/>
      <c r="O161" s="17"/>
      <c r="P161" s="17"/>
      <c r="Q161" s="17"/>
    </row>
    <row r="162" spans="1:17" ht="11.25" customHeight="1">
      <c r="A162" s="17"/>
      <c r="B162" s="17"/>
      <c r="C162" s="17"/>
      <c r="D162" s="17"/>
      <c r="E162" s="17"/>
      <c r="F162" s="17"/>
      <c r="G162" s="17"/>
      <c r="H162" s="17"/>
      <c r="I162" s="17"/>
      <c r="J162" s="17"/>
      <c r="K162" s="17"/>
      <c r="L162" s="17"/>
      <c r="M162" s="17"/>
      <c r="N162" s="17"/>
      <c r="O162" s="17"/>
      <c r="P162" s="17"/>
      <c r="Q162" s="17"/>
    </row>
    <row r="163" spans="1:17" ht="11.25" customHeight="1">
      <c r="A163" s="17"/>
      <c r="B163" s="17"/>
      <c r="C163" s="17"/>
      <c r="D163" s="17"/>
      <c r="E163" s="17"/>
      <c r="F163" s="17"/>
      <c r="G163" s="17"/>
      <c r="H163" s="17"/>
      <c r="I163" s="17"/>
      <c r="J163" s="17"/>
      <c r="K163" s="17"/>
      <c r="L163" s="17"/>
      <c r="M163" s="17"/>
      <c r="N163" s="17"/>
      <c r="O163" s="17"/>
      <c r="P163" s="17"/>
      <c r="Q163" s="17"/>
    </row>
    <row r="164" spans="1:17" ht="11.25" customHeight="1">
      <c r="A164" s="17"/>
      <c r="B164" s="17"/>
      <c r="C164" s="17"/>
      <c r="D164" s="17"/>
      <c r="E164" s="17"/>
      <c r="F164" s="17"/>
      <c r="G164" s="17"/>
      <c r="H164" s="17"/>
      <c r="I164" s="17"/>
      <c r="J164" s="17"/>
      <c r="K164" s="17"/>
      <c r="L164" s="17"/>
      <c r="M164" s="17"/>
      <c r="N164" s="17"/>
      <c r="O164" s="17"/>
      <c r="P164" s="17"/>
      <c r="Q164" s="17"/>
    </row>
    <row r="165" spans="1:17" ht="11.25" customHeight="1">
      <c r="A165" s="17"/>
      <c r="B165" s="17"/>
      <c r="C165" s="17"/>
      <c r="D165" s="17"/>
      <c r="E165" s="17"/>
      <c r="F165" s="17"/>
      <c r="G165" s="17"/>
      <c r="H165" s="17"/>
      <c r="I165" s="17"/>
      <c r="J165" s="17"/>
      <c r="K165" s="17"/>
      <c r="L165" s="17"/>
      <c r="M165" s="17"/>
      <c r="N165" s="17"/>
      <c r="O165" s="17"/>
      <c r="P165" s="17"/>
      <c r="Q165" s="17"/>
    </row>
    <row r="166" spans="1:17" ht="11.25" customHeight="1">
      <c r="A166" s="17"/>
      <c r="B166" s="17"/>
      <c r="C166" s="17"/>
      <c r="D166" s="17"/>
      <c r="E166" s="17"/>
      <c r="F166" s="17"/>
      <c r="G166" s="17"/>
      <c r="H166" s="17"/>
      <c r="I166" s="17"/>
      <c r="J166" s="17"/>
      <c r="K166" s="17"/>
      <c r="L166" s="17"/>
      <c r="M166" s="17"/>
      <c r="N166" s="17"/>
      <c r="O166" s="17"/>
      <c r="P166" s="17"/>
      <c r="Q166" s="17"/>
    </row>
    <row r="167" spans="1:17" ht="11.25" customHeight="1">
      <c r="A167" s="17"/>
      <c r="B167" s="17"/>
      <c r="C167" s="17"/>
      <c r="D167" s="17"/>
      <c r="E167" s="17"/>
      <c r="F167" s="17"/>
      <c r="G167" s="17"/>
      <c r="H167" s="17"/>
      <c r="I167" s="17"/>
      <c r="J167" s="17"/>
      <c r="K167" s="17"/>
      <c r="L167" s="17"/>
      <c r="M167" s="17"/>
      <c r="N167" s="17"/>
      <c r="O167" s="17"/>
      <c r="P167" s="17"/>
      <c r="Q167" s="17"/>
    </row>
    <row r="168" spans="1:17" ht="11.25" customHeight="1">
      <c r="A168" s="17"/>
      <c r="B168" s="17"/>
      <c r="C168" s="17"/>
      <c r="D168" s="17"/>
      <c r="E168" s="17"/>
      <c r="F168" s="17"/>
      <c r="G168" s="17"/>
      <c r="H168" s="17"/>
      <c r="I168" s="17"/>
      <c r="J168" s="17"/>
      <c r="K168" s="17"/>
      <c r="L168" s="17"/>
      <c r="M168" s="17"/>
      <c r="N168" s="17"/>
      <c r="O168" s="17"/>
      <c r="P168" s="17"/>
      <c r="Q168" s="17"/>
    </row>
    <row r="169" spans="1:17" ht="11.25" customHeight="1">
      <c r="A169" s="17"/>
      <c r="B169" s="17"/>
      <c r="C169" s="17"/>
      <c r="D169" s="17"/>
      <c r="E169" s="17"/>
      <c r="F169" s="17"/>
      <c r="G169" s="17"/>
      <c r="H169" s="17"/>
      <c r="I169" s="17"/>
      <c r="J169" s="17"/>
      <c r="K169" s="17"/>
      <c r="L169" s="17"/>
      <c r="M169" s="17"/>
      <c r="N169" s="17"/>
      <c r="O169" s="17"/>
      <c r="P169" s="17"/>
      <c r="Q169" s="17"/>
    </row>
    <row r="170" spans="1:17" ht="11.25" customHeight="1">
      <c r="A170" s="17"/>
      <c r="B170" s="17"/>
      <c r="C170" s="17"/>
      <c r="D170" s="17"/>
      <c r="E170" s="17"/>
      <c r="F170" s="17"/>
      <c r="G170" s="17"/>
      <c r="H170" s="17"/>
      <c r="I170" s="17"/>
      <c r="J170" s="17"/>
      <c r="K170" s="17"/>
      <c r="L170" s="17"/>
      <c r="M170" s="17"/>
      <c r="N170" s="17"/>
      <c r="O170" s="17"/>
      <c r="P170" s="17"/>
      <c r="Q170" s="17"/>
    </row>
    <row r="171" spans="1:17" ht="11.25" customHeight="1">
      <c r="A171" s="17"/>
      <c r="B171" s="17"/>
      <c r="C171" s="17"/>
      <c r="D171" s="17"/>
      <c r="E171" s="17"/>
      <c r="F171" s="17"/>
      <c r="G171" s="17"/>
      <c r="H171" s="17"/>
      <c r="I171" s="17"/>
      <c r="J171" s="17"/>
      <c r="K171" s="17"/>
      <c r="L171" s="17"/>
      <c r="M171" s="17"/>
      <c r="N171" s="17"/>
      <c r="O171" s="17"/>
      <c r="P171" s="17"/>
      <c r="Q171" s="17"/>
    </row>
    <row r="172" spans="1:17" ht="11.25" customHeight="1">
      <c r="A172" s="17"/>
      <c r="B172" s="17"/>
      <c r="C172" s="17"/>
      <c r="D172" s="17"/>
      <c r="E172" s="17"/>
      <c r="F172" s="17"/>
      <c r="G172" s="17"/>
      <c r="H172" s="17"/>
      <c r="I172" s="17"/>
      <c r="J172" s="17"/>
      <c r="K172" s="17"/>
      <c r="L172" s="17"/>
      <c r="M172" s="17"/>
      <c r="N172" s="17"/>
      <c r="O172" s="17"/>
      <c r="P172" s="17"/>
      <c r="Q172" s="17"/>
    </row>
    <row r="173" spans="1:17" ht="11.25" customHeight="1">
      <c r="A173" s="17"/>
      <c r="B173" s="17"/>
      <c r="C173" s="17"/>
      <c r="D173" s="17"/>
      <c r="E173" s="17"/>
      <c r="F173" s="17"/>
      <c r="G173" s="17"/>
      <c r="H173" s="17"/>
      <c r="I173" s="17"/>
      <c r="J173" s="17"/>
      <c r="K173" s="17"/>
      <c r="L173" s="17"/>
      <c r="M173" s="17"/>
      <c r="N173" s="17"/>
      <c r="O173" s="17"/>
      <c r="P173" s="17"/>
      <c r="Q173" s="17"/>
    </row>
    <row r="174" spans="1:17" ht="11.25" customHeight="1">
      <c r="A174" s="17"/>
      <c r="B174" s="17"/>
      <c r="C174" s="17"/>
      <c r="D174" s="17"/>
      <c r="E174" s="17"/>
      <c r="F174" s="17"/>
      <c r="G174" s="17"/>
      <c r="H174" s="17"/>
      <c r="I174" s="17"/>
      <c r="J174" s="17"/>
      <c r="K174" s="17"/>
      <c r="L174" s="17"/>
      <c r="M174" s="17"/>
      <c r="N174" s="17"/>
      <c r="O174" s="17"/>
      <c r="P174" s="17"/>
      <c r="Q174" s="17"/>
    </row>
    <row r="175" spans="1:17" ht="11.25" customHeight="1">
      <c r="A175" s="17"/>
      <c r="B175" s="17"/>
      <c r="C175" s="17"/>
      <c r="D175" s="17"/>
      <c r="E175" s="17"/>
      <c r="F175" s="17"/>
      <c r="G175" s="17"/>
      <c r="H175" s="17"/>
      <c r="I175" s="17"/>
      <c r="J175" s="17"/>
      <c r="K175" s="17"/>
      <c r="L175" s="17"/>
      <c r="M175" s="17"/>
      <c r="N175" s="17"/>
      <c r="O175" s="17"/>
      <c r="P175" s="17"/>
      <c r="Q175" s="17"/>
    </row>
    <row r="176" spans="1:17" ht="11.25" customHeight="1">
      <c r="A176" s="17"/>
      <c r="B176" s="17"/>
      <c r="C176" s="17"/>
      <c r="D176" s="17"/>
      <c r="E176" s="17"/>
      <c r="F176" s="17"/>
      <c r="G176" s="17"/>
      <c r="H176" s="17"/>
      <c r="I176" s="17"/>
      <c r="J176" s="17"/>
      <c r="K176" s="17"/>
      <c r="L176" s="17"/>
      <c r="M176" s="17"/>
      <c r="N176" s="17"/>
      <c r="O176" s="17"/>
      <c r="P176" s="17"/>
      <c r="Q176" s="17"/>
    </row>
    <row r="177" spans="1:17" ht="11.25" customHeight="1">
      <c r="A177" s="17"/>
      <c r="B177" s="17"/>
      <c r="C177" s="17"/>
      <c r="D177" s="17"/>
      <c r="E177" s="17"/>
      <c r="F177" s="17"/>
      <c r="G177" s="17"/>
      <c r="H177" s="17"/>
      <c r="I177" s="17"/>
      <c r="J177" s="17"/>
      <c r="K177" s="17"/>
      <c r="L177" s="17"/>
      <c r="M177" s="17"/>
      <c r="N177" s="17"/>
      <c r="O177" s="17"/>
      <c r="P177" s="17"/>
      <c r="Q177" s="17"/>
    </row>
    <row r="178" spans="1:17" ht="11.25" customHeight="1">
      <c r="A178" s="17"/>
      <c r="B178" s="17"/>
      <c r="C178" s="17"/>
      <c r="D178" s="17"/>
      <c r="E178" s="17"/>
      <c r="F178" s="17"/>
      <c r="G178" s="17"/>
      <c r="H178" s="17"/>
      <c r="I178" s="17"/>
      <c r="J178" s="17"/>
      <c r="K178" s="17"/>
      <c r="L178" s="17"/>
      <c r="M178" s="17"/>
      <c r="N178" s="17"/>
      <c r="O178" s="17"/>
      <c r="P178" s="17"/>
      <c r="Q178" s="17"/>
    </row>
    <row r="179" spans="1:17" ht="11.25" customHeight="1">
      <c r="A179" s="17"/>
      <c r="B179" s="17"/>
      <c r="C179" s="17"/>
      <c r="D179" s="17"/>
      <c r="E179" s="17"/>
      <c r="F179" s="17"/>
      <c r="G179" s="17"/>
      <c r="H179" s="17"/>
      <c r="I179" s="17"/>
      <c r="J179" s="17"/>
      <c r="K179" s="17"/>
      <c r="L179" s="17"/>
      <c r="M179" s="17"/>
      <c r="N179" s="17"/>
      <c r="O179" s="17"/>
      <c r="P179" s="17"/>
      <c r="Q179" s="17"/>
    </row>
    <row r="180" spans="1:17" ht="11.25" customHeight="1">
      <c r="A180" s="17"/>
      <c r="B180" s="17"/>
      <c r="C180" s="17"/>
      <c r="D180" s="17"/>
      <c r="E180" s="17"/>
      <c r="F180" s="17"/>
      <c r="G180" s="17"/>
      <c r="H180" s="17"/>
      <c r="I180" s="17"/>
      <c r="J180" s="17"/>
      <c r="K180" s="17"/>
      <c r="L180" s="17"/>
      <c r="M180" s="17"/>
      <c r="N180" s="17"/>
      <c r="O180" s="17"/>
      <c r="P180" s="17"/>
      <c r="Q180" s="17"/>
    </row>
    <row r="181" spans="1:17" ht="11.25" customHeight="1">
      <c r="A181" s="17"/>
      <c r="B181" s="17"/>
      <c r="C181" s="17"/>
      <c r="D181" s="17"/>
      <c r="E181" s="17"/>
      <c r="F181" s="17"/>
      <c r="G181" s="17"/>
      <c r="H181" s="17"/>
      <c r="I181" s="17"/>
      <c r="J181" s="17"/>
      <c r="K181" s="17"/>
      <c r="L181" s="17"/>
      <c r="M181" s="17"/>
      <c r="N181" s="17"/>
      <c r="O181" s="17"/>
      <c r="P181" s="17"/>
      <c r="Q181" s="17"/>
    </row>
    <row r="182" spans="1:17" ht="11.25" customHeight="1">
      <c r="A182" s="17"/>
      <c r="B182" s="17"/>
      <c r="C182" s="17"/>
      <c r="D182" s="17"/>
      <c r="E182" s="17"/>
      <c r="F182" s="17"/>
      <c r="G182" s="17"/>
      <c r="H182" s="17"/>
      <c r="I182" s="17"/>
      <c r="J182" s="17"/>
      <c r="K182" s="17"/>
      <c r="L182" s="17"/>
      <c r="M182" s="17"/>
      <c r="N182" s="17"/>
      <c r="O182" s="17"/>
      <c r="P182" s="17"/>
      <c r="Q182" s="17"/>
    </row>
    <row r="183" spans="1:17" ht="11.25" customHeight="1">
      <c r="A183" s="17"/>
      <c r="B183" s="17"/>
      <c r="C183" s="17"/>
      <c r="D183" s="17"/>
      <c r="E183" s="17"/>
      <c r="F183" s="17"/>
      <c r="G183" s="17"/>
      <c r="H183" s="17"/>
      <c r="I183" s="17"/>
      <c r="J183" s="17"/>
      <c r="K183" s="17"/>
      <c r="L183" s="17"/>
      <c r="M183" s="17"/>
      <c r="N183" s="17"/>
      <c r="O183" s="17"/>
      <c r="P183" s="17"/>
      <c r="Q183" s="17"/>
    </row>
    <row r="184" spans="1:17" ht="11.25" customHeight="1">
      <c r="A184" s="17"/>
      <c r="B184" s="17"/>
      <c r="C184" s="17"/>
      <c r="D184" s="17"/>
      <c r="E184" s="17"/>
      <c r="F184" s="17"/>
      <c r="G184" s="17"/>
      <c r="H184" s="17"/>
      <c r="I184" s="17"/>
      <c r="J184" s="17"/>
      <c r="K184" s="17"/>
      <c r="L184" s="17"/>
      <c r="M184" s="17"/>
      <c r="N184" s="17"/>
      <c r="O184" s="17"/>
      <c r="P184" s="17"/>
      <c r="Q184" s="17"/>
    </row>
    <row r="185" spans="1:17" ht="11.25" customHeight="1">
      <c r="A185" s="17"/>
      <c r="B185" s="17"/>
      <c r="C185" s="17"/>
      <c r="D185" s="17"/>
      <c r="E185" s="17"/>
      <c r="F185" s="17"/>
      <c r="G185" s="17"/>
      <c r="H185" s="17"/>
      <c r="I185" s="17"/>
      <c r="J185" s="17"/>
      <c r="K185" s="17"/>
      <c r="L185" s="17"/>
      <c r="M185" s="17"/>
      <c r="N185" s="17"/>
      <c r="O185" s="17"/>
      <c r="P185" s="17"/>
      <c r="Q185" s="17"/>
    </row>
    <row r="186" spans="1:17" ht="11.25" customHeight="1">
      <c r="A186" s="17"/>
      <c r="B186" s="17"/>
      <c r="C186" s="17"/>
      <c r="D186" s="17"/>
      <c r="E186" s="17"/>
      <c r="F186" s="17"/>
      <c r="G186" s="17"/>
      <c r="H186" s="17"/>
      <c r="I186" s="17"/>
      <c r="J186" s="17"/>
      <c r="K186" s="17"/>
      <c r="L186" s="17"/>
      <c r="M186" s="17"/>
      <c r="N186" s="17"/>
      <c r="O186" s="17"/>
      <c r="P186" s="17"/>
      <c r="Q186" s="17"/>
    </row>
    <row r="187" spans="1:17" ht="11.25" customHeight="1">
      <c r="A187" s="17"/>
      <c r="B187" s="17"/>
      <c r="C187" s="17"/>
      <c r="D187" s="17"/>
      <c r="E187" s="17"/>
      <c r="F187" s="17"/>
      <c r="G187" s="17"/>
      <c r="H187" s="17"/>
      <c r="I187" s="17"/>
      <c r="J187" s="17"/>
      <c r="K187" s="17"/>
      <c r="L187" s="17"/>
      <c r="M187" s="17"/>
      <c r="N187" s="17"/>
      <c r="O187" s="17"/>
      <c r="P187" s="17"/>
      <c r="Q187" s="17"/>
    </row>
    <row r="188" spans="1:17" ht="11.25" customHeight="1">
      <c r="A188" s="17"/>
      <c r="B188" s="17"/>
      <c r="C188" s="17"/>
      <c r="D188" s="17"/>
      <c r="E188" s="17"/>
      <c r="F188" s="17"/>
      <c r="G188" s="17"/>
      <c r="H188" s="17"/>
      <c r="I188" s="17"/>
      <c r="J188" s="17"/>
      <c r="K188" s="17"/>
      <c r="L188" s="17"/>
      <c r="M188" s="17"/>
      <c r="N188" s="17"/>
      <c r="O188" s="17"/>
      <c r="P188" s="17"/>
      <c r="Q188" s="17"/>
    </row>
    <row r="189" spans="1:17" ht="11.25" customHeight="1">
      <c r="A189" s="17"/>
      <c r="B189" s="17"/>
      <c r="C189" s="17"/>
      <c r="D189" s="17"/>
      <c r="E189" s="17"/>
      <c r="F189" s="17"/>
      <c r="G189" s="17"/>
      <c r="H189" s="17"/>
      <c r="I189" s="17"/>
      <c r="J189" s="17"/>
      <c r="K189" s="17"/>
      <c r="L189" s="17"/>
      <c r="M189" s="17"/>
      <c r="N189" s="17"/>
      <c r="O189" s="17"/>
      <c r="P189" s="17"/>
      <c r="Q189" s="17"/>
    </row>
    <row r="190" spans="1:17" ht="11.25" customHeight="1">
      <c r="A190" s="17"/>
      <c r="B190" s="17"/>
      <c r="C190" s="17"/>
      <c r="D190" s="17"/>
      <c r="E190" s="17"/>
      <c r="F190" s="17"/>
      <c r="G190" s="17"/>
      <c r="H190" s="17"/>
      <c r="I190" s="17"/>
      <c r="J190" s="17"/>
      <c r="K190" s="17"/>
      <c r="L190" s="17"/>
      <c r="M190" s="17"/>
      <c r="N190" s="17"/>
      <c r="O190" s="17"/>
      <c r="P190" s="17"/>
      <c r="Q190" s="17"/>
    </row>
    <row r="191" spans="1:17" ht="11.25" customHeight="1">
      <c r="A191" s="17"/>
      <c r="B191" s="17"/>
      <c r="C191" s="17"/>
      <c r="D191" s="17"/>
      <c r="E191" s="17"/>
      <c r="F191" s="17"/>
      <c r="G191" s="17"/>
      <c r="H191" s="17"/>
      <c r="I191" s="17"/>
      <c r="J191" s="17"/>
      <c r="K191" s="17"/>
      <c r="L191" s="17"/>
      <c r="M191" s="17"/>
      <c r="N191" s="17"/>
      <c r="O191" s="17"/>
      <c r="P191" s="17"/>
      <c r="Q191" s="17"/>
    </row>
    <row r="192" spans="1:17" ht="11.25" customHeight="1">
      <c r="A192" s="17"/>
      <c r="B192" s="17"/>
      <c r="C192" s="17"/>
      <c r="D192" s="17"/>
      <c r="E192" s="17"/>
      <c r="F192" s="17"/>
      <c r="G192" s="17"/>
      <c r="H192" s="17"/>
      <c r="I192" s="17"/>
      <c r="J192" s="17"/>
      <c r="K192" s="17"/>
      <c r="L192" s="17"/>
      <c r="M192" s="17"/>
      <c r="N192" s="17"/>
      <c r="O192" s="17"/>
      <c r="P192" s="17"/>
      <c r="Q192" s="17"/>
    </row>
    <row r="193" spans="1:17" ht="11.25" customHeight="1">
      <c r="A193" s="17"/>
      <c r="B193" s="17"/>
      <c r="C193" s="17"/>
      <c r="D193" s="17"/>
      <c r="E193" s="17"/>
      <c r="F193" s="17"/>
      <c r="G193" s="17"/>
      <c r="H193" s="17"/>
      <c r="I193" s="17"/>
      <c r="J193" s="17"/>
      <c r="K193" s="17"/>
      <c r="L193" s="17"/>
      <c r="M193" s="17"/>
      <c r="N193" s="17"/>
      <c r="O193" s="17"/>
      <c r="P193" s="17"/>
      <c r="Q193" s="17"/>
    </row>
    <row r="194" spans="1:17" ht="11.25" customHeight="1">
      <c r="A194" s="17"/>
      <c r="B194" s="17"/>
      <c r="C194" s="17"/>
      <c r="D194" s="17"/>
      <c r="E194" s="17"/>
      <c r="F194" s="17"/>
      <c r="G194" s="17"/>
      <c r="H194" s="17"/>
      <c r="I194" s="17"/>
      <c r="J194" s="17"/>
      <c r="K194" s="17"/>
      <c r="L194" s="17"/>
      <c r="M194" s="17"/>
      <c r="N194" s="17"/>
      <c r="O194" s="17"/>
      <c r="P194" s="17"/>
      <c r="Q194" s="17"/>
    </row>
    <row r="195" spans="1:17" ht="11.25" customHeight="1">
      <c r="A195" s="17"/>
      <c r="B195" s="17"/>
      <c r="C195" s="17"/>
      <c r="D195" s="17"/>
      <c r="E195" s="17"/>
      <c r="F195" s="17"/>
      <c r="G195" s="17"/>
      <c r="H195" s="17"/>
      <c r="I195" s="17"/>
      <c r="J195" s="17"/>
      <c r="K195" s="17"/>
      <c r="L195" s="17"/>
      <c r="M195" s="17"/>
      <c r="N195" s="17"/>
      <c r="O195" s="17"/>
      <c r="P195" s="17"/>
      <c r="Q195" s="17"/>
    </row>
    <row r="196" spans="1:17" ht="11.25" customHeight="1">
      <c r="A196" s="17"/>
      <c r="B196" s="17"/>
      <c r="C196" s="17"/>
      <c r="D196" s="17"/>
      <c r="E196" s="17"/>
      <c r="F196" s="17"/>
      <c r="G196" s="17"/>
      <c r="H196" s="17"/>
      <c r="I196" s="17"/>
      <c r="J196" s="17"/>
      <c r="K196" s="17"/>
      <c r="L196" s="17"/>
      <c r="M196" s="17"/>
      <c r="N196" s="17"/>
      <c r="O196" s="17"/>
      <c r="P196" s="17"/>
      <c r="Q196" s="17"/>
    </row>
    <row r="197" spans="1:17" ht="11.25" customHeight="1">
      <c r="A197" s="17"/>
      <c r="B197" s="17"/>
      <c r="C197" s="17"/>
      <c r="D197" s="17"/>
      <c r="E197" s="17"/>
      <c r="F197" s="17"/>
      <c r="G197" s="17"/>
      <c r="H197" s="17"/>
      <c r="I197" s="17"/>
      <c r="J197" s="17"/>
      <c r="K197" s="17"/>
      <c r="L197" s="17"/>
      <c r="M197" s="17"/>
      <c r="N197" s="17"/>
      <c r="O197" s="17"/>
      <c r="P197" s="17"/>
      <c r="Q197" s="17"/>
    </row>
    <row r="198" spans="1:17" ht="11.25" customHeight="1">
      <c r="A198" s="17"/>
      <c r="B198" s="17"/>
      <c r="C198" s="17"/>
      <c r="D198" s="17"/>
      <c r="E198" s="17"/>
      <c r="F198" s="17"/>
      <c r="G198" s="17"/>
      <c r="H198" s="17"/>
      <c r="I198" s="17"/>
      <c r="J198" s="17"/>
      <c r="K198" s="17"/>
      <c r="L198" s="17"/>
      <c r="M198" s="17"/>
      <c r="N198" s="17"/>
      <c r="O198" s="17"/>
      <c r="P198" s="17"/>
      <c r="Q198" s="17"/>
    </row>
    <row r="199" spans="1:17" ht="11.25" customHeight="1">
      <c r="A199" s="17"/>
      <c r="B199" s="17"/>
      <c r="C199" s="17"/>
      <c r="D199" s="17"/>
      <c r="E199" s="17"/>
      <c r="F199" s="17"/>
      <c r="G199" s="17"/>
      <c r="H199" s="17"/>
      <c r="I199" s="17"/>
      <c r="J199" s="17"/>
      <c r="K199" s="17"/>
      <c r="L199" s="17"/>
      <c r="M199" s="17"/>
      <c r="N199" s="17"/>
      <c r="O199" s="17"/>
      <c r="P199" s="17"/>
      <c r="Q199" s="17"/>
    </row>
    <row r="200" spans="1:17" ht="11.25" customHeight="1">
      <c r="A200" s="17"/>
      <c r="B200" s="17"/>
      <c r="C200" s="17"/>
      <c r="D200" s="17"/>
      <c r="E200" s="17"/>
      <c r="F200" s="17"/>
      <c r="G200" s="17"/>
      <c r="H200" s="17"/>
      <c r="I200" s="17"/>
      <c r="J200" s="17"/>
      <c r="K200" s="17"/>
      <c r="L200" s="17"/>
      <c r="M200" s="17"/>
      <c r="N200" s="17"/>
      <c r="O200" s="17"/>
      <c r="P200" s="17"/>
      <c r="Q200" s="17"/>
    </row>
    <row r="201" spans="1:17" ht="11.25" customHeight="1">
      <c r="A201" s="17"/>
      <c r="B201" s="17"/>
      <c r="C201" s="17"/>
      <c r="D201" s="17"/>
      <c r="E201" s="17"/>
      <c r="F201" s="17"/>
      <c r="G201" s="17"/>
      <c r="H201" s="17"/>
      <c r="I201" s="17"/>
      <c r="J201" s="17"/>
      <c r="K201" s="17"/>
      <c r="L201" s="17"/>
      <c r="M201" s="17"/>
      <c r="N201" s="17"/>
      <c r="O201" s="17"/>
      <c r="P201" s="17"/>
      <c r="Q201" s="17"/>
    </row>
    <row r="202" spans="1:17" ht="11.25" customHeight="1">
      <c r="A202" s="17"/>
      <c r="B202" s="17"/>
      <c r="C202" s="17"/>
      <c r="D202" s="17"/>
      <c r="E202" s="17"/>
      <c r="F202" s="17"/>
      <c r="G202" s="17"/>
      <c r="H202" s="17"/>
      <c r="I202" s="17"/>
      <c r="J202" s="17"/>
      <c r="K202" s="17"/>
      <c r="L202" s="17"/>
      <c r="M202" s="17"/>
      <c r="N202" s="17"/>
      <c r="O202" s="17"/>
      <c r="P202" s="17"/>
      <c r="Q202" s="17"/>
    </row>
    <row r="203" spans="1:17" ht="11.25" customHeight="1">
      <c r="A203" s="17"/>
      <c r="B203" s="17"/>
      <c r="C203" s="17"/>
      <c r="D203" s="17"/>
      <c r="E203" s="17"/>
      <c r="F203" s="17"/>
      <c r="G203" s="17"/>
      <c r="H203" s="17"/>
      <c r="I203" s="17"/>
      <c r="J203" s="17"/>
      <c r="K203" s="17"/>
      <c r="L203" s="17"/>
      <c r="M203" s="17"/>
      <c r="N203" s="17"/>
      <c r="O203" s="17"/>
      <c r="P203" s="17"/>
      <c r="Q203" s="17"/>
    </row>
    <row r="204" spans="1:17" ht="11.25" customHeight="1">
      <c r="A204" s="17"/>
      <c r="B204" s="17"/>
      <c r="C204" s="17"/>
      <c r="D204" s="17"/>
      <c r="E204" s="17"/>
      <c r="F204" s="17"/>
      <c r="G204" s="17"/>
      <c r="H204" s="17"/>
      <c r="I204" s="17"/>
      <c r="J204" s="17"/>
      <c r="K204" s="17"/>
      <c r="L204" s="17"/>
      <c r="M204" s="17"/>
      <c r="N204" s="17"/>
      <c r="O204" s="17"/>
      <c r="P204" s="17"/>
      <c r="Q204" s="17"/>
    </row>
    <row r="205" spans="1:17" ht="11.25" customHeight="1">
      <c r="A205" s="17"/>
      <c r="B205" s="17"/>
      <c r="C205" s="17"/>
      <c r="D205" s="17"/>
      <c r="E205" s="17"/>
      <c r="F205" s="17"/>
      <c r="G205" s="17"/>
      <c r="H205" s="17"/>
      <c r="I205" s="17"/>
      <c r="J205" s="17"/>
      <c r="K205" s="17"/>
      <c r="L205" s="17"/>
      <c r="M205" s="17"/>
      <c r="N205" s="17"/>
      <c r="O205" s="17"/>
      <c r="P205" s="17"/>
      <c r="Q205" s="17"/>
    </row>
    <row r="206" spans="1:17" ht="11.25" customHeight="1">
      <c r="A206" s="17"/>
      <c r="B206" s="17"/>
      <c r="C206" s="17"/>
      <c r="D206" s="17"/>
      <c r="E206" s="17"/>
      <c r="F206" s="17"/>
      <c r="G206" s="17"/>
      <c r="H206" s="17"/>
      <c r="I206" s="17"/>
      <c r="J206" s="17"/>
      <c r="K206" s="17"/>
      <c r="L206" s="17"/>
      <c r="M206" s="17"/>
      <c r="N206" s="17"/>
      <c r="O206" s="17"/>
      <c r="P206" s="17"/>
      <c r="Q206" s="17"/>
    </row>
    <row r="207" spans="1:17" ht="11.25" customHeight="1">
      <c r="A207" s="17"/>
      <c r="B207" s="17"/>
      <c r="C207" s="17"/>
      <c r="D207" s="17"/>
      <c r="E207" s="17"/>
      <c r="F207" s="17"/>
      <c r="G207" s="17"/>
      <c r="H207" s="17"/>
      <c r="I207" s="17"/>
      <c r="J207" s="17"/>
      <c r="K207" s="17"/>
      <c r="L207" s="17"/>
      <c r="M207" s="17"/>
      <c r="N207" s="17"/>
      <c r="O207" s="17"/>
      <c r="P207" s="17"/>
      <c r="Q207" s="17"/>
    </row>
    <row r="208" spans="1:17" ht="11.25" customHeight="1">
      <c r="A208" s="17"/>
      <c r="B208" s="17"/>
      <c r="C208" s="17"/>
      <c r="D208" s="17"/>
      <c r="E208" s="17"/>
      <c r="F208" s="17"/>
      <c r="G208" s="17"/>
      <c r="H208" s="17"/>
      <c r="I208" s="17"/>
      <c r="J208" s="17"/>
      <c r="K208" s="17"/>
      <c r="L208" s="17"/>
      <c r="M208" s="17"/>
      <c r="N208" s="17"/>
      <c r="O208" s="17"/>
      <c r="P208" s="17"/>
      <c r="Q208" s="17"/>
    </row>
    <row r="209" spans="1:17" ht="11.25" customHeight="1">
      <c r="A209" s="17"/>
      <c r="B209" s="17"/>
      <c r="C209" s="17"/>
      <c r="D209" s="17"/>
      <c r="E209" s="17"/>
      <c r="F209" s="17"/>
      <c r="G209" s="17"/>
      <c r="H209" s="17"/>
      <c r="I209" s="17"/>
      <c r="J209" s="17"/>
      <c r="K209" s="17"/>
      <c r="L209" s="17"/>
      <c r="M209" s="17"/>
      <c r="N209" s="17"/>
      <c r="O209" s="17"/>
      <c r="P209" s="17"/>
      <c r="Q209" s="17"/>
    </row>
    <row r="210" spans="1:17" ht="11.25" customHeight="1">
      <c r="A210" s="17"/>
      <c r="B210" s="17"/>
      <c r="C210" s="17"/>
      <c r="D210" s="17"/>
      <c r="E210" s="17"/>
      <c r="F210" s="17"/>
      <c r="G210" s="17"/>
      <c r="H210" s="17"/>
      <c r="I210" s="17"/>
      <c r="J210" s="17"/>
      <c r="K210" s="17"/>
      <c r="L210" s="17"/>
      <c r="M210" s="17"/>
      <c r="N210" s="17"/>
      <c r="O210" s="17"/>
      <c r="P210" s="17"/>
      <c r="Q210" s="17"/>
    </row>
    <row r="211" spans="1:17" ht="11.25" customHeight="1">
      <c r="A211" s="17"/>
      <c r="B211" s="17"/>
      <c r="C211" s="17"/>
      <c r="D211" s="17"/>
      <c r="E211" s="17"/>
      <c r="F211" s="17"/>
      <c r="G211" s="17"/>
      <c r="H211" s="17"/>
      <c r="I211" s="17"/>
      <c r="J211" s="17"/>
      <c r="K211" s="17"/>
      <c r="L211" s="17"/>
      <c r="M211" s="17"/>
      <c r="N211" s="17"/>
      <c r="O211" s="17"/>
      <c r="P211" s="17"/>
      <c r="Q211" s="17"/>
    </row>
    <row r="212" spans="1:17" ht="11.25" customHeight="1">
      <c r="A212" s="17"/>
      <c r="B212" s="17"/>
      <c r="C212" s="17"/>
      <c r="D212" s="17"/>
      <c r="E212" s="17"/>
      <c r="F212" s="17"/>
      <c r="G212" s="17"/>
      <c r="H212" s="17"/>
      <c r="I212" s="17"/>
      <c r="J212" s="17"/>
      <c r="K212" s="17"/>
      <c r="L212" s="17"/>
      <c r="M212" s="17"/>
      <c r="N212" s="17"/>
      <c r="O212" s="17"/>
      <c r="P212" s="17"/>
      <c r="Q212" s="17"/>
    </row>
    <row r="213" spans="1:17" ht="11.25" customHeight="1">
      <c r="A213" s="17"/>
      <c r="B213" s="17"/>
      <c r="C213" s="17"/>
      <c r="D213" s="17"/>
      <c r="E213" s="17"/>
      <c r="F213" s="17"/>
      <c r="G213" s="17"/>
      <c r="H213" s="17"/>
      <c r="I213" s="17"/>
      <c r="J213" s="17"/>
      <c r="K213" s="17"/>
      <c r="L213" s="17"/>
      <c r="M213" s="17"/>
      <c r="N213" s="17"/>
      <c r="O213" s="17"/>
      <c r="P213" s="17"/>
      <c r="Q213" s="17"/>
    </row>
    <row r="214" spans="1:17" ht="11.25" customHeight="1">
      <c r="A214" s="17"/>
      <c r="B214" s="17"/>
      <c r="C214" s="17"/>
      <c r="D214" s="17"/>
      <c r="E214" s="17"/>
      <c r="F214" s="17"/>
      <c r="G214" s="17"/>
      <c r="H214" s="17"/>
      <c r="I214" s="17"/>
      <c r="J214" s="17"/>
      <c r="K214" s="17"/>
      <c r="L214" s="17"/>
      <c r="M214" s="17"/>
      <c r="N214" s="17"/>
      <c r="O214" s="17"/>
      <c r="P214" s="17"/>
      <c r="Q214" s="17"/>
    </row>
    <row r="215" spans="1:17" ht="11.25" customHeight="1">
      <c r="A215" s="17"/>
      <c r="B215" s="17"/>
      <c r="C215" s="17"/>
      <c r="D215" s="17"/>
      <c r="E215" s="17"/>
      <c r="F215" s="17"/>
      <c r="G215" s="17"/>
      <c r="H215" s="17"/>
      <c r="I215" s="17"/>
      <c r="J215" s="17"/>
      <c r="K215" s="17"/>
      <c r="L215" s="17"/>
      <c r="M215" s="17"/>
      <c r="N215" s="17"/>
      <c r="O215" s="17"/>
      <c r="P215" s="17"/>
      <c r="Q215" s="17"/>
    </row>
    <row r="216" spans="1:17" ht="11.25" customHeight="1">
      <c r="A216" s="17"/>
      <c r="B216" s="17"/>
      <c r="C216" s="17"/>
      <c r="D216" s="17"/>
      <c r="E216" s="17"/>
      <c r="F216" s="17"/>
      <c r="G216" s="17"/>
      <c r="H216" s="17"/>
      <c r="I216" s="17"/>
      <c r="J216" s="17"/>
      <c r="K216" s="17"/>
      <c r="L216" s="17"/>
      <c r="M216" s="17"/>
      <c r="N216" s="17"/>
      <c r="O216" s="17"/>
      <c r="P216" s="17"/>
      <c r="Q216" s="17"/>
    </row>
    <row r="217" spans="1:17" ht="11.25" customHeight="1">
      <c r="A217" s="17"/>
      <c r="B217" s="17"/>
      <c r="C217" s="17"/>
      <c r="D217" s="17"/>
      <c r="E217" s="17"/>
      <c r="F217" s="17"/>
      <c r="G217" s="17"/>
      <c r="H217" s="17"/>
      <c r="I217" s="17"/>
      <c r="J217" s="17"/>
      <c r="K217" s="17"/>
      <c r="L217" s="17"/>
      <c r="M217" s="17"/>
      <c r="N217" s="17"/>
      <c r="O217" s="17"/>
      <c r="P217" s="17"/>
      <c r="Q217" s="17"/>
    </row>
    <row r="218" spans="1:17" ht="11.25" customHeight="1">
      <c r="A218" s="17"/>
      <c r="B218" s="17"/>
      <c r="C218" s="17"/>
      <c r="D218" s="17"/>
      <c r="E218" s="17"/>
      <c r="F218" s="17"/>
      <c r="G218" s="17"/>
      <c r="H218" s="17"/>
      <c r="I218" s="17"/>
      <c r="J218" s="17"/>
      <c r="K218" s="17"/>
      <c r="L218" s="17"/>
      <c r="M218" s="17"/>
      <c r="N218" s="17"/>
      <c r="O218" s="17"/>
      <c r="P218" s="17"/>
      <c r="Q218" s="17"/>
    </row>
    <row r="219" spans="1:17" ht="11.25" customHeight="1">
      <c r="A219" s="17"/>
      <c r="B219" s="17"/>
      <c r="C219" s="17"/>
      <c r="D219" s="17"/>
      <c r="E219" s="17"/>
      <c r="F219" s="17"/>
      <c r="G219" s="17"/>
      <c r="H219" s="17"/>
      <c r="I219" s="17"/>
      <c r="J219" s="17"/>
      <c r="K219" s="17"/>
      <c r="L219" s="17"/>
      <c r="M219" s="17"/>
      <c r="N219" s="17"/>
      <c r="O219" s="17"/>
      <c r="P219" s="17"/>
      <c r="Q219" s="17"/>
    </row>
    <row r="220" spans="1:17" ht="11.25" customHeight="1">
      <c r="A220" s="17"/>
      <c r="B220" s="17"/>
      <c r="C220" s="17"/>
      <c r="D220" s="17"/>
      <c r="E220" s="17"/>
      <c r="F220" s="17"/>
      <c r="G220" s="17"/>
      <c r="H220" s="17"/>
      <c r="I220" s="17"/>
      <c r="J220" s="17"/>
      <c r="K220" s="17"/>
      <c r="L220" s="17"/>
      <c r="M220" s="17"/>
      <c r="N220" s="17"/>
      <c r="O220" s="17"/>
      <c r="P220" s="17"/>
      <c r="Q220" s="17"/>
    </row>
    <row r="221" spans="1:17" ht="11.25" customHeight="1">
      <c r="A221" s="17"/>
      <c r="B221" s="17"/>
      <c r="C221" s="17"/>
      <c r="D221" s="17"/>
      <c r="E221" s="17"/>
      <c r="F221" s="17"/>
      <c r="G221" s="17"/>
      <c r="H221" s="17"/>
      <c r="I221" s="17"/>
      <c r="J221" s="17"/>
      <c r="K221" s="17"/>
      <c r="L221" s="17"/>
      <c r="M221" s="17"/>
      <c r="N221" s="17"/>
      <c r="O221" s="17"/>
      <c r="P221" s="17"/>
      <c r="Q221" s="17"/>
    </row>
    <row r="222" spans="1:17" ht="11.25" customHeight="1">
      <c r="A222" s="17"/>
      <c r="B222" s="17"/>
      <c r="C222" s="17"/>
      <c r="D222" s="17"/>
      <c r="E222" s="17"/>
      <c r="F222" s="17"/>
      <c r="G222" s="17"/>
      <c r="H222" s="17"/>
      <c r="I222" s="17"/>
      <c r="J222" s="17"/>
      <c r="K222" s="17"/>
      <c r="L222" s="17"/>
      <c r="M222" s="17"/>
      <c r="N222" s="17"/>
      <c r="O222" s="17"/>
      <c r="P222" s="17"/>
      <c r="Q222" s="17"/>
    </row>
    <row r="223" spans="1:17" ht="11.25" customHeight="1">
      <c r="A223" s="17"/>
      <c r="B223" s="17"/>
      <c r="C223" s="17"/>
      <c r="D223" s="17"/>
      <c r="E223" s="17"/>
      <c r="F223" s="17"/>
      <c r="G223" s="17"/>
      <c r="H223" s="17"/>
      <c r="I223" s="17"/>
      <c r="J223" s="17"/>
      <c r="K223" s="17"/>
      <c r="L223" s="17"/>
      <c r="M223" s="17"/>
      <c r="N223" s="17"/>
      <c r="O223" s="17"/>
      <c r="P223" s="17"/>
      <c r="Q223" s="17"/>
    </row>
    <row r="224" spans="1:17" ht="11.25" customHeight="1">
      <c r="A224" s="17"/>
      <c r="B224" s="17"/>
      <c r="C224" s="17"/>
      <c r="D224" s="17"/>
      <c r="E224" s="17"/>
      <c r="F224" s="17"/>
      <c r="G224" s="17"/>
      <c r="H224" s="17"/>
      <c r="I224" s="17"/>
      <c r="J224" s="17"/>
      <c r="K224" s="17"/>
      <c r="L224" s="17"/>
      <c r="M224" s="17"/>
      <c r="N224" s="17"/>
      <c r="O224" s="17"/>
      <c r="P224" s="17"/>
      <c r="Q224" s="17"/>
    </row>
    <row r="225" spans="1:17" ht="11.25" customHeight="1">
      <c r="A225" s="17"/>
      <c r="B225" s="17"/>
      <c r="C225" s="17"/>
      <c r="D225" s="17"/>
      <c r="E225" s="17"/>
      <c r="F225" s="17"/>
      <c r="G225" s="17"/>
      <c r="H225" s="17"/>
      <c r="I225" s="17"/>
      <c r="J225" s="17"/>
      <c r="K225" s="17"/>
      <c r="L225" s="17"/>
      <c r="M225" s="17"/>
      <c r="N225" s="17"/>
      <c r="O225" s="17"/>
      <c r="P225" s="17"/>
      <c r="Q225" s="17"/>
    </row>
    <row r="226" spans="1:17" ht="11.25" customHeight="1">
      <c r="A226" s="17"/>
      <c r="B226" s="17"/>
      <c r="C226" s="17"/>
      <c r="D226" s="17"/>
      <c r="E226" s="17"/>
      <c r="F226" s="17"/>
      <c r="G226" s="17"/>
      <c r="H226" s="17"/>
      <c r="I226" s="17"/>
      <c r="J226" s="17"/>
      <c r="K226" s="17"/>
      <c r="L226" s="17"/>
      <c r="M226" s="17"/>
      <c r="N226" s="17"/>
      <c r="O226" s="17"/>
      <c r="P226" s="17"/>
      <c r="Q226" s="17"/>
    </row>
    <row r="227" spans="1:17" ht="11.25" customHeight="1">
      <c r="A227" s="17"/>
      <c r="B227" s="17"/>
      <c r="C227" s="17"/>
      <c r="D227" s="17"/>
      <c r="E227" s="17"/>
      <c r="F227" s="17"/>
      <c r="G227" s="17"/>
      <c r="H227" s="17"/>
      <c r="I227" s="17"/>
      <c r="J227" s="17"/>
      <c r="K227" s="17"/>
      <c r="L227" s="17"/>
      <c r="M227" s="17"/>
      <c r="N227" s="17"/>
      <c r="O227" s="17"/>
      <c r="P227" s="17"/>
      <c r="Q227" s="17"/>
    </row>
    <row r="228" spans="1:17" ht="11.25" customHeight="1">
      <c r="A228" s="17"/>
      <c r="B228" s="17"/>
      <c r="C228" s="17"/>
      <c r="D228" s="17"/>
      <c r="E228" s="17"/>
      <c r="F228" s="17"/>
      <c r="G228" s="17"/>
      <c r="H228" s="17"/>
      <c r="I228" s="17"/>
      <c r="J228" s="17"/>
      <c r="K228" s="17"/>
      <c r="L228" s="17"/>
      <c r="M228" s="17"/>
      <c r="N228" s="17"/>
      <c r="O228" s="17"/>
      <c r="P228" s="17"/>
      <c r="Q228" s="17"/>
    </row>
    <row r="229" spans="1:17" ht="11.25" customHeight="1">
      <c r="A229" s="17"/>
      <c r="B229" s="17"/>
      <c r="C229" s="17"/>
      <c r="D229" s="17"/>
      <c r="E229" s="17"/>
      <c r="F229" s="17"/>
      <c r="G229" s="17"/>
      <c r="H229" s="17"/>
      <c r="I229" s="17"/>
      <c r="J229" s="17"/>
      <c r="K229" s="17"/>
      <c r="L229" s="17"/>
      <c r="M229" s="17"/>
      <c r="N229" s="17"/>
      <c r="O229" s="17"/>
      <c r="P229" s="17"/>
      <c r="Q229" s="17"/>
    </row>
    <row r="230" spans="1:17" ht="11.25" customHeight="1">
      <c r="A230" s="17"/>
      <c r="B230" s="17"/>
      <c r="C230" s="17"/>
      <c r="D230" s="17"/>
      <c r="E230" s="17"/>
      <c r="F230" s="17"/>
      <c r="G230" s="17"/>
      <c r="H230" s="17"/>
      <c r="I230" s="17"/>
      <c r="J230" s="17"/>
      <c r="K230" s="17"/>
      <c r="L230" s="17"/>
      <c r="M230" s="17"/>
      <c r="N230" s="17"/>
      <c r="O230" s="17"/>
      <c r="P230" s="17"/>
      <c r="Q230" s="17"/>
    </row>
    <row r="231" spans="1:17" ht="11.25" customHeight="1">
      <c r="A231" s="17"/>
      <c r="B231" s="17"/>
      <c r="C231" s="17"/>
      <c r="D231" s="17"/>
      <c r="E231" s="17"/>
      <c r="F231" s="17"/>
      <c r="G231" s="17"/>
      <c r="H231" s="17"/>
      <c r="I231" s="17"/>
      <c r="J231" s="17"/>
      <c r="K231" s="17"/>
      <c r="L231" s="17"/>
      <c r="M231" s="17"/>
      <c r="N231" s="17"/>
      <c r="O231" s="17"/>
      <c r="P231" s="17"/>
      <c r="Q231" s="17"/>
    </row>
    <row r="232" spans="1:17" ht="11.25" customHeight="1">
      <c r="A232" s="17"/>
      <c r="B232" s="17"/>
      <c r="C232" s="17"/>
      <c r="D232" s="17"/>
      <c r="E232" s="17"/>
      <c r="F232" s="17"/>
      <c r="G232" s="17"/>
      <c r="H232" s="17"/>
      <c r="I232" s="17"/>
      <c r="J232" s="17"/>
      <c r="K232" s="17"/>
      <c r="L232" s="17"/>
      <c r="M232" s="17"/>
      <c r="N232" s="17"/>
      <c r="O232" s="17"/>
      <c r="P232" s="17"/>
      <c r="Q232" s="17"/>
    </row>
    <row r="233" spans="1:17" ht="11.25" customHeight="1">
      <c r="A233" s="17"/>
      <c r="B233" s="17"/>
      <c r="C233" s="17"/>
      <c r="D233" s="17"/>
      <c r="E233" s="17"/>
      <c r="F233" s="17"/>
      <c r="G233" s="17"/>
      <c r="H233" s="17"/>
      <c r="I233" s="17"/>
      <c r="J233" s="17"/>
      <c r="K233" s="17"/>
      <c r="L233" s="17"/>
      <c r="M233" s="17"/>
      <c r="N233" s="17"/>
      <c r="O233" s="17"/>
      <c r="P233" s="17"/>
      <c r="Q233" s="17"/>
    </row>
    <row r="234" spans="1:17" ht="11.25" customHeight="1">
      <c r="A234" s="17"/>
      <c r="B234" s="17"/>
      <c r="C234" s="17"/>
      <c r="D234" s="17"/>
      <c r="E234" s="17"/>
      <c r="F234" s="17"/>
      <c r="G234" s="17"/>
      <c r="H234" s="17"/>
      <c r="I234" s="17"/>
      <c r="J234" s="17"/>
      <c r="K234" s="17"/>
      <c r="L234" s="17"/>
      <c r="M234" s="17"/>
      <c r="N234" s="17"/>
      <c r="O234" s="17"/>
      <c r="P234" s="17"/>
      <c r="Q234" s="17"/>
    </row>
    <row r="235" spans="1:17" ht="11.25" customHeight="1">
      <c r="A235" s="17"/>
      <c r="B235" s="17"/>
      <c r="C235" s="17"/>
      <c r="D235" s="17"/>
      <c r="E235" s="17"/>
      <c r="F235" s="17"/>
      <c r="G235" s="17"/>
      <c r="H235" s="17"/>
      <c r="I235" s="17"/>
      <c r="J235" s="17"/>
      <c r="K235" s="17"/>
      <c r="L235" s="17"/>
      <c r="M235" s="17"/>
      <c r="N235" s="17"/>
      <c r="O235" s="17"/>
      <c r="P235" s="17"/>
      <c r="Q235" s="17"/>
    </row>
    <row r="236" spans="1:17" ht="11.25" customHeight="1">
      <c r="A236" s="17"/>
      <c r="B236" s="17"/>
      <c r="C236" s="17"/>
      <c r="D236" s="17"/>
      <c r="E236" s="17"/>
      <c r="F236" s="17"/>
      <c r="G236" s="17"/>
      <c r="H236" s="17"/>
      <c r="I236" s="17"/>
      <c r="J236" s="17"/>
      <c r="K236" s="17"/>
      <c r="L236" s="17"/>
      <c r="M236" s="17"/>
      <c r="N236" s="17"/>
      <c r="O236" s="17"/>
      <c r="P236" s="17"/>
      <c r="Q236" s="17"/>
    </row>
    <row r="237" spans="1:17" ht="11.25" customHeight="1">
      <c r="A237" s="17"/>
      <c r="B237" s="17"/>
      <c r="C237" s="17"/>
      <c r="D237" s="17"/>
      <c r="E237" s="17"/>
      <c r="F237" s="17"/>
      <c r="G237" s="17"/>
      <c r="H237" s="17"/>
      <c r="I237" s="17"/>
      <c r="J237" s="17"/>
      <c r="K237" s="17"/>
      <c r="L237" s="17"/>
      <c r="M237" s="17"/>
      <c r="N237" s="17"/>
      <c r="O237" s="17"/>
      <c r="P237" s="17"/>
      <c r="Q237" s="17"/>
    </row>
    <row r="238" spans="1:17" ht="11.25" customHeight="1">
      <c r="A238" s="17"/>
      <c r="B238" s="17"/>
      <c r="C238" s="17"/>
      <c r="D238" s="17"/>
      <c r="E238" s="17"/>
      <c r="F238" s="17"/>
      <c r="G238" s="17"/>
      <c r="H238" s="17"/>
      <c r="I238" s="17"/>
      <c r="J238" s="17"/>
      <c r="K238" s="17"/>
      <c r="L238" s="17"/>
      <c r="M238" s="17"/>
      <c r="N238" s="17"/>
      <c r="O238" s="17"/>
      <c r="P238" s="17"/>
      <c r="Q238" s="17"/>
    </row>
    <row r="239" spans="1:17" ht="11.25" customHeight="1">
      <c r="A239" s="17"/>
      <c r="B239" s="17"/>
      <c r="C239" s="17"/>
      <c r="D239" s="17"/>
      <c r="E239" s="17"/>
      <c r="F239" s="17"/>
      <c r="G239" s="17"/>
      <c r="H239" s="17"/>
      <c r="I239" s="17"/>
      <c r="J239" s="17"/>
      <c r="K239" s="17"/>
      <c r="L239" s="17"/>
      <c r="M239" s="17"/>
      <c r="N239" s="17"/>
      <c r="O239" s="17"/>
      <c r="P239" s="17"/>
      <c r="Q239" s="17"/>
    </row>
    <row r="240" spans="1:17" ht="11.25" customHeight="1">
      <c r="A240" s="17"/>
      <c r="B240" s="17"/>
      <c r="C240" s="17"/>
      <c r="D240" s="17"/>
      <c r="E240" s="17"/>
      <c r="F240" s="17"/>
      <c r="G240" s="17"/>
      <c r="H240" s="17"/>
      <c r="I240" s="17"/>
      <c r="J240" s="17"/>
      <c r="K240" s="17"/>
      <c r="L240" s="17"/>
      <c r="M240" s="17"/>
      <c r="N240" s="17"/>
      <c r="O240" s="17"/>
      <c r="P240" s="17"/>
      <c r="Q240" s="17"/>
    </row>
    <row r="241" spans="1:17" ht="11.25" customHeight="1">
      <c r="A241" s="17"/>
      <c r="B241" s="17"/>
      <c r="C241" s="17"/>
      <c r="D241" s="17"/>
      <c r="E241" s="17"/>
      <c r="F241" s="17"/>
      <c r="G241" s="17"/>
      <c r="H241" s="17"/>
      <c r="I241" s="17"/>
      <c r="J241" s="17"/>
      <c r="K241" s="17"/>
      <c r="L241" s="17"/>
      <c r="M241" s="17"/>
      <c r="N241" s="17"/>
      <c r="O241" s="17"/>
      <c r="P241" s="17"/>
      <c r="Q241" s="17"/>
    </row>
    <row r="242" spans="1:17" ht="11.25" customHeight="1">
      <c r="A242" s="17"/>
      <c r="B242" s="17"/>
      <c r="C242" s="17"/>
      <c r="D242" s="17"/>
      <c r="E242" s="17"/>
      <c r="F242" s="17"/>
      <c r="G242" s="17"/>
      <c r="H242" s="17"/>
      <c r="I242" s="17"/>
      <c r="J242" s="17"/>
      <c r="K242" s="17"/>
      <c r="L242" s="17"/>
      <c r="M242" s="17"/>
      <c r="N242" s="17"/>
      <c r="O242" s="17"/>
      <c r="P242" s="17"/>
      <c r="Q242" s="17"/>
    </row>
    <row r="243" spans="1:17" ht="11.25" customHeight="1">
      <c r="A243" s="17"/>
      <c r="B243" s="17"/>
      <c r="C243" s="17"/>
      <c r="D243" s="17"/>
      <c r="E243" s="17"/>
      <c r="F243" s="17"/>
      <c r="G243" s="17"/>
      <c r="H243" s="17"/>
      <c r="I243" s="17"/>
      <c r="J243" s="17"/>
      <c r="K243" s="17"/>
      <c r="L243" s="17"/>
      <c r="M243" s="17"/>
      <c r="N243" s="17"/>
      <c r="O243" s="17"/>
      <c r="P243" s="17"/>
      <c r="Q243" s="17"/>
    </row>
    <row r="244" spans="1:17" ht="11.25" customHeight="1">
      <c r="A244" s="17"/>
      <c r="B244" s="17"/>
      <c r="C244" s="17"/>
      <c r="D244" s="17"/>
      <c r="E244" s="17"/>
      <c r="F244" s="17"/>
      <c r="G244" s="17"/>
      <c r="H244" s="17"/>
      <c r="I244" s="17"/>
      <c r="J244" s="17"/>
      <c r="K244" s="17"/>
      <c r="L244" s="17"/>
      <c r="M244" s="17"/>
      <c r="N244" s="17"/>
      <c r="O244" s="17"/>
      <c r="P244" s="17"/>
      <c r="Q244" s="17"/>
    </row>
    <row r="245" spans="1:17" ht="15.75" customHeight="1"/>
    <row r="246" spans="1:17" ht="15.75" customHeight="1"/>
    <row r="247" spans="1:17" ht="15.75" customHeight="1"/>
    <row r="248" spans="1:17" ht="15.75" customHeight="1"/>
    <row r="249" spans="1:17" ht="15.75" customHeight="1"/>
    <row r="250" spans="1:17" ht="15.75" customHeight="1"/>
    <row r="251" spans="1:17" ht="15.75" customHeight="1"/>
    <row r="252" spans="1:17" ht="15.75" customHeight="1"/>
    <row r="253" spans="1:17" ht="15.75" customHeight="1"/>
    <row r="254" spans="1:17" ht="15.75" customHeight="1"/>
    <row r="255" spans="1:17" ht="15.75" customHeight="1"/>
    <row r="256" spans="1:1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5">
    <mergeCell ref="K7:K8"/>
    <mergeCell ref="L7:M7"/>
    <mergeCell ref="N7:O7"/>
    <mergeCell ref="P7:P8"/>
    <mergeCell ref="A40:P41"/>
    <mergeCell ref="A5:A8"/>
    <mergeCell ref="B5:P5"/>
    <mergeCell ref="B6:F6"/>
    <mergeCell ref="G6:K6"/>
    <mergeCell ref="L6:P6"/>
    <mergeCell ref="B7:C7"/>
    <mergeCell ref="D7:E7"/>
    <mergeCell ref="F7:F8"/>
    <mergeCell ref="G7:H7"/>
    <mergeCell ref="I7:J7"/>
  </mergeCells>
  <conditionalFormatting sqref="B12:C39 L12:M39">
    <cfRule type="cellIs" dxfId="31" priority="1" operator="equal">
      <formula>""""""</formula>
    </cfRule>
    <cfRule type="cellIs" dxfId="30" priority="2" operator="equal">
      <formula>""" """</formula>
    </cfRule>
    <cfRule type="cellIs" dxfId="29" priority="3" operator="equal">
      <formula>""""""</formula>
    </cfRule>
  </conditionalFormatting>
  <hyperlinks>
    <hyperlink ref="P1" location="Índice!A1" display="(Voltar ao índice)" xr:uid="{00000000-0004-0000-2A00-000000000000}"/>
  </hyperlinks>
  <pageMargins left="0.511811024" right="0.511811024" top="0.78740157499999996" bottom="0.78740157499999996" header="0.31496062000000002" footer="0.31496062000000002"/>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996"/>
  <sheetViews>
    <sheetView zoomScaleNormal="100" workbookViewId="0">
      <selection activeCell="A2" sqref="A2"/>
    </sheetView>
  </sheetViews>
  <sheetFormatPr defaultColWidth="9.140625" defaultRowHeight="11.25" customHeight="1"/>
  <cols>
    <col min="1" max="1" width="15.140625" style="2" bestFit="1" customWidth="1"/>
    <col min="2" max="6" width="9.28515625" style="2" customWidth="1"/>
    <col min="7" max="16384" width="9.140625" style="2"/>
  </cols>
  <sheetData>
    <row r="1" spans="1:6" ht="11.25" customHeight="1">
      <c r="A1" s="14" t="s">
        <v>1195</v>
      </c>
      <c r="B1" s="17"/>
      <c r="C1" s="17"/>
      <c r="D1" s="17"/>
      <c r="E1" s="17"/>
      <c r="F1" s="44" t="s">
        <v>494</v>
      </c>
    </row>
    <row r="2" spans="1:6" ht="11.25" customHeight="1">
      <c r="A2" s="17" t="s">
        <v>1196</v>
      </c>
      <c r="B2" s="17"/>
      <c r="C2" s="17"/>
      <c r="D2" s="17"/>
      <c r="E2" s="17"/>
      <c r="F2" s="17"/>
    </row>
    <row r="3" spans="1:6" ht="11.25" customHeight="1">
      <c r="A3" s="17" t="s">
        <v>702</v>
      </c>
      <c r="B3" s="17"/>
      <c r="C3" s="17"/>
      <c r="D3" s="17"/>
      <c r="E3" s="17"/>
      <c r="F3" s="17"/>
    </row>
    <row r="4" spans="1:6" ht="11.25" customHeight="1">
      <c r="A4" s="17"/>
      <c r="B4" s="17"/>
      <c r="C4" s="17"/>
      <c r="D4" s="17"/>
      <c r="E4" s="17"/>
      <c r="F4" s="17"/>
    </row>
    <row r="5" spans="1:6" ht="33.75" customHeight="1">
      <c r="A5" s="1107" t="s">
        <v>703</v>
      </c>
      <c r="B5" s="1157" t="s">
        <v>1197</v>
      </c>
      <c r="C5" s="1211"/>
      <c r="D5" s="1211"/>
      <c r="E5" s="1211"/>
      <c r="F5" s="1158"/>
    </row>
    <row r="6" spans="1:6" ht="18" customHeight="1">
      <c r="A6" s="1108"/>
      <c r="B6" s="1091" t="s">
        <v>603</v>
      </c>
      <c r="C6" s="1147"/>
      <c r="D6" s="1084" t="s">
        <v>901</v>
      </c>
      <c r="E6" s="1085"/>
      <c r="F6" s="1212" t="s">
        <v>580</v>
      </c>
    </row>
    <row r="7" spans="1:6" ht="27.75" customHeight="1">
      <c r="A7" s="1109"/>
      <c r="B7" s="1057" t="s">
        <v>1069</v>
      </c>
      <c r="C7" s="1020">
        <v>2023</v>
      </c>
      <c r="D7" s="1057">
        <v>2022</v>
      </c>
      <c r="E7" s="1020">
        <v>2023</v>
      </c>
      <c r="F7" s="1085"/>
    </row>
    <row r="8" spans="1:6" ht="11.25" customHeight="1">
      <c r="A8" s="1075"/>
      <c r="B8" s="1075"/>
      <c r="C8" s="1075"/>
      <c r="D8" s="1075"/>
      <c r="E8" s="1075"/>
      <c r="F8" s="1075"/>
    </row>
    <row r="9" spans="1:6" ht="11.25" customHeight="1">
      <c r="A9" s="1060" t="s">
        <v>582</v>
      </c>
      <c r="B9" s="431">
        <v>4899</v>
      </c>
      <c r="C9" s="431">
        <v>4733</v>
      </c>
      <c r="D9" s="314">
        <v>2.4123408325306808</v>
      </c>
      <c r="E9" s="314">
        <v>2.3305999510854685</v>
      </c>
      <c r="F9" s="317">
        <v>-3.3884466217595555</v>
      </c>
    </row>
    <row r="10" spans="1:6" ht="11.25" customHeight="1">
      <c r="A10" s="1067"/>
      <c r="B10" s="330"/>
      <c r="C10" s="330"/>
      <c r="D10" s="432"/>
      <c r="E10" s="432"/>
      <c r="F10" s="433"/>
    </row>
    <row r="11" spans="1:6" ht="11.25" customHeight="1">
      <c r="A11" s="357" t="s">
        <v>550</v>
      </c>
      <c r="B11" s="358">
        <v>45</v>
      </c>
      <c r="C11" s="358">
        <v>43</v>
      </c>
      <c r="D11" s="326">
        <v>5.4215691707890672</v>
      </c>
      <c r="E11" s="326">
        <v>5.18061054097622</v>
      </c>
      <c r="F11" s="329">
        <v>-4.4444444444444393</v>
      </c>
    </row>
    <row r="12" spans="1:6" ht="11.25" customHeight="1">
      <c r="A12" s="230" t="s">
        <v>521</v>
      </c>
      <c r="B12" s="360">
        <v>61</v>
      </c>
      <c r="C12" s="360">
        <v>46</v>
      </c>
      <c r="D12" s="332">
        <v>1.9503255285142387</v>
      </c>
      <c r="E12" s="332">
        <v>1.4707372837976227</v>
      </c>
      <c r="F12" s="334">
        <v>-24.590163934426222</v>
      </c>
    </row>
    <row r="13" spans="1:6" ht="11.25" customHeight="1">
      <c r="A13" s="230" t="s">
        <v>556</v>
      </c>
      <c r="B13" s="360">
        <v>55</v>
      </c>
      <c r="C13" s="360">
        <v>52</v>
      </c>
      <c r="D13" s="332">
        <v>7.495649116399254</v>
      </c>
      <c r="E13" s="332">
        <v>7.0867955282320221</v>
      </c>
      <c r="F13" s="334">
        <v>-5.4545454545454568</v>
      </c>
    </row>
    <row r="14" spans="1:6" ht="11.25" customHeight="1">
      <c r="A14" s="230" t="s">
        <v>544</v>
      </c>
      <c r="B14" s="360">
        <v>89</v>
      </c>
      <c r="C14" s="360">
        <v>92</v>
      </c>
      <c r="D14" s="332">
        <v>2.2579588610043655</v>
      </c>
      <c r="E14" s="332">
        <v>2.334069833847209</v>
      </c>
      <c r="F14" s="334">
        <v>3.3707865168539186</v>
      </c>
    </row>
    <row r="15" spans="1:6" ht="11.25" customHeight="1">
      <c r="A15" s="230" t="s">
        <v>529</v>
      </c>
      <c r="B15" s="360">
        <v>337</v>
      </c>
      <c r="C15" s="360">
        <v>384</v>
      </c>
      <c r="D15" s="332">
        <v>2.3830357272918969</v>
      </c>
      <c r="E15" s="332">
        <v>2.715387891038838</v>
      </c>
      <c r="F15" s="334">
        <v>13.946587537091993</v>
      </c>
    </row>
    <row r="16" spans="1:6" ht="11.25" customHeight="1">
      <c r="A16" s="230" t="s">
        <v>513</v>
      </c>
      <c r="B16" s="360">
        <v>185</v>
      </c>
      <c r="C16" s="360">
        <v>201</v>
      </c>
      <c r="D16" s="332">
        <v>2.1034781636794815</v>
      </c>
      <c r="E16" s="332">
        <v>2.2854005994571662</v>
      </c>
      <c r="F16" s="334">
        <v>8.6486486486486491</v>
      </c>
    </row>
    <row r="17" spans="1:6" ht="11.25" customHeight="1">
      <c r="A17" s="230" t="s">
        <v>535</v>
      </c>
      <c r="B17" s="360">
        <v>80</v>
      </c>
      <c r="C17" s="360">
        <v>54</v>
      </c>
      <c r="D17" s="332">
        <v>2.8395165581083992</v>
      </c>
      <c r="E17" s="332">
        <v>1.9166736767231696</v>
      </c>
      <c r="F17" s="334">
        <v>-32.499999999999993</v>
      </c>
    </row>
    <row r="18" spans="1:6" ht="11.25" customHeight="1">
      <c r="A18" s="230" t="s">
        <v>531</v>
      </c>
      <c r="B18" s="360">
        <v>181</v>
      </c>
      <c r="C18" s="360">
        <v>122</v>
      </c>
      <c r="D18" s="332">
        <v>4.7212727507960954</v>
      </c>
      <c r="E18" s="332">
        <v>3.1822943403155999</v>
      </c>
      <c r="F18" s="334">
        <v>-32.596685082872931</v>
      </c>
    </row>
    <row r="19" spans="1:6" ht="11.25" customHeight="1">
      <c r="A19" s="230" t="s">
        <v>552</v>
      </c>
      <c r="B19" s="360">
        <v>342</v>
      </c>
      <c r="C19" s="360">
        <v>342</v>
      </c>
      <c r="D19" s="332">
        <v>4.8465987717698376</v>
      </c>
      <c r="E19" s="332">
        <v>4.8465987717698376</v>
      </c>
      <c r="F19" s="334">
        <v>0</v>
      </c>
    </row>
    <row r="20" spans="1:6" ht="11.25" customHeight="1">
      <c r="A20" s="230" t="s">
        <v>539</v>
      </c>
      <c r="B20" s="360">
        <v>210</v>
      </c>
      <c r="C20" s="360">
        <v>241</v>
      </c>
      <c r="D20" s="332">
        <v>3.0988538815136986</v>
      </c>
      <c r="E20" s="332">
        <v>3.5563037402133397</v>
      </c>
      <c r="F20" s="334">
        <v>14.761904761904754</v>
      </c>
    </row>
    <row r="21" spans="1:6" ht="11.25" customHeight="1">
      <c r="A21" s="230" t="s">
        <v>533</v>
      </c>
      <c r="B21" s="360">
        <v>282</v>
      </c>
      <c r="C21" s="360">
        <v>317</v>
      </c>
      <c r="D21" s="332">
        <v>7.7077631661304489</v>
      </c>
      <c r="E21" s="332">
        <v>8.6644004385225255</v>
      </c>
      <c r="F21" s="334">
        <v>12.411347517730498</v>
      </c>
    </row>
    <row r="22" spans="1:6" ht="11.25" customHeight="1">
      <c r="A22" s="230" t="s">
        <v>537</v>
      </c>
      <c r="B22" s="360">
        <v>169</v>
      </c>
      <c r="C22" s="360">
        <v>165</v>
      </c>
      <c r="D22" s="332">
        <v>6.1298223838625354</v>
      </c>
      <c r="E22" s="332">
        <v>5.9847378303983332</v>
      </c>
      <c r="F22" s="334">
        <v>-2.3668639053254448</v>
      </c>
    </row>
    <row r="23" spans="1:6" ht="11.25" customHeight="1">
      <c r="A23" s="230" t="s">
        <v>517</v>
      </c>
      <c r="B23" s="360">
        <v>283</v>
      </c>
      <c r="C23" s="360">
        <v>295</v>
      </c>
      <c r="D23" s="332">
        <v>1.377800153641757</v>
      </c>
      <c r="E23" s="332">
        <v>1.4362227749975913</v>
      </c>
      <c r="F23" s="334">
        <v>4.2402826855123754</v>
      </c>
    </row>
    <row r="24" spans="1:6" ht="11.25" customHeight="1">
      <c r="A24" s="230" t="s">
        <v>506</v>
      </c>
      <c r="B24" s="360">
        <v>284</v>
      </c>
      <c r="C24" s="360">
        <v>265</v>
      </c>
      <c r="D24" s="332">
        <v>3.4974805209423341</v>
      </c>
      <c r="E24" s="332">
        <v>3.2634941480623896</v>
      </c>
      <c r="F24" s="334">
        <v>-6.6901408450704132</v>
      </c>
    </row>
    <row r="25" spans="1:6" ht="11.25" customHeight="1">
      <c r="A25" s="230" t="s">
        <v>548</v>
      </c>
      <c r="B25" s="360">
        <v>29</v>
      </c>
      <c r="C25" s="360">
        <v>37</v>
      </c>
      <c r="D25" s="332">
        <v>0.72961720004619235</v>
      </c>
      <c r="E25" s="332">
        <v>0.93089091040376259</v>
      </c>
      <c r="F25" s="334">
        <v>27.586206896551712</v>
      </c>
    </row>
    <row r="26" spans="1:6" ht="11.25" customHeight="1">
      <c r="A26" s="230" t="s">
        <v>523</v>
      </c>
      <c r="B26" s="360">
        <v>266</v>
      </c>
      <c r="C26" s="360">
        <v>212</v>
      </c>
      <c r="D26" s="332">
        <v>2.324284932866612</v>
      </c>
      <c r="E26" s="332">
        <v>1.852437615668127</v>
      </c>
      <c r="F26" s="334">
        <v>-20.300751879699241</v>
      </c>
    </row>
    <row r="27" spans="1:6" ht="11.25" customHeight="1">
      <c r="A27" s="230" t="s">
        <v>511</v>
      </c>
      <c r="B27" s="360" t="s">
        <v>561</v>
      </c>
      <c r="C27" s="360" t="s">
        <v>561</v>
      </c>
      <c r="D27" s="332" t="s">
        <v>561</v>
      </c>
      <c r="E27" s="332" t="s">
        <v>561</v>
      </c>
      <c r="F27" s="334" t="s">
        <v>561</v>
      </c>
    </row>
    <row r="28" spans="1:6" ht="11.25" customHeight="1">
      <c r="A28" s="230" t="s">
        <v>509</v>
      </c>
      <c r="B28" s="360">
        <v>129</v>
      </c>
      <c r="C28" s="360">
        <v>131</v>
      </c>
      <c r="D28" s="332">
        <v>3.9435081754427044</v>
      </c>
      <c r="E28" s="332">
        <v>4.0046478370774752</v>
      </c>
      <c r="F28" s="334">
        <v>1.5503875968992276</v>
      </c>
    </row>
    <row r="29" spans="1:6" ht="11.25" customHeight="1">
      <c r="A29" s="230" t="s">
        <v>558</v>
      </c>
      <c r="B29" s="360">
        <v>286</v>
      </c>
      <c r="C29" s="360">
        <v>260</v>
      </c>
      <c r="D29" s="332">
        <v>1.7813572123229557</v>
      </c>
      <c r="E29" s="332">
        <v>1.6194156475663235</v>
      </c>
      <c r="F29" s="334">
        <v>-9.0909090909090828</v>
      </c>
    </row>
    <row r="30" spans="1:6" ht="11.25" customHeight="1">
      <c r="A30" s="230" t="s">
        <v>525</v>
      </c>
      <c r="B30" s="360">
        <v>48</v>
      </c>
      <c r="C30" s="360">
        <v>95</v>
      </c>
      <c r="D30" s="332">
        <v>1.4533435834426622</v>
      </c>
      <c r="E30" s="332">
        <v>2.8764091755636021</v>
      </c>
      <c r="F30" s="334">
        <v>97.916666666666657</v>
      </c>
    </row>
    <row r="31" spans="1:6" ht="11.25" customHeight="1">
      <c r="A31" s="230" t="s">
        <v>527</v>
      </c>
      <c r="B31" s="360">
        <v>473</v>
      </c>
      <c r="C31" s="360">
        <v>409</v>
      </c>
      <c r="D31" s="332">
        <v>4.3462420397382511</v>
      </c>
      <c r="E31" s="332">
        <v>3.7581670068772617</v>
      </c>
      <c r="F31" s="334">
        <v>-13.530655391120504</v>
      </c>
    </row>
    <row r="32" spans="1:6" ht="11.25" customHeight="1">
      <c r="A32" s="230" t="s">
        <v>542</v>
      </c>
      <c r="B32" s="360">
        <v>100</v>
      </c>
      <c r="C32" s="360">
        <v>93</v>
      </c>
      <c r="D32" s="332">
        <v>6.3243266489416872</v>
      </c>
      <c r="E32" s="332">
        <v>5.881623783515769</v>
      </c>
      <c r="F32" s="334">
        <v>-7.0000000000000062</v>
      </c>
    </row>
    <row r="33" spans="1:7" ht="11.25" customHeight="1">
      <c r="A33" s="230" t="s">
        <v>560</v>
      </c>
      <c r="B33" s="360">
        <v>56</v>
      </c>
      <c r="C33" s="360">
        <v>72</v>
      </c>
      <c r="D33" s="332">
        <v>8.7952543320554035</v>
      </c>
      <c r="E33" s="332">
        <v>11.30818414121409</v>
      </c>
      <c r="F33" s="334">
        <v>28.571428571428559</v>
      </c>
    </row>
    <row r="34" spans="1:7" ht="11.25" customHeight="1">
      <c r="A34" s="230" t="s">
        <v>519</v>
      </c>
      <c r="B34" s="360">
        <v>767</v>
      </c>
      <c r="C34" s="360">
        <v>663</v>
      </c>
      <c r="D34" s="332">
        <v>10.078365533514113</v>
      </c>
      <c r="E34" s="332">
        <v>8.7118074950715219</v>
      </c>
      <c r="F34" s="334">
        <v>-13.559322033898303</v>
      </c>
    </row>
    <row r="35" spans="1:7" ht="11.25" customHeight="1">
      <c r="A35" s="230" t="s">
        <v>546</v>
      </c>
      <c r="B35" s="360" t="s">
        <v>561</v>
      </c>
      <c r="C35" s="360" t="s">
        <v>561</v>
      </c>
      <c r="D35" s="360" t="s">
        <v>561</v>
      </c>
      <c r="E35" s="360" t="s">
        <v>561</v>
      </c>
      <c r="F35" s="360" t="s">
        <v>561</v>
      </c>
    </row>
    <row r="36" spans="1:7" ht="11.25" customHeight="1">
      <c r="A36" s="230" t="s">
        <v>515</v>
      </c>
      <c r="B36" s="360">
        <v>80</v>
      </c>
      <c r="C36" s="360">
        <v>78</v>
      </c>
      <c r="D36" s="332">
        <v>3.6199029504018996</v>
      </c>
      <c r="E36" s="332">
        <v>3.5294053766418521</v>
      </c>
      <c r="F36" s="334">
        <v>-2.5000000000000022</v>
      </c>
    </row>
    <row r="37" spans="1:7" ht="11.25" customHeight="1">
      <c r="A37" s="362" t="s">
        <v>554</v>
      </c>
      <c r="B37" s="363">
        <v>62</v>
      </c>
      <c r="C37" s="363">
        <v>64</v>
      </c>
      <c r="D37" s="338">
        <v>4.1019940984213941</v>
      </c>
      <c r="E37" s="338">
        <v>4.234316488693052</v>
      </c>
      <c r="F37" s="341">
        <v>3.2258064516129004</v>
      </c>
    </row>
    <row r="38" spans="1:7" ht="11.25" customHeight="1">
      <c r="A38" s="230"/>
      <c r="B38" s="360"/>
      <c r="C38" s="360"/>
      <c r="D38" s="332"/>
      <c r="E38" s="332"/>
      <c r="F38" s="434"/>
    </row>
    <row r="39" spans="1:7" ht="11.25" customHeight="1">
      <c r="A39" s="1199" t="s">
        <v>1079</v>
      </c>
      <c r="B39" s="1199"/>
      <c r="C39" s="1199"/>
      <c r="D39" s="1199"/>
      <c r="E39" s="1199"/>
      <c r="F39" s="1199"/>
    </row>
    <row r="40" spans="1:7" ht="9.9499999999999993">
      <c r="A40" s="1199"/>
      <c r="B40" s="1199"/>
      <c r="C40" s="1199"/>
      <c r="D40" s="1199"/>
      <c r="E40" s="1199"/>
      <c r="F40" s="1199"/>
    </row>
    <row r="41" spans="1:7" ht="9.9499999999999993">
      <c r="A41" s="1199"/>
      <c r="B41" s="1199"/>
      <c r="C41" s="1199"/>
      <c r="D41" s="1199"/>
      <c r="E41" s="1199"/>
      <c r="F41" s="1199"/>
    </row>
    <row r="42" spans="1:7" ht="11.25" customHeight="1">
      <c r="A42" s="1209" t="s">
        <v>589</v>
      </c>
      <c r="B42" s="1209"/>
      <c r="C42" s="1209"/>
      <c r="D42" s="1209"/>
      <c r="E42" s="1209"/>
      <c r="F42" s="1209"/>
    </row>
    <row r="43" spans="1:7" ht="11.25" customHeight="1">
      <c r="A43" s="1208" t="s">
        <v>1198</v>
      </c>
      <c r="B43" s="1208"/>
      <c r="C43" s="1208"/>
      <c r="D43" s="1208"/>
      <c r="E43" s="1208"/>
      <c r="F43" s="1208"/>
      <c r="G43" s="17"/>
    </row>
    <row r="44" spans="1:7" ht="11.25" customHeight="1">
      <c r="A44" s="1208"/>
      <c r="B44" s="1208"/>
      <c r="C44" s="1208"/>
      <c r="D44" s="1208"/>
      <c r="E44" s="1208"/>
      <c r="F44" s="1208"/>
      <c r="G44" s="17"/>
    </row>
    <row r="45" spans="1:7" ht="11.25" customHeight="1">
      <c r="A45" s="1209" t="s">
        <v>1199</v>
      </c>
      <c r="B45" s="1209"/>
      <c r="C45" s="1209"/>
      <c r="D45" s="1209"/>
      <c r="E45" s="1209"/>
      <c r="F45" s="1209"/>
    </row>
    <row r="46" spans="1:7" ht="11.25" customHeight="1">
      <c r="A46" s="1210" t="s">
        <v>734</v>
      </c>
      <c r="B46" s="1210"/>
      <c r="C46" s="1210"/>
      <c r="D46" s="1210"/>
      <c r="E46" s="1210"/>
      <c r="F46" s="1210"/>
    </row>
    <row r="47" spans="1:7" ht="11.25" customHeight="1">
      <c r="A47" s="1210"/>
      <c r="B47" s="1210"/>
      <c r="C47" s="1210"/>
      <c r="D47" s="1210"/>
      <c r="E47" s="1210"/>
      <c r="F47" s="1210"/>
    </row>
    <row r="48" spans="1:7" ht="11.25" customHeight="1">
      <c r="A48" s="270"/>
      <c r="B48" s="270"/>
      <c r="C48" s="270"/>
      <c r="D48" s="270"/>
      <c r="E48" s="270"/>
      <c r="F48" s="270"/>
    </row>
    <row r="49" spans="1:6" ht="11.25" customHeight="1">
      <c r="A49" s="270"/>
      <c r="B49" s="270"/>
      <c r="C49" s="270"/>
      <c r="D49" s="270"/>
      <c r="E49" s="270"/>
      <c r="F49" s="270"/>
    </row>
    <row r="50" spans="1:6" ht="11.25" customHeight="1">
      <c r="A50" s="17"/>
      <c r="B50" s="17"/>
      <c r="C50" s="17"/>
      <c r="D50" s="17"/>
      <c r="E50" s="17"/>
      <c r="F50" s="17"/>
    </row>
    <row r="51" spans="1:6" ht="11.25" customHeight="1">
      <c r="A51" s="17"/>
      <c r="B51" s="17"/>
      <c r="C51" s="17"/>
      <c r="D51" s="17"/>
      <c r="E51" s="17"/>
      <c r="F51" s="17"/>
    </row>
    <row r="52" spans="1:6" ht="11.25" customHeight="1">
      <c r="A52" s="17"/>
      <c r="B52" s="17"/>
      <c r="C52" s="17"/>
      <c r="D52" s="17"/>
      <c r="E52" s="17"/>
      <c r="F52" s="17"/>
    </row>
    <row r="53" spans="1:6" ht="11.25" customHeight="1">
      <c r="A53" s="17"/>
      <c r="B53" s="17"/>
      <c r="C53" s="17"/>
      <c r="D53" s="17"/>
      <c r="E53" s="17"/>
      <c r="F53" s="17"/>
    </row>
    <row r="54" spans="1:6" ht="11.25" customHeight="1">
      <c r="A54" s="17"/>
      <c r="B54" s="17"/>
      <c r="C54" s="17"/>
      <c r="D54" s="17"/>
      <c r="E54" s="17"/>
      <c r="F54" s="17"/>
    </row>
    <row r="55" spans="1:6" ht="11.25" customHeight="1">
      <c r="A55" s="17"/>
      <c r="B55" s="17"/>
      <c r="C55" s="17"/>
      <c r="D55" s="17"/>
      <c r="E55" s="17"/>
      <c r="F55" s="17"/>
    </row>
    <row r="56" spans="1:6" ht="11.25" customHeight="1">
      <c r="A56" s="17"/>
      <c r="B56" s="17"/>
      <c r="C56" s="17"/>
      <c r="D56" s="17"/>
      <c r="E56" s="17"/>
      <c r="F56" s="17"/>
    </row>
    <row r="57" spans="1:6" ht="11.25" customHeight="1">
      <c r="A57" s="17"/>
      <c r="B57" s="17"/>
      <c r="C57" s="17"/>
      <c r="D57" s="17"/>
      <c r="E57" s="17"/>
      <c r="F57" s="17"/>
    </row>
    <row r="58" spans="1:6" ht="11.25" customHeight="1">
      <c r="A58" s="17"/>
      <c r="B58" s="17"/>
      <c r="C58" s="17"/>
      <c r="D58" s="17"/>
      <c r="E58" s="17"/>
      <c r="F58" s="17"/>
    </row>
    <row r="59" spans="1:6" ht="11.25" customHeight="1">
      <c r="A59" s="17"/>
      <c r="B59" s="17"/>
      <c r="C59" s="17"/>
      <c r="D59" s="17"/>
      <c r="E59" s="17"/>
      <c r="F59" s="17"/>
    </row>
    <row r="60" spans="1:6" ht="11.25" customHeight="1">
      <c r="A60" s="17"/>
      <c r="B60" s="17"/>
      <c r="C60" s="17"/>
      <c r="D60" s="17"/>
      <c r="E60" s="17"/>
      <c r="F60" s="17"/>
    </row>
    <row r="61" spans="1:6" ht="11.25" customHeight="1">
      <c r="A61" s="17"/>
      <c r="B61" s="17"/>
      <c r="C61" s="17"/>
      <c r="D61" s="17"/>
      <c r="E61" s="17"/>
      <c r="F61" s="17"/>
    </row>
    <row r="62" spans="1:6" ht="11.25" customHeight="1">
      <c r="A62" s="17"/>
      <c r="B62" s="17"/>
      <c r="C62" s="17"/>
      <c r="D62" s="17"/>
      <c r="E62" s="17"/>
      <c r="F62" s="17"/>
    </row>
    <row r="63" spans="1:6" ht="11.25" customHeight="1">
      <c r="A63" s="17"/>
      <c r="B63" s="17"/>
      <c r="C63" s="17"/>
      <c r="D63" s="17"/>
      <c r="E63" s="17"/>
      <c r="F63" s="17"/>
    </row>
    <row r="64" spans="1:6" ht="11.25" customHeight="1">
      <c r="A64" s="17"/>
      <c r="B64" s="17"/>
      <c r="C64" s="17"/>
      <c r="D64" s="17"/>
      <c r="E64" s="17"/>
      <c r="F64" s="17"/>
    </row>
    <row r="65" spans="1:6" ht="11.25" customHeight="1">
      <c r="A65" s="17"/>
      <c r="B65" s="17"/>
      <c r="C65" s="17"/>
      <c r="D65" s="17"/>
      <c r="E65" s="17"/>
      <c r="F65" s="17"/>
    </row>
    <row r="66" spans="1:6" ht="11.25" customHeight="1">
      <c r="A66" s="17"/>
      <c r="B66" s="17"/>
      <c r="C66" s="17"/>
      <c r="D66" s="17"/>
      <c r="E66" s="17"/>
      <c r="F66" s="17"/>
    </row>
    <row r="67" spans="1:6" ht="11.25" customHeight="1">
      <c r="A67" s="17"/>
      <c r="B67" s="17"/>
      <c r="C67" s="17"/>
      <c r="D67" s="17"/>
      <c r="E67" s="17"/>
      <c r="F67" s="17"/>
    </row>
    <row r="68" spans="1:6" ht="11.25" customHeight="1">
      <c r="A68" s="17"/>
      <c r="B68" s="17"/>
      <c r="C68" s="17"/>
      <c r="D68" s="17"/>
      <c r="E68" s="17"/>
      <c r="F68" s="17"/>
    </row>
    <row r="69" spans="1:6" ht="11.25" customHeight="1">
      <c r="A69" s="17"/>
      <c r="B69" s="17"/>
      <c r="C69" s="17"/>
      <c r="D69" s="17"/>
      <c r="E69" s="17"/>
      <c r="F69" s="17"/>
    </row>
    <row r="70" spans="1:6" ht="11.25" customHeight="1">
      <c r="A70" s="17"/>
      <c r="B70" s="17"/>
      <c r="C70" s="17"/>
      <c r="D70" s="17"/>
      <c r="E70" s="17"/>
      <c r="F70" s="17"/>
    </row>
    <row r="71" spans="1:6" ht="11.25" customHeight="1">
      <c r="A71" s="17"/>
      <c r="B71" s="17"/>
      <c r="C71" s="17"/>
      <c r="D71" s="17"/>
      <c r="E71" s="17"/>
      <c r="F71" s="17"/>
    </row>
    <row r="72" spans="1:6" ht="11.25" customHeight="1">
      <c r="A72" s="17"/>
      <c r="B72" s="17"/>
      <c r="C72" s="17"/>
      <c r="D72" s="17"/>
      <c r="E72" s="17"/>
      <c r="F72" s="17"/>
    </row>
    <row r="73" spans="1:6" ht="11.25" customHeight="1">
      <c r="A73" s="17"/>
      <c r="B73" s="17"/>
      <c r="C73" s="17"/>
      <c r="D73" s="17"/>
      <c r="E73" s="17"/>
      <c r="F73" s="17"/>
    </row>
    <row r="74" spans="1:6" ht="11.25" customHeight="1">
      <c r="A74" s="17"/>
      <c r="B74" s="17"/>
      <c r="C74" s="17"/>
      <c r="D74" s="17"/>
      <c r="E74" s="17"/>
      <c r="F74" s="17"/>
    </row>
    <row r="75" spans="1:6" ht="11.25" customHeight="1">
      <c r="A75" s="17"/>
      <c r="B75" s="17"/>
      <c r="C75" s="17"/>
      <c r="D75" s="17"/>
      <c r="E75" s="17"/>
      <c r="F75" s="17"/>
    </row>
    <row r="76" spans="1:6" ht="11.25" customHeight="1">
      <c r="A76" s="17"/>
      <c r="B76" s="17"/>
      <c r="C76" s="17"/>
      <c r="D76" s="17"/>
      <c r="E76" s="17"/>
      <c r="F76" s="17"/>
    </row>
    <row r="77" spans="1:6" ht="11.25" customHeight="1">
      <c r="A77" s="17"/>
      <c r="B77" s="17"/>
      <c r="C77" s="17"/>
      <c r="D77" s="17"/>
      <c r="E77" s="17"/>
      <c r="F77" s="17"/>
    </row>
    <row r="78" spans="1:6" ht="11.25" customHeight="1">
      <c r="A78" s="17"/>
      <c r="B78" s="17"/>
      <c r="C78" s="17"/>
      <c r="D78" s="17"/>
      <c r="E78" s="17"/>
      <c r="F78" s="17"/>
    </row>
    <row r="79" spans="1:6" ht="11.25" customHeight="1">
      <c r="A79" s="17"/>
      <c r="B79" s="17"/>
      <c r="C79" s="17"/>
      <c r="D79" s="17"/>
      <c r="E79" s="17"/>
      <c r="F79" s="17"/>
    </row>
    <row r="80" spans="1:6" ht="11.25" customHeight="1">
      <c r="A80" s="17"/>
      <c r="B80" s="17"/>
      <c r="C80" s="17"/>
      <c r="D80" s="17"/>
      <c r="E80" s="17"/>
      <c r="F80" s="17"/>
    </row>
    <row r="81" spans="1:6" ht="11.25" customHeight="1">
      <c r="A81" s="17"/>
      <c r="B81" s="17"/>
      <c r="C81" s="17"/>
      <c r="D81" s="17"/>
      <c r="E81" s="17"/>
      <c r="F81" s="17"/>
    </row>
    <row r="82" spans="1:6" ht="11.25" customHeight="1">
      <c r="A82" s="17"/>
      <c r="B82" s="17"/>
      <c r="C82" s="17"/>
      <c r="D82" s="17"/>
      <c r="E82" s="17"/>
      <c r="F82" s="17"/>
    </row>
    <row r="83" spans="1:6" ht="11.25" customHeight="1">
      <c r="A83" s="17"/>
      <c r="B83" s="17"/>
      <c r="C83" s="17"/>
      <c r="D83" s="17"/>
      <c r="E83" s="17"/>
      <c r="F83" s="17"/>
    </row>
    <row r="84" spans="1:6" ht="11.25" customHeight="1">
      <c r="A84" s="17"/>
      <c r="B84" s="17"/>
      <c r="C84" s="17"/>
      <c r="D84" s="17"/>
      <c r="E84" s="17"/>
      <c r="F84" s="17"/>
    </row>
    <row r="85" spans="1:6" ht="11.25" customHeight="1">
      <c r="A85" s="17"/>
      <c r="B85" s="17"/>
      <c r="C85" s="17"/>
      <c r="D85" s="17"/>
      <c r="E85" s="17"/>
      <c r="F85" s="17"/>
    </row>
    <row r="86" spans="1:6" ht="11.25" customHeight="1">
      <c r="A86" s="17"/>
      <c r="B86" s="17"/>
      <c r="C86" s="17"/>
      <c r="D86" s="17"/>
      <c r="E86" s="17"/>
      <c r="F86" s="17"/>
    </row>
    <row r="87" spans="1:6" ht="11.25" customHeight="1">
      <c r="A87" s="17"/>
      <c r="B87" s="17"/>
      <c r="C87" s="17"/>
      <c r="D87" s="17"/>
      <c r="E87" s="17"/>
      <c r="F87" s="17"/>
    </row>
    <row r="88" spans="1:6" ht="11.25" customHeight="1">
      <c r="A88" s="17"/>
      <c r="B88" s="17"/>
      <c r="C88" s="17"/>
      <c r="D88" s="17"/>
      <c r="E88" s="17"/>
      <c r="F88" s="17"/>
    </row>
    <row r="89" spans="1:6" ht="11.25" customHeight="1">
      <c r="A89" s="17"/>
      <c r="B89" s="17"/>
      <c r="C89" s="17"/>
      <c r="D89" s="17"/>
      <c r="E89" s="17"/>
      <c r="F89" s="17"/>
    </row>
    <row r="90" spans="1:6" ht="11.25" customHeight="1">
      <c r="A90" s="17"/>
      <c r="B90" s="17"/>
      <c r="C90" s="17"/>
      <c r="D90" s="17"/>
      <c r="E90" s="17"/>
      <c r="F90" s="17"/>
    </row>
    <row r="91" spans="1:6" ht="11.25" customHeight="1">
      <c r="A91" s="17"/>
      <c r="B91" s="17"/>
      <c r="C91" s="17"/>
      <c r="D91" s="17"/>
      <c r="E91" s="17"/>
      <c r="F91" s="17"/>
    </row>
    <row r="92" spans="1:6" ht="11.25" customHeight="1">
      <c r="A92" s="17"/>
      <c r="B92" s="17"/>
      <c r="C92" s="17"/>
      <c r="D92" s="17"/>
      <c r="E92" s="17"/>
      <c r="F92" s="17"/>
    </row>
    <row r="93" spans="1:6" ht="11.25" customHeight="1">
      <c r="A93" s="17"/>
      <c r="B93" s="17"/>
      <c r="C93" s="17"/>
      <c r="D93" s="17"/>
      <c r="E93" s="17"/>
      <c r="F93" s="17"/>
    </row>
    <row r="94" spans="1:6" ht="11.25" customHeight="1">
      <c r="A94" s="17"/>
      <c r="B94" s="17"/>
      <c r="C94" s="17"/>
      <c r="D94" s="17"/>
      <c r="E94" s="17"/>
      <c r="F94" s="17"/>
    </row>
    <row r="95" spans="1:6" ht="11.25" customHeight="1">
      <c r="A95" s="17"/>
      <c r="B95" s="17"/>
      <c r="C95" s="17"/>
      <c r="D95" s="17"/>
      <c r="E95" s="17"/>
      <c r="F95" s="17"/>
    </row>
    <row r="96" spans="1:6" ht="11.25" customHeight="1">
      <c r="A96" s="17"/>
      <c r="B96" s="17"/>
      <c r="C96" s="17"/>
      <c r="D96" s="17"/>
      <c r="E96" s="17"/>
      <c r="F96" s="17"/>
    </row>
    <row r="97" spans="1:6" ht="11.25" customHeight="1">
      <c r="A97" s="17"/>
      <c r="B97" s="17"/>
      <c r="C97" s="17"/>
      <c r="D97" s="17"/>
      <c r="E97" s="17"/>
      <c r="F97" s="17"/>
    </row>
    <row r="98" spans="1:6" ht="11.25" customHeight="1">
      <c r="A98" s="17"/>
      <c r="B98" s="17"/>
      <c r="C98" s="17"/>
      <c r="D98" s="17"/>
      <c r="E98" s="17"/>
      <c r="F98" s="17"/>
    </row>
    <row r="99" spans="1:6" ht="11.25" customHeight="1">
      <c r="A99" s="17"/>
      <c r="B99" s="17"/>
      <c r="C99" s="17"/>
      <c r="D99" s="17"/>
      <c r="E99" s="17"/>
      <c r="F99" s="17"/>
    </row>
    <row r="100" spans="1:6" ht="11.25" customHeight="1">
      <c r="A100" s="17"/>
      <c r="B100" s="17"/>
      <c r="C100" s="17"/>
      <c r="D100" s="17"/>
      <c r="E100" s="17"/>
      <c r="F100" s="17"/>
    </row>
    <row r="101" spans="1:6" ht="11.25" customHeight="1">
      <c r="A101" s="17"/>
      <c r="B101" s="17"/>
      <c r="C101" s="17"/>
      <c r="D101" s="17"/>
      <c r="E101" s="17"/>
      <c r="F101" s="17"/>
    </row>
    <row r="102" spans="1:6" ht="11.25" customHeight="1">
      <c r="A102" s="17"/>
      <c r="B102" s="17"/>
      <c r="C102" s="17"/>
      <c r="D102" s="17"/>
      <c r="E102" s="17"/>
      <c r="F102" s="17"/>
    </row>
    <row r="103" spans="1:6" ht="11.25" customHeight="1">
      <c r="A103" s="17"/>
      <c r="B103" s="17"/>
      <c r="C103" s="17"/>
      <c r="D103" s="17"/>
      <c r="E103" s="17"/>
      <c r="F103" s="17"/>
    </row>
    <row r="104" spans="1:6" ht="11.25" customHeight="1">
      <c r="A104" s="17"/>
      <c r="B104" s="17"/>
      <c r="C104" s="17"/>
      <c r="D104" s="17"/>
      <c r="E104" s="17"/>
      <c r="F104" s="17"/>
    </row>
    <row r="105" spans="1:6" ht="11.25" customHeight="1">
      <c r="A105" s="17"/>
      <c r="B105" s="17"/>
      <c r="C105" s="17"/>
      <c r="D105" s="17"/>
      <c r="E105" s="17"/>
      <c r="F105" s="17"/>
    </row>
    <row r="106" spans="1:6" ht="11.25" customHeight="1">
      <c r="A106" s="17"/>
      <c r="B106" s="17"/>
      <c r="C106" s="17"/>
      <c r="D106" s="17"/>
      <c r="E106" s="17"/>
      <c r="F106" s="17"/>
    </row>
    <row r="107" spans="1:6" ht="11.25" customHeight="1">
      <c r="A107" s="17"/>
      <c r="B107" s="17"/>
      <c r="C107" s="17"/>
      <c r="D107" s="17"/>
      <c r="E107" s="17"/>
      <c r="F107" s="17"/>
    </row>
    <row r="108" spans="1:6" ht="11.25" customHeight="1">
      <c r="A108" s="17"/>
      <c r="B108" s="17"/>
      <c r="C108" s="17"/>
      <c r="D108" s="17"/>
      <c r="E108" s="17"/>
      <c r="F108" s="17"/>
    </row>
    <row r="109" spans="1:6" ht="11.25" customHeight="1">
      <c r="A109" s="17"/>
      <c r="B109" s="17"/>
      <c r="C109" s="17"/>
      <c r="D109" s="17"/>
      <c r="E109" s="17"/>
      <c r="F109" s="17"/>
    </row>
    <row r="110" spans="1:6" ht="11.25" customHeight="1">
      <c r="A110" s="17"/>
      <c r="B110" s="17"/>
      <c r="C110" s="17"/>
      <c r="D110" s="17"/>
      <c r="E110" s="17"/>
      <c r="F110" s="17"/>
    </row>
    <row r="111" spans="1:6" ht="11.25" customHeight="1">
      <c r="A111" s="17"/>
      <c r="B111" s="17"/>
      <c r="C111" s="17"/>
      <c r="D111" s="17"/>
      <c r="E111" s="17"/>
      <c r="F111" s="17"/>
    </row>
    <row r="112" spans="1:6" ht="11.25" customHeight="1">
      <c r="A112" s="17"/>
      <c r="B112" s="17"/>
      <c r="C112" s="17"/>
      <c r="D112" s="17"/>
      <c r="E112" s="17"/>
      <c r="F112" s="17"/>
    </row>
    <row r="113" spans="1:6" ht="11.25" customHeight="1">
      <c r="A113" s="17"/>
      <c r="B113" s="17"/>
      <c r="C113" s="17"/>
      <c r="D113" s="17"/>
      <c r="E113" s="17"/>
      <c r="F113" s="17"/>
    </row>
    <row r="114" spans="1:6" ht="11.25" customHeight="1">
      <c r="A114" s="17"/>
      <c r="B114" s="17"/>
      <c r="C114" s="17"/>
      <c r="D114" s="17"/>
      <c r="E114" s="17"/>
      <c r="F114" s="17"/>
    </row>
    <row r="115" spans="1:6" ht="11.25" customHeight="1">
      <c r="A115" s="17"/>
      <c r="B115" s="17"/>
      <c r="C115" s="17"/>
      <c r="D115" s="17"/>
      <c r="E115" s="17"/>
      <c r="F115" s="17"/>
    </row>
    <row r="116" spans="1:6" ht="11.25" customHeight="1">
      <c r="A116" s="17"/>
      <c r="B116" s="17"/>
      <c r="C116" s="17"/>
      <c r="D116" s="17"/>
      <c r="E116" s="17"/>
      <c r="F116" s="17"/>
    </row>
    <row r="117" spans="1:6" ht="11.25" customHeight="1">
      <c r="A117" s="17"/>
      <c r="B117" s="17"/>
      <c r="C117" s="17"/>
      <c r="D117" s="17"/>
      <c r="E117" s="17"/>
      <c r="F117" s="17"/>
    </row>
    <row r="118" spans="1:6" ht="11.25" customHeight="1">
      <c r="A118" s="17"/>
      <c r="B118" s="17"/>
      <c r="C118" s="17"/>
      <c r="D118" s="17"/>
      <c r="E118" s="17"/>
      <c r="F118" s="17"/>
    </row>
    <row r="119" spans="1:6" ht="11.25" customHeight="1">
      <c r="A119" s="17"/>
      <c r="B119" s="17"/>
      <c r="C119" s="17"/>
      <c r="D119" s="17"/>
      <c r="E119" s="17"/>
      <c r="F119" s="17"/>
    </row>
    <row r="120" spans="1:6" ht="11.25" customHeight="1">
      <c r="A120" s="17"/>
      <c r="B120" s="17"/>
      <c r="C120" s="17"/>
      <c r="D120" s="17"/>
      <c r="E120" s="17"/>
      <c r="F120" s="17"/>
    </row>
    <row r="121" spans="1:6" ht="11.25" customHeight="1">
      <c r="A121" s="17"/>
      <c r="B121" s="17"/>
      <c r="C121" s="17"/>
      <c r="D121" s="17"/>
      <c r="E121" s="17"/>
      <c r="F121" s="17"/>
    </row>
    <row r="122" spans="1:6" ht="11.25" customHeight="1">
      <c r="A122" s="17"/>
      <c r="B122" s="17"/>
      <c r="C122" s="17"/>
      <c r="D122" s="17"/>
      <c r="E122" s="17"/>
      <c r="F122" s="17"/>
    </row>
    <row r="123" spans="1:6" ht="11.25" customHeight="1">
      <c r="A123" s="17"/>
      <c r="B123" s="17"/>
      <c r="C123" s="17"/>
      <c r="D123" s="17"/>
      <c r="E123" s="17"/>
      <c r="F123" s="17"/>
    </row>
    <row r="124" spans="1:6" ht="11.25" customHeight="1">
      <c r="A124" s="17"/>
      <c r="B124" s="17"/>
      <c r="C124" s="17"/>
      <c r="D124" s="17"/>
      <c r="E124" s="17"/>
      <c r="F124" s="17"/>
    </row>
    <row r="125" spans="1:6" ht="11.25" customHeight="1">
      <c r="A125" s="17"/>
      <c r="B125" s="17"/>
      <c r="C125" s="17"/>
      <c r="D125" s="17"/>
      <c r="E125" s="17"/>
      <c r="F125" s="17"/>
    </row>
    <row r="126" spans="1:6" ht="11.25" customHeight="1">
      <c r="A126" s="17"/>
      <c r="B126" s="17"/>
      <c r="C126" s="17"/>
      <c r="D126" s="17"/>
      <c r="E126" s="17"/>
      <c r="F126" s="17"/>
    </row>
    <row r="127" spans="1:6" ht="11.25" customHeight="1">
      <c r="A127" s="17"/>
      <c r="B127" s="17"/>
      <c r="C127" s="17"/>
      <c r="D127" s="17"/>
      <c r="E127" s="17"/>
      <c r="F127" s="17"/>
    </row>
    <row r="128" spans="1:6" ht="11.25" customHeight="1">
      <c r="A128" s="17"/>
      <c r="B128" s="17"/>
      <c r="C128" s="17"/>
      <c r="D128" s="17"/>
      <c r="E128" s="17"/>
      <c r="F128" s="17"/>
    </row>
    <row r="129" spans="1:6" ht="11.25" customHeight="1">
      <c r="A129" s="17"/>
      <c r="B129" s="17"/>
      <c r="C129" s="17"/>
      <c r="D129" s="17"/>
      <c r="E129" s="17"/>
      <c r="F129" s="17"/>
    </row>
    <row r="130" spans="1:6" ht="11.25" customHeight="1">
      <c r="A130" s="17"/>
      <c r="B130" s="17"/>
      <c r="C130" s="17"/>
      <c r="D130" s="17"/>
      <c r="E130" s="17"/>
      <c r="F130" s="17"/>
    </row>
    <row r="131" spans="1:6" ht="11.25" customHeight="1">
      <c r="A131" s="17"/>
      <c r="B131" s="17"/>
      <c r="C131" s="17"/>
      <c r="D131" s="17"/>
      <c r="E131" s="17"/>
      <c r="F131" s="17"/>
    </row>
    <row r="132" spans="1:6" ht="11.25" customHeight="1">
      <c r="A132" s="17"/>
      <c r="B132" s="17"/>
      <c r="C132" s="17"/>
      <c r="D132" s="17"/>
      <c r="E132" s="17"/>
      <c r="F132" s="17"/>
    </row>
    <row r="133" spans="1:6" ht="11.25" customHeight="1">
      <c r="A133" s="17"/>
      <c r="B133" s="17"/>
      <c r="C133" s="17"/>
      <c r="D133" s="17"/>
      <c r="E133" s="17"/>
      <c r="F133" s="17"/>
    </row>
    <row r="134" spans="1:6" ht="11.25" customHeight="1">
      <c r="A134" s="17"/>
      <c r="B134" s="17"/>
      <c r="C134" s="17"/>
      <c r="D134" s="17"/>
      <c r="E134" s="17"/>
      <c r="F134" s="17"/>
    </row>
    <row r="135" spans="1:6" ht="11.25" customHeight="1">
      <c r="A135" s="17"/>
      <c r="B135" s="17"/>
      <c r="C135" s="17"/>
      <c r="D135" s="17"/>
      <c r="E135" s="17"/>
      <c r="F135" s="17"/>
    </row>
    <row r="136" spans="1:6" ht="11.25" customHeight="1">
      <c r="A136" s="17"/>
      <c r="B136" s="17"/>
      <c r="C136" s="17"/>
      <c r="D136" s="17"/>
      <c r="E136" s="17"/>
      <c r="F136" s="17"/>
    </row>
    <row r="137" spans="1:6" ht="11.25" customHeight="1">
      <c r="A137" s="17"/>
      <c r="B137" s="17"/>
      <c r="C137" s="17"/>
      <c r="D137" s="17"/>
      <c r="E137" s="17"/>
      <c r="F137" s="17"/>
    </row>
    <row r="138" spans="1:6" ht="11.25" customHeight="1">
      <c r="A138" s="17"/>
      <c r="B138" s="17"/>
      <c r="C138" s="17"/>
      <c r="D138" s="17"/>
      <c r="E138" s="17"/>
      <c r="F138" s="17"/>
    </row>
    <row r="139" spans="1:6" ht="11.25" customHeight="1">
      <c r="A139" s="17"/>
      <c r="B139" s="17"/>
      <c r="C139" s="17"/>
      <c r="D139" s="17"/>
      <c r="E139" s="17"/>
      <c r="F139" s="17"/>
    </row>
    <row r="140" spans="1:6" ht="11.25" customHeight="1">
      <c r="A140" s="17"/>
      <c r="B140" s="17"/>
      <c r="C140" s="17"/>
      <c r="D140" s="17"/>
      <c r="E140" s="17"/>
      <c r="F140" s="17"/>
    </row>
    <row r="141" spans="1:6" ht="11.25" customHeight="1">
      <c r="A141" s="17"/>
      <c r="B141" s="17"/>
      <c r="C141" s="17"/>
      <c r="D141" s="17"/>
      <c r="E141" s="17"/>
      <c r="F141" s="17"/>
    </row>
    <row r="142" spans="1:6" ht="11.25" customHeight="1">
      <c r="A142" s="17"/>
      <c r="B142" s="17"/>
      <c r="C142" s="17"/>
      <c r="D142" s="17"/>
      <c r="E142" s="17"/>
      <c r="F142" s="17"/>
    </row>
    <row r="143" spans="1:6" ht="11.25" customHeight="1">
      <c r="A143" s="17"/>
      <c r="B143" s="17"/>
      <c r="C143" s="17"/>
      <c r="D143" s="17"/>
      <c r="E143" s="17"/>
      <c r="F143" s="17"/>
    </row>
    <row r="144" spans="1:6" ht="11.25" customHeight="1">
      <c r="A144" s="17"/>
      <c r="B144" s="17"/>
      <c r="C144" s="17"/>
      <c r="D144" s="17"/>
      <c r="E144" s="17"/>
      <c r="F144" s="17"/>
    </row>
    <row r="145" spans="1:6" ht="11.25" customHeight="1">
      <c r="A145" s="17"/>
      <c r="B145" s="17"/>
      <c r="C145" s="17"/>
      <c r="D145" s="17"/>
      <c r="E145" s="17"/>
      <c r="F145" s="17"/>
    </row>
    <row r="146" spans="1:6" ht="11.25" customHeight="1">
      <c r="A146" s="17"/>
      <c r="B146" s="17"/>
      <c r="C146" s="17"/>
      <c r="D146" s="17"/>
      <c r="E146" s="17"/>
      <c r="F146" s="17"/>
    </row>
    <row r="147" spans="1:6" ht="11.25" customHeight="1">
      <c r="A147" s="17"/>
      <c r="B147" s="17"/>
      <c r="C147" s="17"/>
      <c r="D147" s="17"/>
      <c r="E147" s="17"/>
      <c r="F147" s="17"/>
    </row>
    <row r="148" spans="1:6" ht="11.25" customHeight="1">
      <c r="A148" s="17"/>
      <c r="B148" s="17"/>
      <c r="C148" s="17"/>
      <c r="D148" s="17"/>
      <c r="E148" s="17"/>
      <c r="F148" s="17"/>
    </row>
    <row r="149" spans="1:6" ht="11.25" customHeight="1">
      <c r="A149" s="17"/>
      <c r="B149" s="17"/>
      <c r="C149" s="17"/>
      <c r="D149" s="17"/>
      <c r="E149" s="17"/>
      <c r="F149" s="17"/>
    </row>
    <row r="150" spans="1:6" ht="11.25" customHeight="1">
      <c r="A150" s="17"/>
      <c r="B150" s="17"/>
      <c r="C150" s="17"/>
      <c r="D150" s="17"/>
      <c r="E150" s="17"/>
      <c r="F150" s="17"/>
    </row>
    <row r="151" spans="1:6" ht="11.25" customHeight="1">
      <c r="A151" s="17"/>
      <c r="B151" s="17"/>
      <c r="C151" s="17"/>
      <c r="D151" s="17"/>
      <c r="E151" s="17"/>
      <c r="F151" s="17"/>
    </row>
    <row r="152" spans="1:6" ht="11.25" customHeight="1">
      <c r="A152" s="17"/>
      <c r="B152" s="17"/>
      <c r="C152" s="17"/>
      <c r="D152" s="17"/>
      <c r="E152" s="17"/>
      <c r="F152" s="17"/>
    </row>
    <row r="153" spans="1:6" ht="11.25" customHeight="1">
      <c r="A153" s="17"/>
      <c r="B153" s="17"/>
      <c r="C153" s="17"/>
      <c r="D153" s="17"/>
      <c r="E153" s="17"/>
      <c r="F153" s="17"/>
    </row>
    <row r="154" spans="1:6" ht="11.25" customHeight="1">
      <c r="A154" s="17"/>
      <c r="B154" s="17"/>
      <c r="C154" s="17"/>
      <c r="D154" s="17"/>
      <c r="E154" s="17"/>
      <c r="F154" s="17"/>
    </row>
    <row r="155" spans="1:6" ht="11.25" customHeight="1">
      <c r="A155" s="17"/>
      <c r="B155" s="17"/>
      <c r="C155" s="17"/>
      <c r="D155" s="17"/>
      <c r="E155" s="17"/>
      <c r="F155" s="17"/>
    </row>
    <row r="156" spans="1:6" ht="11.25" customHeight="1">
      <c r="A156" s="17"/>
      <c r="B156" s="17"/>
      <c r="C156" s="17"/>
      <c r="D156" s="17"/>
      <c r="E156" s="17"/>
      <c r="F156" s="17"/>
    </row>
    <row r="157" spans="1:6" ht="11.25" customHeight="1">
      <c r="A157" s="17"/>
      <c r="B157" s="17"/>
      <c r="C157" s="17"/>
      <c r="D157" s="17"/>
      <c r="E157" s="17"/>
      <c r="F157" s="17"/>
    </row>
    <row r="158" spans="1:6" ht="11.25" customHeight="1">
      <c r="A158" s="17"/>
      <c r="B158" s="17"/>
      <c r="C158" s="17"/>
      <c r="D158" s="17"/>
      <c r="E158" s="17"/>
      <c r="F158" s="17"/>
    </row>
    <row r="159" spans="1:6" ht="11.25" customHeight="1">
      <c r="A159" s="17"/>
      <c r="B159" s="17"/>
      <c r="C159" s="17"/>
      <c r="D159" s="17"/>
      <c r="E159" s="17"/>
      <c r="F159" s="17"/>
    </row>
    <row r="160" spans="1:6" ht="11.25" customHeight="1">
      <c r="A160" s="17"/>
      <c r="B160" s="17"/>
      <c r="C160" s="17"/>
      <c r="D160" s="17"/>
      <c r="E160" s="17"/>
      <c r="F160" s="17"/>
    </row>
    <row r="161" spans="1:6" ht="11.25" customHeight="1">
      <c r="A161" s="17"/>
      <c r="B161" s="17"/>
      <c r="C161" s="17"/>
      <c r="D161" s="17"/>
      <c r="E161" s="17"/>
      <c r="F161" s="17"/>
    </row>
    <row r="162" spans="1:6" ht="11.25" customHeight="1">
      <c r="A162" s="17"/>
      <c r="B162" s="17"/>
      <c r="C162" s="17"/>
      <c r="D162" s="17"/>
      <c r="E162" s="17"/>
      <c r="F162" s="17"/>
    </row>
    <row r="163" spans="1:6" ht="11.25" customHeight="1">
      <c r="A163" s="17"/>
      <c r="B163" s="17"/>
      <c r="C163" s="17"/>
      <c r="D163" s="17"/>
      <c r="E163" s="17"/>
      <c r="F163" s="17"/>
    </row>
    <row r="164" spans="1:6" ht="11.25" customHeight="1">
      <c r="A164" s="17"/>
      <c r="B164" s="17"/>
      <c r="C164" s="17"/>
      <c r="D164" s="17"/>
      <c r="E164" s="17"/>
      <c r="F164" s="17"/>
    </row>
    <row r="165" spans="1:6" ht="11.25" customHeight="1">
      <c r="A165" s="17"/>
      <c r="B165" s="17"/>
      <c r="C165" s="17"/>
      <c r="D165" s="17"/>
      <c r="E165" s="17"/>
      <c r="F165" s="17"/>
    </row>
    <row r="166" spans="1:6" ht="11.25" customHeight="1">
      <c r="A166" s="17"/>
      <c r="B166" s="17"/>
      <c r="C166" s="17"/>
      <c r="D166" s="17"/>
      <c r="E166" s="17"/>
      <c r="F166" s="17"/>
    </row>
    <row r="167" spans="1:6" ht="11.25" customHeight="1">
      <c r="A167" s="17"/>
      <c r="B167" s="17"/>
      <c r="C167" s="17"/>
      <c r="D167" s="17"/>
      <c r="E167" s="17"/>
      <c r="F167" s="17"/>
    </row>
    <row r="168" spans="1:6" ht="11.25" customHeight="1">
      <c r="A168" s="17"/>
      <c r="B168" s="17"/>
      <c r="C168" s="17"/>
      <c r="D168" s="17"/>
      <c r="E168" s="17"/>
      <c r="F168" s="17"/>
    </row>
    <row r="169" spans="1:6" ht="11.25" customHeight="1">
      <c r="A169" s="17"/>
      <c r="B169" s="17"/>
      <c r="C169" s="17"/>
      <c r="D169" s="17"/>
      <c r="E169" s="17"/>
      <c r="F169" s="17"/>
    </row>
    <row r="170" spans="1:6" ht="11.25" customHeight="1">
      <c r="A170" s="17"/>
      <c r="B170" s="17"/>
      <c r="C170" s="17"/>
      <c r="D170" s="17"/>
      <c r="E170" s="17"/>
      <c r="F170" s="17"/>
    </row>
    <row r="171" spans="1:6" ht="11.25" customHeight="1">
      <c r="A171" s="17"/>
      <c r="B171" s="17"/>
      <c r="C171" s="17"/>
      <c r="D171" s="17"/>
      <c r="E171" s="17"/>
      <c r="F171" s="17"/>
    </row>
    <row r="172" spans="1:6" ht="11.25" customHeight="1">
      <c r="A172" s="17"/>
      <c r="B172" s="17"/>
      <c r="C172" s="17"/>
      <c r="D172" s="17"/>
      <c r="E172" s="17"/>
      <c r="F172" s="17"/>
    </row>
    <row r="173" spans="1:6" ht="11.25" customHeight="1">
      <c r="A173" s="17"/>
      <c r="B173" s="17"/>
      <c r="C173" s="17"/>
      <c r="D173" s="17"/>
      <c r="E173" s="17"/>
      <c r="F173" s="17"/>
    </row>
    <row r="174" spans="1:6" ht="11.25" customHeight="1">
      <c r="A174" s="17"/>
      <c r="B174" s="17"/>
      <c r="C174" s="17"/>
      <c r="D174" s="17"/>
      <c r="E174" s="17"/>
      <c r="F174" s="17"/>
    </row>
    <row r="175" spans="1:6" ht="11.25" customHeight="1">
      <c r="A175" s="17"/>
      <c r="B175" s="17"/>
      <c r="C175" s="17"/>
      <c r="D175" s="17"/>
      <c r="E175" s="17"/>
      <c r="F175" s="17"/>
    </row>
    <row r="176" spans="1:6" ht="11.25" customHeight="1">
      <c r="A176" s="17"/>
      <c r="B176" s="17"/>
      <c r="C176" s="17"/>
      <c r="D176" s="17"/>
      <c r="E176" s="17"/>
      <c r="F176" s="17"/>
    </row>
    <row r="177" spans="1:6" ht="11.25" customHeight="1">
      <c r="A177" s="17"/>
      <c r="B177" s="17"/>
      <c r="C177" s="17"/>
      <c r="D177" s="17"/>
      <c r="E177" s="17"/>
      <c r="F177" s="17"/>
    </row>
    <row r="178" spans="1:6" ht="11.25" customHeight="1">
      <c r="A178" s="17"/>
      <c r="B178" s="17"/>
      <c r="C178" s="17"/>
      <c r="D178" s="17"/>
      <c r="E178" s="17"/>
      <c r="F178" s="17"/>
    </row>
    <row r="179" spans="1:6" ht="11.25" customHeight="1">
      <c r="A179" s="17"/>
      <c r="B179" s="17"/>
      <c r="C179" s="17"/>
      <c r="D179" s="17"/>
      <c r="E179" s="17"/>
      <c r="F179" s="17"/>
    </row>
    <row r="180" spans="1:6" ht="11.25" customHeight="1">
      <c r="A180" s="17"/>
      <c r="B180" s="17"/>
      <c r="C180" s="17"/>
      <c r="D180" s="17"/>
      <c r="E180" s="17"/>
      <c r="F180" s="17"/>
    </row>
    <row r="181" spans="1:6" ht="11.25" customHeight="1">
      <c r="A181" s="17"/>
      <c r="B181" s="17"/>
      <c r="C181" s="17"/>
      <c r="D181" s="17"/>
      <c r="E181" s="17"/>
      <c r="F181" s="17"/>
    </row>
    <row r="182" spans="1:6" ht="11.25" customHeight="1">
      <c r="A182" s="17"/>
      <c r="B182" s="17"/>
      <c r="C182" s="17"/>
      <c r="D182" s="17"/>
      <c r="E182" s="17"/>
      <c r="F182" s="17"/>
    </row>
    <row r="183" spans="1:6" ht="11.25" customHeight="1">
      <c r="A183" s="17"/>
      <c r="B183" s="17"/>
      <c r="C183" s="17"/>
      <c r="D183" s="17"/>
      <c r="E183" s="17"/>
      <c r="F183" s="17"/>
    </row>
    <row r="184" spans="1:6" ht="11.25" customHeight="1">
      <c r="A184" s="17"/>
      <c r="B184" s="17"/>
      <c r="C184" s="17"/>
      <c r="D184" s="17"/>
      <c r="E184" s="17"/>
      <c r="F184" s="17"/>
    </row>
    <row r="185" spans="1:6" ht="11.25" customHeight="1">
      <c r="A185" s="17"/>
      <c r="B185" s="17"/>
      <c r="C185" s="17"/>
      <c r="D185" s="17"/>
      <c r="E185" s="17"/>
      <c r="F185" s="17"/>
    </row>
    <row r="186" spans="1:6" ht="11.25" customHeight="1">
      <c r="A186" s="17"/>
      <c r="B186" s="17"/>
      <c r="C186" s="17"/>
      <c r="D186" s="17"/>
      <c r="E186" s="17"/>
      <c r="F186" s="17"/>
    </row>
    <row r="187" spans="1:6" ht="11.25" customHeight="1">
      <c r="A187" s="17"/>
      <c r="B187" s="17"/>
      <c r="C187" s="17"/>
      <c r="D187" s="17"/>
      <c r="E187" s="17"/>
      <c r="F187" s="17"/>
    </row>
    <row r="188" spans="1:6" ht="11.25" customHeight="1">
      <c r="A188" s="17"/>
      <c r="B188" s="17"/>
      <c r="C188" s="17"/>
      <c r="D188" s="17"/>
      <c r="E188" s="17"/>
      <c r="F188" s="17"/>
    </row>
    <row r="189" spans="1:6" ht="11.25" customHeight="1">
      <c r="A189" s="17"/>
      <c r="B189" s="17"/>
      <c r="C189" s="17"/>
      <c r="D189" s="17"/>
      <c r="E189" s="17"/>
      <c r="F189" s="17"/>
    </row>
    <row r="190" spans="1:6" ht="11.25" customHeight="1">
      <c r="A190" s="17"/>
      <c r="B190" s="17"/>
      <c r="C190" s="17"/>
      <c r="D190" s="17"/>
      <c r="E190" s="17"/>
      <c r="F190" s="17"/>
    </row>
    <row r="191" spans="1:6" ht="11.25" customHeight="1">
      <c r="A191" s="17"/>
      <c r="B191" s="17"/>
      <c r="C191" s="17"/>
      <c r="D191" s="17"/>
      <c r="E191" s="17"/>
      <c r="F191" s="17"/>
    </row>
    <row r="192" spans="1:6" ht="11.25" customHeight="1">
      <c r="A192" s="17"/>
      <c r="B192" s="17"/>
      <c r="C192" s="17"/>
      <c r="D192" s="17"/>
      <c r="E192" s="17"/>
      <c r="F192" s="17"/>
    </row>
    <row r="193" spans="1:6" ht="11.25" customHeight="1">
      <c r="A193" s="17"/>
      <c r="B193" s="17"/>
      <c r="C193" s="17"/>
      <c r="D193" s="17"/>
      <c r="E193" s="17"/>
      <c r="F193" s="17"/>
    </row>
    <row r="194" spans="1:6" ht="11.25" customHeight="1">
      <c r="A194" s="17"/>
      <c r="B194" s="17"/>
      <c r="C194" s="17"/>
      <c r="D194" s="17"/>
      <c r="E194" s="17"/>
      <c r="F194" s="17"/>
    </row>
    <row r="195" spans="1:6" ht="11.25" customHeight="1">
      <c r="A195" s="17"/>
      <c r="B195" s="17"/>
      <c r="C195" s="17"/>
      <c r="D195" s="17"/>
      <c r="E195" s="17"/>
      <c r="F195" s="17"/>
    </row>
    <row r="196" spans="1:6" ht="11.25" customHeight="1">
      <c r="A196" s="17"/>
      <c r="B196" s="17"/>
      <c r="C196" s="17"/>
      <c r="D196" s="17"/>
      <c r="E196" s="17"/>
      <c r="F196" s="17"/>
    </row>
    <row r="197" spans="1:6" ht="11.25" customHeight="1">
      <c r="A197" s="17"/>
      <c r="B197" s="17"/>
      <c r="C197" s="17"/>
      <c r="D197" s="17"/>
      <c r="E197" s="17"/>
      <c r="F197" s="17"/>
    </row>
    <row r="198" spans="1:6" ht="11.25" customHeight="1">
      <c r="A198" s="17"/>
      <c r="B198" s="17"/>
      <c r="C198" s="17"/>
      <c r="D198" s="17"/>
      <c r="E198" s="17"/>
      <c r="F198" s="17"/>
    </row>
    <row r="199" spans="1:6" ht="11.25" customHeight="1">
      <c r="A199" s="17"/>
      <c r="B199" s="17"/>
      <c r="C199" s="17"/>
      <c r="D199" s="17"/>
      <c r="E199" s="17"/>
      <c r="F199" s="17"/>
    </row>
    <row r="200" spans="1:6" ht="11.25" customHeight="1">
      <c r="A200" s="17"/>
      <c r="B200" s="17"/>
      <c r="C200" s="17"/>
      <c r="D200" s="17"/>
      <c r="E200" s="17"/>
      <c r="F200" s="17"/>
    </row>
    <row r="201" spans="1:6" ht="11.25" customHeight="1">
      <c r="A201" s="17"/>
      <c r="B201" s="17"/>
      <c r="C201" s="17"/>
      <c r="D201" s="17"/>
      <c r="E201" s="17"/>
      <c r="F201" s="17"/>
    </row>
    <row r="202" spans="1:6" ht="11.25" customHeight="1">
      <c r="A202" s="17"/>
      <c r="B202" s="17"/>
      <c r="C202" s="17"/>
      <c r="D202" s="17"/>
      <c r="E202" s="17"/>
      <c r="F202" s="17"/>
    </row>
    <row r="203" spans="1:6" ht="11.25" customHeight="1">
      <c r="A203" s="17"/>
      <c r="B203" s="17"/>
      <c r="C203" s="17"/>
      <c r="D203" s="17"/>
      <c r="E203" s="17"/>
      <c r="F203" s="17"/>
    </row>
    <row r="204" spans="1:6" ht="11.25" customHeight="1">
      <c r="A204" s="17"/>
      <c r="B204" s="17"/>
      <c r="C204" s="17"/>
      <c r="D204" s="17"/>
      <c r="E204" s="17"/>
      <c r="F204" s="17"/>
    </row>
    <row r="205" spans="1:6" ht="11.25" customHeight="1">
      <c r="A205" s="17"/>
      <c r="B205" s="17"/>
      <c r="C205" s="17"/>
      <c r="D205" s="17"/>
      <c r="E205" s="17"/>
      <c r="F205" s="17"/>
    </row>
    <row r="206" spans="1:6" ht="11.25" customHeight="1">
      <c r="A206" s="17"/>
      <c r="B206" s="17"/>
      <c r="C206" s="17"/>
      <c r="D206" s="17"/>
      <c r="E206" s="17"/>
      <c r="F206" s="17"/>
    </row>
    <row r="207" spans="1:6" ht="11.25" customHeight="1">
      <c r="A207" s="17"/>
      <c r="B207" s="17"/>
      <c r="C207" s="17"/>
      <c r="D207" s="17"/>
      <c r="E207" s="17"/>
      <c r="F207" s="17"/>
    </row>
    <row r="208" spans="1:6" ht="11.25" customHeight="1">
      <c r="A208" s="17"/>
      <c r="B208" s="17"/>
      <c r="C208" s="17"/>
      <c r="D208" s="17"/>
      <c r="E208" s="17"/>
      <c r="F208" s="17"/>
    </row>
    <row r="209" spans="1:6" ht="11.25" customHeight="1">
      <c r="A209" s="17"/>
      <c r="B209" s="17"/>
      <c r="C209" s="17"/>
      <c r="D209" s="17"/>
      <c r="E209" s="17"/>
      <c r="F209" s="17"/>
    </row>
    <row r="210" spans="1:6" ht="11.25" customHeight="1">
      <c r="A210" s="17"/>
      <c r="B210" s="17"/>
      <c r="C210" s="17"/>
      <c r="D210" s="17"/>
      <c r="E210" s="17"/>
      <c r="F210" s="17"/>
    </row>
    <row r="211" spans="1:6" ht="11.25" customHeight="1">
      <c r="A211" s="17"/>
      <c r="B211" s="17"/>
      <c r="C211" s="17"/>
      <c r="D211" s="17"/>
      <c r="E211" s="17"/>
      <c r="F211" s="17"/>
    </row>
    <row r="212" spans="1:6" ht="11.25" customHeight="1">
      <c r="A212" s="17"/>
      <c r="B212" s="17"/>
      <c r="C212" s="17"/>
      <c r="D212" s="17"/>
      <c r="E212" s="17"/>
      <c r="F212" s="17"/>
    </row>
    <row r="213" spans="1:6" ht="11.25" customHeight="1">
      <c r="A213" s="17"/>
      <c r="B213" s="17"/>
      <c r="C213" s="17"/>
      <c r="D213" s="17"/>
      <c r="E213" s="17"/>
      <c r="F213" s="17"/>
    </row>
    <row r="214" spans="1:6" ht="11.25" customHeight="1">
      <c r="A214" s="17"/>
      <c r="B214" s="17"/>
      <c r="C214" s="17"/>
      <c r="D214" s="17"/>
      <c r="E214" s="17"/>
      <c r="F214" s="17"/>
    </row>
    <row r="215" spans="1:6" ht="11.25" customHeight="1">
      <c r="A215" s="17"/>
      <c r="B215" s="17"/>
      <c r="C215" s="17"/>
      <c r="D215" s="17"/>
      <c r="E215" s="17"/>
      <c r="F215" s="17"/>
    </row>
    <row r="216" spans="1:6" ht="11.25" customHeight="1">
      <c r="A216" s="17"/>
      <c r="B216" s="17"/>
      <c r="C216" s="17"/>
      <c r="D216" s="17"/>
      <c r="E216" s="17"/>
      <c r="F216" s="17"/>
    </row>
    <row r="217" spans="1:6" ht="11.25" customHeight="1">
      <c r="A217" s="17"/>
      <c r="B217" s="17"/>
      <c r="C217" s="17"/>
      <c r="D217" s="17"/>
      <c r="E217" s="17"/>
      <c r="F217" s="17"/>
    </row>
    <row r="218" spans="1:6" ht="11.25" customHeight="1">
      <c r="A218" s="17"/>
      <c r="B218" s="17"/>
      <c r="C218" s="17"/>
      <c r="D218" s="17"/>
      <c r="E218" s="17"/>
      <c r="F218" s="17"/>
    </row>
    <row r="219" spans="1:6" ht="11.25" customHeight="1">
      <c r="A219" s="17"/>
      <c r="B219" s="17"/>
      <c r="C219" s="17"/>
      <c r="D219" s="17"/>
      <c r="E219" s="17"/>
      <c r="F219" s="17"/>
    </row>
    <row r="220" spans="1:6" ht="11.25" customHeight="1">
      <c r="A220" s="17"/>
      <c r="B220" s="17"/>
      <c r="C220" s="17"/>
      <c r="D220" s="17"/>
      <c r="E220" s="17"/>
      <c r="F220" s="17"/>
    </row>
    <row r="221" spans="1:6" ht="11.25" customHeight="1">
      <c r="A221" s="17"/>
      <c r="B221" s="17"/>
      <c r="C221" s="17"/>
      <c r="D221" s="17"/>
      <c r="E221" s="17"/>
      <c r="F221" s="17"/>
    </row>
    <row r="222" spans="1:6" ht="11.25" customHeight="1">
      <c r="A222" s="17"/>
      <c r="B222" s="17"/>
      <c r="C222" s="17"/>
      <c r="D222" s="17"/>
      <c r="E222" s="17"/>
      <c r="F222" s="17"/>
    </row>
    <row r="223" spans="1:6" ht="11.25" customHeight="1">
      <c r="A223" s="17"/>
      <c r="B223" s="17"/>
      <c r="C223" s="17"/>
      <c r="D223" s="17"/>
      <c r="E223" s="17"/>
      <c r="F223" s="17"/>
    </row>
    <row r="224" spans="1:6" ht="11.25" customHeight="1">
      <c r="A224" s="17"/>
      <c r="B224" s="17"/>
      <c r="C224" s="17"/>
      <c r="D224" s="17"/>
      <c r="E224" s="17"/>
      <c r="F224" s="17"/>
    </row>
    <row r="225" spans="1:6" ht="11.25" customHeight="1">
      <c r="A225" s="17"/>
      <c r="B225" s="17"/>
      <c r="C225" s="17"/>
      <c r="D225" s="17"/>
      <c r="E225" s="17"/>
      <c r="F225" s="17"/>
    </row>
    <row r="226" spans="1:6" ht="11.25" customHeight="1">
      <c r="A226" s="17"/>
      <c r="B226" s="17"/>
      <c r="C226" s="17"/>
      <c r="D226" s="17"/>
      <c r="E226" s="17"/>
      <c r="F226" s="17"/>
    </row>
    <row r="227" spans="1:6" ht="11.25" customHeight="1">
      <c r="A227" s="17"/>
      <c r="B227" s="17"/>
      <c r="C227" s="17"/>
      <c r="D227" s="17"/>
      <c r="E227" s="17"/>
      <c r="F227" s="17"/>
    </row>
    <row r="228" spans="1:6" ht="11.25" customHeight="1">
      <c r="A228" s="17"/>
      <c r="B228" s="17"/>
      <c r="C228" s="17"/>
      <c r="D228" s="17"/>
      <c r="E228" s="17"/>
      <c r="F228" s="17"/>
    </row>
    <row r="229" spans="1:6" ht="11.25" customHeight="1">
      <c r="A229" s="17"/>
      <c r="B229" s="17"/>
      <c r="C229" s="17"/>
      <c r="D229" s="17"/>
      <c r="E229" s="17"/>
      <c r="F229" s="17"/>
    </row>
    <row r="230" spans="1:6" ht="11.25" customHeight="1">
      <c r="A230" s="17"/>
      <c r="B230" s="17"/>
      <c r="C230" s="17"/>
      <c r="D230" s="17"/>
      <c r="E230" s="17"/>
      <c r="F230" s="17"/>
    </row>
    <row r="231" spans="1:6" ht="11.25" customHeight="1">
      <c r="A231" s="17"/>
      <c r="B231" s="17"/>
      <c r="C231" s="17"/>
      <c r="D231" s="17"/>
      <c r="E231" s="17"/>
      <c r="F231" s="17"/>
    </row>
    <row r="232" spans="1:6" ht="11.25" customHeight="1">
      <c r="A232" s="17"/>
      <c r="B232" s="17"/>
      <c r="C232" s="17"/>
      <c r="D232" s="17"/>
      <c r="E232" s="17"/>
      <c r="F232" s="17"/>
    </row>
    <row r="233" spans="1:6" ht="11.25" customHeight="1">
      <c r="A233" s="17"/>
      <c r="B233" s="17"/>
      <c r="C233" s="17"/>
      <c r="D233" s="17"/>
      <c r="E233" s="17"/>
      <c r="F233" s="17"/>
    </row>
    <row r="234" spans="1:6" ht="11.25" customHeight="1">
      <c r="A234" s="17"/>
      <c r="B234" s="17"/>
      <c r="C234" s="17"/>
      <c r="D234" s="17"/>
      <c r="E234" s="17"/>
      <c r="F234" s="17"/>
    </row>
    <row r="235" spans="1:6" ht="11.25" customHeight="1">
      <c r="A235" s="17"/>
      <c r="B235" s="17"/>
      <c r="C235" s="17"/>
      <c r="D235" s="17"/>
      <c r="E235" s="17"/>
      <c r="F235" s="17"/>
    </row>
    <row r="236" spans="1:6" ht="11.25" customHeight="1">
      <c r="A236" s="17"/>
      <c r="B236" s="17"/>
      <c r="C236" s="17"/>
      <c r="D236" s="17"/>
      <c r="E236" s="17"/>
      <c r="F236" s="17"/>
    </row>
    <row r="237" spans="1:6" ht="11.25" customHeight="1">
      <c r="A237" s="17"/>
      <c r="B237" s="17"/>
      <c r="C237" s="17"/>
      <c r="D237" s="17"/>
      <c r="E237" s="17"/>
      <c r="F237" s="17"/>
    </row>
    <row r="238" spans="1:6" ht="11.25" customHeight="1">
      <c r="A238" s="17"/>
      <c r="B238" s="17"/>
      <c r="C238" s="17"/>
      <c r="D238" s="17"/>
      <c r="E238" s="17"/>
      <c r="F238" s="17"/>
    </row>
    <row r="239" spans="1:6" ht="11.25" customHeight="1">
      <c r="A239" s="17"/>
      <c r="B239" s="17"/>
      <c r="C239" s="17"/>
      <c r="D239" s="17"/>
      <c r="E239" s="17"/>
      <c r="F239" s="17"/>
    </row>
    <row r="240" spans="1:6" ht="11.25" customHeight="1">
      <c r="A240" s="17"/>
      <c r="B240" s="17"/>
      <c r="C240" s="17"/>
      <c r="D240" s="17"/>
      <c r="E240" s="17"/>
      <c r="F240" s="17"/>
    </row>
    <row r="241" spans="1:6" ht="11.25" customHeight="1">
      <c r="A241" s="17"/>
      <c r="B241" s="17"/>
      <c r="C241" s="17"/>
      <c r="D241" s="17"/>
      <c r="E241" s="17"/>
      <c r="F241" s="17"/>
    </row>
    <row r="242" spans="1:6" ht="11.25" customHeight="1">
      <c r="A242" s="17"/>
      <c r="B242" s="17"/>
      <c r="C242" s="17"/>
      <c r="D242" s="17"/>
      <c r="E242" s="17"/>
      <c r="F242" s="17"/>
    </row>
    <row r="243" spans="1:6" ht="11.25" customHeight="1">
      <c r="A243" s="17"/>
      <c r="B243" s="17"/>
      <c r="C243" s="17"/>
      <c r="D243" s="17"/>
      <c r="E243" s="17"/>
      <c r="F243" s="17"/>
    </row>
    <row r="244" spans="1:6" ht="11.25" customHeight="1">
      <c r="A244" s="17"/>
      <c r="B244" s="17"/>
      <c r="C244" s="17"/>
      <c r="D244" s="17"/>
      <c r="E244" s="17"/>
      <c r="F244" s="17"/>
    </row>
    <row r="245" spans="1:6" ht="15.75" customHeight="1"/>
    <row r="246" spans="1:6" ht="15.75" customHeight="1"/>
    <row r="247" spans="1:6" ht="15.75" customHeight="1"/>
    <row r="248" spans="1:6" ht="15.75" customHeight="1"/>
    <row r="249" spans="1:6" ht="15.75" customHeight="1"/>
    <row r="250" spans="1:6" ht="15.75" customHeight="1"/>
    <row r="251" spans="1:6" ht="15.75" customHeight="1"/>
    <row r="252" spans="1:6" ht="15.75" customHeight="1"/>
    <row r="253" spans="1:6" ht="15.75" customHeight="1"/>
    <row r="254" spans="1:6" ht="15.75" customHeight="1"/>
    <row r="255" spans="1:6" ht="15.75" customHeight="1"/>
    <row r="256" spans="1: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0">
    <mergeCell ref="A42:F42"/>
    <mergeCell ref="A43:F44"/>
    <mergeCell ref="A45:F45"/>
    <mergeCell ref="A46:F47"/>
    <mergeCell ref="A5:A7"/>
    <mergeCell ref="B5:F5"/>
    <mergeCell ref="B6:C6"/>
    <mergeCell ref="D6:E6"/>
    <mergeCell ref="F6:F7"/>
    <mergeCell ref="A39:F41"/>
  </mergeCells>
  <conditionalFormatting sqref="B11:C38 D35:F35">
    <cfRule type="cellIs" dxfId="28" priority="1" operator="equal">
      <formula>""""""</formula>
    </cfRule>
    <cfRule type="cellIs" dxfId="27" priority="2" operator="equal">
      <formula>""" """</formula>
    </cfRule>
    <cfRule type="cellIs" dxfId="26" priority="3" operator="equal">
      <formula>""""""</formula>
    </cfRule>
  </conditionalFormatting>
  <hyperlinks>
    <hyperlink ref="F1" location="Índice!A1" display="(Voltar ao índice)" xr:uid="{00000000-0004-0000-2B00-000000000000}"/>
  </hyperlinks>
  <pageMargins left="0.511811024" right="0.511811024" top="0.78740157499999996" bottom="0.78740157499999996" header="0.31496062000000002" footer="0.31496062000000002"/>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984"/>
  <sheetViews>
    <sheetView zoomScaleNormal="100" workbookViewId="0">
      <pane xSplit="1" topLeftCell="B1" activePane="topRight" state="frozen"/>
      <selection pane="topRight" activeCell="A2" sqref="A2"/>
      <selection activeCell="A42" sqref="A42:M43"/>
    </sheetView>
  </sheetViews>
  <sheetFormatPr defaultColWidth="9.140625" defaultRowHeight="11.25" customHeight="1"/>
  <cols>
    <col min="1" max="1" width="15.85546875" style="2" customWidth="1"/>
    <col min="2" max="16" width="9.140625" style="2" customWidth="1"/>
    <col min="17" max="16384" width="9.140625" style="2"/>
  </cols>
  <sheetData>
    <row r="1" spans="1:17" ht="11.25" customHeight="1">
      <c r="A1" s="14" t="s">
        <v>1200</v>
      </c>
      <c r="B1" s="17"/>
      <c r="C1" s="17"/>
      <c r="D1" s="17"/>
      <c r="E1" s="17"/>
      <c r="F1" s="17"/>
      <c r="G1" s="17"/>
      <c r="H1" s="17"/>
      <c r="J1" s="17"/>
      <c r="K1" s="17"/>
      <c r="L1" s="17"/>
      <c r="M1" s="17"/>
      <c r="N1" s="17"/>
      <c r="O1" s="17"/>
      <c r="P1" s="44" t="s">
        <v>494</v>
      </c>
    </row>
    <row r="2" spans="1:17" ht="11.25" customHeight="1">
      <c r="A2" s="17" t="s">
        <v>1201</v>
      </c>
      <c r="B2" s="18"/>
      <c r="C2" s="18"/>
      <c r="D2" s="17"/>
      <c r="E2" s="17"/>
      <c r="F2" s="17"/>
      <c r="G2" s="17"/>
      <c r="H2" s="17"/>
      <c r="I2" s="17"/>
      <c r="J2" s="17"/>
      <c r="K2" s="17"/>
      <c r="L2" s="17"/>
      <c r="M2" s="17"/>
      <c r="N2" s="17"/>
      <c r="O2" s="17"/>
      <c r="P2" s="17"/>
      <c r="Q2" s="17"/>
    </row>
    <row r="3" spans="1:17" ht="11.25" customHeight="1">
      <c r="A3" s="17" t="s">
        <v>702</v>
      </c>
      <c r="B3" s="18"/>
      <c r="C3" s="18"/>
      <c r="D3" s="17"/>
      <c r="E3" s="17"/>
      <c r="F3" s="17"/>
      <c r="G3" s="17"/>
      <c r="H3" s="17"/>
      <c r="I3" s="17"/>
      <c r="J3" s="17"/>
      <c r="K3" s="17"/>
      <c r="L3" s="17"/>
      <c r="M3" s="18"/>
      <c r="N3" s="18"/>
      <c r="O3" s="17"/>
      <c r="P3" s="17"/>
      <c r="Q3" s="17"/>
    </row>
    <row r="4" spans="1:17" ht="11.25" customHeight="1">
      <c r="A4" s="17"/>
      <c r="B4" s="18"/>
      <c r="C4" s="18"/>
      <c r="D4" s="18"/>
      <c r="E4" s="18"/>
      <c r="F4" s="17"/>
      <c r="G4" s="17"/>
      <c r="H4" s="17"/>
      <c r="I4" s="17"/>
      <c r="J4" s="17"/>
      <c r="K4" s="17"/>
      <c r="L4" s="17"/>
      <c r="M4" s="17"/>
      <c r="N4" s="17"/>
      <c r="O4" s="17"/>
      <c r="P4" s="17"/>
      <c r="Q4" s="17"/>
    </row>
    <row r="5" spans="1:17" ht="17.25" customHeight="1">
      <c r="A5" s="1167" t="s">
        <v>703</v>
      </c>
      <c r="B5" s="1253" t="s">
        <v>1202</v>
      </c>
      <c r="C5" s="1254"/>
      <c r="D5" s="1254"/>
      <c r="E5" s="1254"/>
      <c r="F5" s="1254"/>
      <c r="G5" s="1254"/>
      <c r="H5" s="1254"/>
      <c r="I5" s="1254"/>
      <c r="J5" s="1254"/>
      <c r="K5" s="1254"/>
      <c r="L5" s="1254"/>
      <c r="M5" s="1254"/>
      <c r="N5" s="1254"/>
      <c r="O5" s="1254"/>
      <c r="P5" s="1255"/>
      <c r="Q5" s="275"/>
    </row>
    <row r="6" spans="1:17" ht="19.5" customHeight="1">
      <c r="A6" s="1170"/>
      <c r="B6" s="1242" t="s">
        <v>1031</v>
      </c>
      <c r="C6" s="1243"/>
      <c r="D6" s="1243"/>
      <c r="E6" s="1243"/>
      <c r="F6" s="1244"/>
      <c r="G6" s="1242" t="s">
        <v>1185</v>
      </c>
      <c r="H6" s="1243"/>
      <c r="I6" s="1243"/>
      <c r="J6" s="1243"/>
      <c r="K6" s="1244"/>
      <c r="L6" s="1242" t="s">
        <v>1203</v>
      </c>
      <c r="M6" s="1243"/>
      <c r="N6" s="1243"/>
      <c r="O6" s="1243"/>
      <c r="P6" s="1244"/>
      <c r="Q6" s="275"/>
    </row>
    <row r="7" spans="1:17" ht="22.5" customHeight="1">
      <c r="A7" s="1170"/>
      <c r="B7" s="1201" t="s">
        <v>603</v>
      </c>
      <c r="C7" s="1195"/>
      <c r="D7" s="1165" t="s">
        <v>1132</v>
      </c>
      <c r="E7" s="1197"/>
      <c r="F7" s="1236" t="s">
        <v>580</v>
      </c>
      <c r="G7" s="1201" t="s">
        <v>603</v>
      </c>
      <c r="H7" s="1195"/>
      <c r="I7" s="1165" t="s">
        <v>1132</v>
      </c>
      <c r="J7" s="1197"/>
      <c r="K7" s="1252" t="s">
        <v>580</v>
      </c>
      <c r="L7" s="1201" t="s">
        <v>603</v>
      </c>
      <c r="M7" s="1195"/>
      <c r="N7" s="1165" t="s">
        <v>1132</v>
      </c>
      <c r="O7" s="1197"/>
      <c r="P7" s="1212" t="s">
        <v>580</v>
      </c>
      <c r="Q7" s="354"/>
    </row>
    <row r="8" spans="1:17" ht="27.75" customHeight="1">
      <c r="A8" s="1200"/>
      <c r="B8" s="1057" t="s">
        <v>1133</v>
      </c>
      <c r="C8" s="426">
        <v>2023</v>
      </c>
      <c r="D8" s="1057">
        <v>2022</v>
      </c>
      <c r="E8" s="426">
        <v>2023</v>
      </c>
      <c r="F8" s="1200"/>
      <c r="G8" s="1057" t="s">
        <v>1133</v>
      </c>
      <c r="H8" s="426">
        <v>2023</v>
      </c>
      <c r="I8" s="1057">
        <v>2022</v>
      </c>
      <c r="J8" s="426">
        <v>2023</v>
      </c>
      <c r="K8" s="1183"/>
      <c r="L8" s="1057" t="s">
        <v>1133</v>
      </c>
      <c r="M8" s="426">
        <v>2023</v>
      </c>
      <c r="N8" s="1057">
        <v>2022</v>
      </c>
      <c r="O8" s="426">
        <v>2023</v>
      </c>
      <c r="P8" s="1085"/>
      <c r="Q8" s="275"/>
    </row>
    <row r="9" spans="1:17" ht="11.25" customHeight="1">
      <c r="A9" s="353"/>
      <c r="B9" s="435"/>
      <c r="C9" s="435"/>
      <c r="D9" s="353"/>
      <c r="E9" s="353"/>
      <c r="F9" s="353"/>
      <c r="G9" s="353"/>
      <c r="H9" s="353"/>
      <c r="I9" s="353"/>
      <c r="J9" s="353"/>
      <c r="K9" s="353"/>
      <c r="L9" s="353"/>
      <c r="M9" s="353"/>
      <c r="N9" s="353"/>
      <c r="O9" s="353"/>
      <c r="P9" s="353"/>
      <c r="Q9" s="1075"/>
    </row>
    <row r="10" spans="1:17" ht="10.5">
      <c r="A10" s="1060" t="s">
        <v>582</v>
      </c>
      <c r="B10" s="431">
        <v>17252</v>
      </c>
      <c r="C10" s="431">
        <v>18157</v>
      </c>
      <c r="D10" s="436">
        <v>16.501459970783845</v>
      </c>
      <c r="E10" s="436">
        <v>17.36708837755172</v>
      </c>
      <c r="F10" s="317">
        <v>5.2457686065383813</v>
      </c>
      <c r="G10" s="431">
        <v>51546</v>
      </c>
      <c r="H10" s="431">
        <v>54297</v>
      </c>
      <c r="I10" s="437">
        <v>49.303515862162307</v>
      </c>
      <c r="J10" s="437">
        <v>51.934834919641233</v>
      </c>
      <c r="K10" s="437">
        <v>5.3369805610522736</v>
      </c>
      <c r="L10" s="431">
        <v>68798</v>
      </c>
      <c r="M10" s="431">
        <v>72454</v>
      </c>
      <c r="N10" s="437">
        <v>65.804975832946141</v>
      </c>
      <c r="O10" s="437">
        <v>69.301923297192957</v>
      </c>
      <c r="P10" s="437">
        <v>5.3141079682549108</v>
      </c>
      <c r="Q10" s="23"/>
    </row>
    <row r="11" spans="1:17" ht="11.25" customHeight="1">
      <c r="A11" s="1067"/>
      <c r="B11" s="330"/>
      <c r="C11" s="330"/>
      <c r="D11" s="438"/>
      <c r="E11" s="438"/>
      <c r="F11" s="433"/>
      <c r="G11" s="330"/>
      <c r="H11" s="330"/>
      <c r="I11" s="439"/>
      <c r="J11" s="439"/>
      <c r="K11" s="439"/>
      <c r="L11" s="330"/>
      <c r="M11" s="330"/>
      <c r="N11" s="439"/>
      <c r="O11" s="439"/>
      <c r="P11" s="439"/>
      <c r="Q11" s="23"/>
    </row>
    <row r="12" spans="1:17" ht="11.25" customHeight="1">
      <c r="A12" s="357" t="s">
        <v>550</v>
      </c>
      <c r="B12" s="358">
        <v>157</v>
      </c>
      <c r="C12" s="358">
        <v>141</v>
      </c>
      <c r="D12" s="418">
        <v>37.859971158900954</v>
      </c>
      <c r="E12" s="418">
        <v>34.001630149076647</v>
      </c>
      <c r="F12" s="329">
        <v>-10.19108280254779</v>
      </c>
      <c r="G12" s="358">
        <v>489</v>
      </c>
      <c r="H12" s="358">
        <v>457</v>
      </c>
      <c r="I12" s="440">
        <v>117.92054711275519</v>
      </c>
      <c r="J12" s="440">
        <v>110.20386509310659</v>
      </c>
      <c r="K12" s="440">
        <v>-6.5439672801635984</v>
      </c>
      <c r="L12" s="358">
        <v>646</v>
      </c>
      <c r="M12" s="358">
        <v>598</v>
      </c>
      <c r="N12" s="440">
        <v>155.78051827165615</v>
      </c>
      <c r="O12" s="440">
        <v>144.20549524218325</v>
      </c>
      <c r="P12" s="440">
        <v>-7.4303405572755388</v>
      </c>
      <c r="Q12" s="23"/>
    </row>
    <row r="13" spans="1:17" ht="11.25" customHeight="1">
      <c r="A13" s="230" t="s">
        <v>521</v>
      </c>
      <c r="B13" s="360">
        <v>245</v>
      </c>
      <c r="C13" s="360">
        <v>231</v>
      </c>
      <c r="D13" s="419">
        <v>15.028240824798926</v>
      </c>
      <c r="E13" s="419">
        <v>14.169484206238989</v>
      </c>
      <c r="F13" s="334">
        <v>-5.7142857142857046</v>
      </c>
      <c r="G13" s="360">
        <v>791</v>
      </c>
      <c r="H13" s="360">
        <v>771</v>
      </c>
      <c r="I13" s="434">
        <v>48.51974894863654</v>
      </c>
      <c r="J13" s="434">
        <v>47.292953779265197</v>
      </c>
      <c r="K13" s="434">
        <v>-2.5284450063211117</v>
      </c>
      <c r="L13" s="360">
        <v>1036</v>
      </c>
      <c r="M13" s="360">
        <v>1002</v>
      </c>
      <c r="N13" s="434">
        <v>63.547989773435475</v>
      </c>
      <c r="O13" s="434">
        <v>61.462437985504188</v>
      </c>
      <c r="P13" s="434">
        <v>-3.2818532818532975</v>
      </c>
      <c r="Q13" s="23"/>
    </row>
    <row r="14" spans="1:17" ht="11.25" customHeight="1">
      <c r="A14" s="230" t="s">
        <v>556</v>
      </c>
      <c r="B14" s="360">
        <v>139</v>
      </c>
      <c r="C14" s="360">
        <v>151</v>
      </c>
      <c r="D14" s="419">
        <v>37.644586356410279</v>
      </c>
      <c r="E14" s="419">
        <v>40.894478703726271</v>
      </c>
      <c r="F14" s="334">
        <v>8.6330935251798468</v>
      </c>
      <c r="G14" s="360">
        <v>474</v>
      </c>
      <c r="H14" s="360">
        <v>441</v>
      </c>
      <c r="I14" s="434">
        <v>128.37074771898182</v>
      </c>
      <c r="J14" s="434">
        <v>119.43354376386282</v>
      </c>
      <c r="K14" s="434">
        <v>-6.9620253164557111</v>
      </c>
      <c r="L14" s="360">
        <v>613</v>
      </c>
      <c r="M14" s="360">
        <v>592</v>
      </c>
      <c r="N14" s="434">
        <v>166.01533407539208</v>
      </c>
      <c r="O14" s="434">
        <v>160.32802246758908</v>
      </c>
      <c r="P14" s="434">
        <v>-3.4257748776509001</v>
      </c>
      <c r="Q14" s="23"/>
    </row>
    <row r="15" spans="1:17" ht="11.25" customHeight="1">
      <c r="A15" s="230" t="s">
        <v>544</v>
      </c>
      <c r="B15" s="360">
        <v>272</v>
      </c>
      <c r="C15" s="360">
        <v>272</v>
      </c>
      <c r="D15" s="419">
        <v>13.766554661573041</v>
      </c>
      <c r="E15" s="419">
        <v>13.766554661573041</v>
      </c>
      <c r="F15" s="334">
        <v>0</v>
      </c>
      <c r="G15" s="360">
        <v>612</v>
      </c>
      <c r="H15" s="360">
        <v>718</v>
      </c>
      <c r="I15" s="434">
        <v>30.974747988539345</v>
      </c>
      <c r="J15" s="434">
        <v>36.339655319887662</v>
      </c>
      <c r="K15" s="434">
        <v>17.320261437908503</v>
      </c>
      <c r="L15" s="360">
        <v>884</v>
      </c>
      <c r="M15" s="360">
        <v>990</v>
      </c>
      <c r="N15" s="434">
        <v>44.741302650112388</v>
      </c>
      <c r="O15" s="434">
        <v>50.106209981460701</v>
      </c>
      <c r="P15" s="434">
        <v>11.990950226244323</v>
      </c>
      <c r="Q15" s="23"/>
    </row>
    <row r="16" spans="1:17" ht="11.25" customHeight="1">
      <c r="A16" s="230" t="s">
        <v>529</v>
      </c>
      <c r="B16" s="360">
        <v>1086</v>
      </c>
      <c r="C16" s="360">
        <v>1088</v>
      </c>
      <c r="D16" s="419">
        <v>14.864617010268356</v>
      </c>
      <c r="E16" s="419">
        <v>14.891991995554301</v>
      </c>
      <c r="F16" s="334">
        <v>0.18416206261508972</v>
      </c>
      <c r="G16" s="360">
        <v>3172</v>
      </c>
      <c r="H16" s="360">
        <v>3269</v>
      </c>
      <c r="I16" s="434">
        <v>43.416726663509415</v>
      </c>
      <c r="J16" s="434">
        <v>44.744413449877769</v>
      </c>
      <c r="K16" s="434">
        <v>3.0580075662042905</v>
      </c>
      <c r="L16" s="360">
        <v>4258</v>
      </c>
      <c r="M16" s="360">
        <v>4357</v>
      </c>
      <c r="N16" s="434">
        <v>58.281343673777776</v>
      </c>
      <c r="O16" s="434">
        <v>59.636405445432075</v>
      </c>
      <c r="P16" s="434">
        <v>2.3250352278064934</v>
      </c>
      <c r="Q16" s="23"/>
    </row>
    <row r="17" spans="1:17" ht="11.25" customHeight="1">
      <c r="A17" s="230" t="s">
        <v>513</v>
      </c>
      <c r="B17" s="360">
        <v>365</v>
      </c>
      <c r="C17" s="360">
        <v>330</v>
      </c>
      <c r="D17" s="419">
        <v>8.0449104370039421</v>
      </c>
      <c r="E17" s="419">
        <v>7.2734806690720584</v>
      </c>
      <c r="F17" s="334">
        <v>-9.5890410958903942</v>
      </c>
      <c r="G17" s="360">
        <v>1323</v>
      </c>
      <c r="H17" s="360">
        <v>1525</v>
      </c>
      <c r="I17" s="434">
        <v>29.16004522782525</v>
      </c>
      <c r="J17" s="434">
        <v>33.612297031317844</v>
      </c>
      <c r="K17" s="434">
        <v>15.268329554043847</v>
      </c>
      <c r="L17" s="360">
        <v>1688</v>
      </c>
      <c r="M17" s="360">
        <v>1855</v>
      </c>
      <c r="N17" s="434">
        <v>37.2049556648292</v>
      </c>
      <c r="O17" s="434">
        <v>40.885777700389902</v>
      </c>
      <c r="P17" s="434">
        <v>9.8933649289099321</v>
      </c>
      <c r="Q17" s="23"/>
    </row>
    <row r="18" spans="1:17" ht="11.25" customHeight="1">
      <c r="A18" s="230" t="s">
        <v>1204</v>
      </c>
      <c r="B18" s="360">
        <v>259</v>
      </c>
      <c r="C18" s="360">
        <v>294</v>
      </c>
      <c r="D18" s="419">
        <v>17.564144731265195</v>
      </c>
      <c r="E18" s="419">
        <v>19.937677803057788</v>
      </c>
      <c r="F18" s="334">
        <v>13.513513513513509</v>
      </c>
      <c r="G18" s="360">
        <v>449</v>
      </c>
      <c r="H18" s="360">
        <v>458</v>
      </c>
      <c r="I18" s="434">
        <v>30.449038549567849</v>
      </c>
      <c r="J18" s="434">
        <v>31.059375625171658</v>
      </c>
      <c r="K18" s="434">
        <v>2.0044543429843964</v>
      </c>
      <c r="L18" s="360">
        <v>708</v>
      </c>
      <c r="M18" s="360">
        <v>752</v>
      </c>
      <c r="N18" s="434">
        <v>48.01318328083304</v>
      </c>
      <c r="O18" s="434">
        <v>50.997053428229449</v>
      </c>
      <c r="P18" s="434">
        <v>6.2146892655367436</v>
      </c>
      <c r="Q18" s="23"/>
    </row>
    <row r="19" spans="1:17" ht="11.25" customHeight="1">
      <c r="A19" s="230" t="s">
        <v>531</v>
      </c>
      <c r="B19" s="360">
        <v>392</v>
      </c>
      <c r="C19" s="360">
        <v>389</v>
      </c>
      <c r="D19" s="419">
        <v>19.962834498426144</v>
      </c>
      <c r="E19" s="419">
        <v>19.810057703795334</v>
      </c>
      <c r="F19" s="334">
        <v>-0.76530612244897211</v>
      </c>
      <c r="G19" s="360">
        <v>974</v>
      </c>
      <c r="H19" s="360">
        <v>1100</v>
      </c>
      <c r="I19" s="434">
        <v>49.601532656803741</v>
      </c>
      <c r="J19" s="434">
        <v>56.018158031297851</v>
      </c>
      <c r="K19" s="434">
        <v>12.936344969199155</v>
      </c>
      <c r="L19" s="360">
        <v>1366</v>
      </c>
      <c r="M19" s="360">
        <v>1489</v>
      </c>
      <c r="N19" s="434">
        <v>69.564367155229888</v>
      </c>
      <c r="O19" s="434">
        <v>75.828215735093181</v>
      </c>
      <c r="P19" s="434">
        <v>9.0043923865299913</v>
      </c>
      <c r="Q19" s="23"/>
    </row>
    <row r="20" spans="1:17" ht="11.25" customHeight="1">
      <c r="A20" s="230" t="s">
        <v>552</v>
      </c>
      <c r="B20" s="360">
        <v>735</v>
      </c>
      <c r="C20" s="360">
        <v>664</v>
      </c>
      <c r="D20" s="419">
        <v>20.476081429614933</v>
      </c>
      <c r="E20" s="419">
        <v>18.49811982212832</v>
      </c>
      <c r="F20" s="334">
        <v>-9.6598639455782287</v>
      </c>
      <c r="G20" s="360">
        <v>2625</v>
      </c>
      <c r="H20" s="360">
        <v>2702</v>
      </c>
      <c r="I20" s="434">
        <v>73.128862248624756</v>
      </c>
      <c r="J20" s="434">
        <v>75.27397554125109</v>
      </c>
      <c r="K20" s="434">
        <v>2.9333333333333433</v>
      </c>
      <c r="L20" s="360">
        <v>3360</v>
      </c>
      <c r="M20" s="360">
        <v>3366</v>
      </c>
      <c r="N20" s="434">
        <v>93.604943678239692</v>
      </c>
      <c r="O20" s="434">
        <v>93.772095363379407</v>
      </c>
      <c r="P20" s="434">
        <v>0.17857142857142794</v>
      </c>
      <c r="Q20" s="23"/>
    </row>
    <row r="21" spans="1:17" ht="11.25" customHeight="1">
      <c r="A21" s="230" t="s">
        <v>539</v>
      </c>
      <c r="B21" s="360">
        <v>456</v>
      </c>
      <c r="C21" s="360">
        <v>436</v>
      </c>
      <c r="D21" s="419">
        <v>13.227835543194104</v>
      </c>
      <c r="E21" s="419">
        <v>12.647667317615415</v>
      </c>
      <c r="F21" s="334">
        <v>-4.3859649122807038</v>
      </c>
      <c r="G21" s="360">
        <v>1571</v>
      </c>
      <c r="H21" s="360">
        <v>1562</v>
      </c>
      <c r="I21" s="434">
        <v>45.572214119206002</v>
      </c>
      <c r="J21" s="434">
        <v>45.311138417695595</v>
      </c>
      <c r="K21" s="434">
        <v>-0.57288351368554036</v>
      </c>
      <c r="L21" s="360">
        <v>2027</v>
      </c>
      <c r="M21" s="360">
        <v>1998</v>
      </c>
      <c r="N21" s="434">
        <v>58.800049662400113</v>
      </c>
      <c r="O21" s="434">
        <v>57.95880573531101</v>
      </c>
      <c r="P21" s="434">
        <v>-1.4306857424765784</v>
      </c>
      <c r="Q21" s="23"/>
    </row>
    <row r="22" spans="1:17" ht="11.25" customHeight="1">
      <c r="A22" s="230" t="s">
        <v>533</v>
      </c>
      <c r="B22" s="360">
        <v>283</v>
      </c>
      <c r="C22" s="360">
        <v>386</v>
      </c>
      <c r="D22" s="419">
        <v>15.571627284572315</v>
      </c>
      <c r="E22" s="419">
        <v>21.239039335141037</v>
      </c>
      <c r="F22" s="334">
        <v>36.395759717314476</v>
      </c>
      <c r="G22" s="360">
        <v>66</v>
      </c>
      <c r="H22" s="360">
        <v>112</v>
      </c>
      <c r="I22" s="434">
        <v>3.6315455858013168</v>
      </c>
      <c r="J22" s="434">
        <v>6.1626228122689017</v>
      </c>
      <c r="K22" s="434">
        <v>69.696969696969703</v>
      </c>
      <c r="L22" s="360">
        <v>349</v>
      </c>
      <c r="M22" s="360">
        <v>498</v>
      </c>
      <c r="N22" s="434">
        <v>19.203172870373631</v>
      </c>
      <c r="O22" s="434">
        <v>27.401662147409937</v>
      </c>
      <c r="P22" s="434">
        <v>42.693409742120345</v>
      </c>
      <c r="Q22" s="23"/>
    </row>
    <row r="23" spans="1:17" ht="11.25" customHeight="1">
      <c r="A23" s="230" t="s">
        <v>537</v>
      </c>
      <c r="B23" s="360">
        <v>375</v>
      </c>
      <c r="C23" s="360">
        <v>387</v>
      </c>
      <c r="D23" s="419">
        <v>26.776189612552106</v>
      </c>
      <c r="E23" s="419">
        <v>27.633027680153774</v>
      </c>
      <c r="F23" s="334">
        <v>3.2000000000000028</v>
      </c>
      <c r="G23" s="360">
        <v>1682</v>
      </c>
      <c r="H23" s="360">
        <v>1876</v>
      </c>
      <c r="I23" s="434">
        <v>120.10013580883371</v>
      </c>
      <c r="J23" s="434">
        <v>133.95235123506066</v>
      </c>
      <c r="K23" s="434">
        <v>11.533888228299638</v>
      </c>
      <c r="L23" s="360">
        <v>2057</v>
      </c>
      <c r="M23" s="360">
        <v>2263</v>
      </c>
      <c r="N23" s="434">
        <v>146.87632542138581</v>
      </c>
      <c r="O23" s="434">
        <v>161.58537891521445</v>
      </c>
      <c r="P23" s="434">
        <v>10.014584346135159</v>
      </c>
      <c r="Q23" s="23"/>
    </row>
    <row r="24" spans="1:17" ht="11.25" customHeight="1">
      <c r="A24" s="230" t="s">
        <v>517</v>
      </c>
      <c r="B24" s="360">
        <v>1098</v>
      </c>
      <c r="C24" s="360">
        <v>1145</v>
      </c>
      <c r="D24" s="419">
        <v>10.433017745632005</v>
      </c>
      <c r="E24" s="419">
        <v>10.879604115435924</v>
      </c>
      <c r="F24" s="334">
        <v>4.2805100182149225</v>
      </c>
      <c r="G24" s="360">
        <v>3124</v>
      </c>
      <c r="H24" s="360">
        <v>3380</v>
      </c>
      <c r="I24" s="434">
        <v>29.683740835477582</v>
      </c>
      <c r="J24" s="434">
        <v>32.116211275260632</v>
      </c>
      <c r="K24" s="434">
        <v>8.1946222791293053</v>
      </c>
      <c r="L24" s="360">
        <v>4222</v>
      </c>
      <c r="M24" s="360">
        <v>4525</v>
      </c>
      <c r="N24" s="434">
        <v>40.116758581109586</v>
      </c>
      <c r="O24" s="434">
        <v>42.995815390696563</v>
      </c>
      <c r="P24" s="434">
        <v>7.1766935101847507</v>
      </c>
      <c r="Q24" s="23"/>
    </row>
    <row r="25" spans="1:17" ht="11.25" customHeight="1">
      <c r="A25" s="230" t="s">
        <v>506</v>
      </c>
      <c r="B25" s="360">
        <v>772</v>
      </c>
      <c r="C25" s="360">
        <v>940</v>
      </c>
      <c r="D25" s="419">
        <v>18.975901097210198</v>
      </c>
      <c r="E25" s="419">
        <v>23.105371802302571</v>
      </c>
      <c r="F25" s="334">
        <v>21.761658031088071</v>
      </c>
      <c r="G25" s="360">
        <v>3353</v>
      </c>
      <c r="H25" s="360">
        <v>4089</v>
      </c>
      <c r="I25" s="434">
        <v>82.417352822468644</v>
      </c>
      <c r="J25" s="434">
        <v>100.50836734001619</v>
      </c>
      <c r="K25" s="434">
        <v>21.950492096629894</v>
      </c>
      <c r="L25" s="360">
        <v>4125</v>
      </c>
      <c r="M25" s="360">
        <v>5029</v>
      </c>
      <c r="N25" s="434">
        <v>101.39325391967886</v>
      </c>
      <c r="O25" s="434">
        <v>123.61373914231876</v>
      </c>
      <c r="P25" s="434">
        <v>21.915151515151511</v>
      </c>
      <c r="Q25" s="23"/>
    </row>
    <row r="26" spans="1:17" ht="11.25" customHeight="1">
      <c r="A26" s="230" t="s">
        <v>548</v>
      </c>
      <c r="B26" s="360">
        <v>138</v>
      </c>
      <c r="C26" s="360">
        <v>154</v>
      </c>
      <c r="D26" s="419">
        <v>6.7126107580775081</v>
      </c>
      <c r="E26" s="419">
        <v>7.4908844691589591</v>
      </c>
      <c r="F26" s="334">
        <v>11.594202898550732</v>
      </c>
      <c r="G26" s="360">
        <v>323</v>
      </c>
      <c r="H26" s="360">
        <v>376</v>
      </c>
      <c r="I26" s="434">
        <v>15.711400542456778</v>
      </c>
      <c r="J26" s="434">
        <v>18.289432210414081</v>
      </c>
      <c r="K26" s="434">
        <v>16.408668730650145</v>
      </c>
      <c r="L26" s="360">
        <v>461</v>
      </c>
      <c r="M26" s="360">
        <v>530</v>
      </c>
      <c r="N26" s="434">
        <v>22.424011300534286</v>
      </c>
      <c r="O26" s="434">
        <v>25.780316679573041</v>
      </c>
      <c r="P26" s="434">
        <v>14.967462039045554</v>
      </c>
      <c r="Q26" s="23"/>
    </row>
    <row r="27" spans="1:17" ht="11.25" customHeight="1">
      <c r="A27" s="230" t="s">
        <v>523</v>
      </c>
      <c r="B27" s="360">
        <v>1451</v>
      </c>
      <c r="C27" s="360">
        <v>1557</v>
      </c>
      <c r="D27" s="419">
        <v>24.731422883469147</v>
      </c>
      <c r="E27" s="419">
        <v>26.53812917268192</v>
      </c>
      <c r="F27" s="334">
        <v>7.3053066850448101</v>
      </c>
      <c r="G27" s="360">
        <v>4733</v>
      </c>
      <c r="H27" s="360">
        <v>5027</v>
      </c>
      <c r="I27" s="434">
        <v>80.671140253245682</v>
      </c>
      <c r="J27" s="434">
        <v>85.682193545967891</v>
      </c>
      <c r="K27" s="434">
        <v>6.2117050496513837</v>
      </c>
      <c r="L27" s="360">
        <v>6184</v>
      </c>
      <c r="M27" s="360">
        <v>6584</v>
      </c>
      <c r="N27" s="434">
        <v>105.40256313671483</v>
      </c>
      <c r="O27" s="434">
        <v>112.22032271864981</v>
      </c>
      <c r="P27" s="434">
        <v>6.4683053040103466</v>
      </c>
      <c r="Q27" s="23"/>
    </row>
    <row r="28" spans="1:17" ht="11.25" customHeight="1">
      <c r="A28" s="230" t="s">
        <v>511</v>
      </c>
      <c r="B28" s="360">
        <v>741</v>
      </c>
      <c r="C28" s="360">
        <v>760</v>
      </c>
      <c r="D28" s="419">
        <v>15.640794484815236</v>
      </c>
      <c r="E28" s="419">
        <v>16.041840497246397</v>
      </c>
      <c r="F28" s="334">
        <v>2.5641025641025772</v>
      </c>
      <c r="G28" s="360">
        <v>1780</v>
      </c>
      <c r="H28" s="360">
        <v>1755</v>
      </c>
      <c r="I28" s="434">
        <v>37.571679059340241</v>
      </c>
      <c r="J28" s="434">
        <v>37.043986937720298</v>
      </c>
      <c r="K28" s="434">
        <v>-1.4044943820224587</v>
      </c>
      <c r="L28" s="360">
        <v>2521</v>
      </c>
      <c r="M28" s="360">
        <v>2515</v>
      </c>
      <c r="N28" s="434">
        <v>53.212473544155479</v>
      </c>
      <c r="O28" s="434">
        <v>53.085827434966696</v>
      </c>
      <c r="P28" s="434">
        <v>-0.23800079333596846</v>
      </c>
      <c r="Q28" s="23"/>
    </row>
    <row r="29" spans="1:17" ht="11.25" customHeight="1">
      <c r="A29" s="230" t="s">
        <v>509</v>
      </c>
      <c r="B29" s="360">
        <v>334</v>
      </c>
      <c r="C29" s="360">
        <v>365</v>
      </c>
      <c r="D29" s="419">
        <v>19.992852854398755</v>
      </c>
      <c r="E29" s="419">
        <v>21.848476921723194</v>
      </c>
      <c r="F29" s="334">
        <v>9.2814371257485142</v>
      </c>
      <c r="G29" s="360">
        <v>963</v>
      </c>
      <c r="H29" s="360">
        <v>957</v>
      </c>
      <c r="I29" s="434">
        <v>57.644063768820367</v>
      </c>
      <c r="J29" s="434">
        <v>57.284910723531766</v>
      </c>
      <c r="K29" s="434">
        <v>-0.6230529595015577</v>
      </c>
      <c r="L29" s="360">
        <v>1297</v>
      </c>
      <c r="M29" s="360">
        <v>1322</v>
      </c>
      <c r="N29" s="434">
        <v>77.636916623219122</v>
      </c>
      <c r="O29" s="434">
        <v>79.133387645254956</v>
      </c>
      <c r="P29" s="434">
        <v>1.9275250578257408</v>
      </c>
      <c r="Q29" s="23"/>
    </row>
    <row r="30" spans="1:17" ht="11.25" customHeight="1">
      <c r="A30" s="230" t="s">
        <v>558</v>
      </c>
      <c r="B30" s="360">
        <v>1469</v>
      </c>
      <c r="C30" s="360">
        <v>1558</v>
      </c>
      <c r="D30" s="419">
        <v>17.328223807516817</v>
      </c>
      <c r="E30" s="419">
        <v>18.378061737311914</v>
      </c>
      <c r="F30" s="334">
        <v>6.0585432266848205</v>
      </c>
      <c r="G30" s="360">
        <v>3438</v>
      </c>
      <c r="H30" s="360">
        <v>3201</v>
      </c>
      <c r="I30" s="434">
        <v>40.554413512758892</v>
      </c>
      <c r="J30" s="434">
        <v>37.75877767723712</v>
      </c>
      <c r="K30" s="434">
        <v>-6.8935427574171033</v>
      </c>
      <c r="L30" s="360">
        <v>4907</v>
      </c>
      <c r="M30" s="360">
        <v>4759</v>
      </c>
      <c r="N30" s="434">
        <v>57.882637320275705</v>
      </c>
      <c r="O30" s="434">
        <v>56.136839414549037</v>
      </c>
      <c r="P30" s="434">
        <v>-3.0160994497656302</v>
      </c>
      <c r="Q30" s="23"/>
    </row>
    <row r="31" spans="1:17" ht="11.25" customHeight="1">
      <c r="A31" s="230" t="s">
        <v>525</v>
      </c>
      <c r="B31" s="360">
        <v>238</v>
      </c>
      <c r="C31" s="360">
        <v>264</v>
      </c>
      <c r="D31" s="419">
        <v>13.967406645785982</v>
      </c>
      <c r="E31" s="419">
        <v>15.493257791964282</v>
      </c>
      <c r="F31" s="334">
        <v>10.924369747899165</v>
      </c>
      <c r="G31" s="360">
        <v>661</v>
      </c>
      <c r="H31" s="360">
        <v>876</v>
      </c>
      <c r="I31" s="434">
        <v>38.791831062456019</v>
      </c>
      <c r="J31" s="434">
        <v>51.409446309699661</v>
      </c>
      <c r="K31" s="434">
        <v>32.526475037821491</v>
      </c>
      <c r="L31" s="360">
        <v>899</v>
      </c>
      <c r="M31" s="360">
        <v>1140</v>
      </c>
      <c r="N31" s="434">
        <v>52.759237708241997</v>
      </c>
      <c r="O31" s="434">
        <v>66.902704101663943</v>
      </c>
      <c r="P31" s="434">
        <v>26.807563959955516</v>
      </c>
      <c r="Q31" s="23"/>
    </row>
    <row r="32" spans="1:17" ht="11.25" customHeight="1">
      <c r="A32" s="230" t="s">
        <v>527</v>
      </c>
      <c r="B32" s="360">
        <v>1086</v>
      </c>
      <c r="C32" s="360">
        <v>1119</v>
      </c>
      <c r="D32" s="419">
        <v>19.299070552497202</v>
      </c>
      <c r="E32" s="419">
        <v>19.885506398015075</v>
      </c>
      <c r="F32" s="334">
        <v>3.0386740331491691</v>
      </c>
      <c r="G32" s="360">
        <v>3769</v>
      </c>
      <c r="H32" s="360">
        <v>3510</v>
      </c>
      <c r="I32" s="434">
        <v>66.97808187141986</v>
      </c>
      <c r="J32" s="434">
        <v>62.375449023264444</v>
      </c>
      <c r="K32" s="434">
        <v>-6.8718492968957374</v>
      </c>
      <c r="L32" s="360">
        <v>4855</v>
      </c>
      <c r="M32" s="360">
        <v>4629</v>
      </c>
      <c r="N32" s="434">
        <v>86.277152423917059</v>
      </c>
      <c r="O32" s="434">
        <v>82.260955421279519</v>
      </c>
      <c r="P32" s="434">
        <v>-4.6549948506694143</v>
      </c>
      <c r="Q32" s="23"/>
    </row>
    <row r="33" spans="1:17" ht="11.25" customHeight="1">
      <c r="A33" s="230" t="s">
        <v>542</v>
      </c>
      <c r="B33" s="360">
        <v>313</v>
      </c>
      <c r="C33" s="360">
        <v>451</v>
      </c>
      <c r="D33" s="419">
        <v>39.459965784553624</v>
      </c>
      <c r="E33" s="419">
        <v>56.857650379660342</v>
      </c>
      <c r="F33" s="334">
        <v>44.089456869009602</v>
      </c>
      <c r="G33" s="360">
        <v>657</v>
      </c>
      <c r="H33" s="360">
        <v>1043</v>
      </c>
      <c r="I33" s="434">
        <v>82.828107094095003</v>
      </c>
      <c r="J33" s="434">
        <v>131.49119588910364</v>
      </c>
      <c r="K33" s="434">
        <v>58.751902587519034</v>
      </c>
      <c r="L33" s="360">
        <v>970</v>
      </c>
      <c r="M33" s="360">
        <v>1494</v>
      </c>
      <c r="N33" s="434">
        <v>122.28807287864862</v>
      </c>
      <c r="O33" s="434">
        <v>188.34884626876396</v>
      </c>
      <c r="P33" s="434">
        <v>54.020618556701038</v>
      </c>
      <c r="Q33" s="23"/>
    </row>
    <row r="34" spans="1:17" ht="11.25" customHeight="1">
      <c r="A34" s="230" t="s">
        <v>560</v>
      </c>
      <c r="B34" s="360">
        <v>196</v>
      </c>
      <c r="C34" s="360">
        <v>151</v>
      </c>
      <c r="D34" s="419">
        <v>61.963548993882682</v>
      </c>
      <c r="E34" s="419">
        <v>47.737223969776963</v>
      </c>
      <c r="F34" s="334">
        <v>-22.959183673469386</v>
      </c>
      <c r="G34" s="360">
        <v>508</v>
      </c>
      <c r="H34" s="360">
        <v>462</v>
      </c>
      <c r="I34" s="434">
        <v>160.59940249434899</v>
      </c>
      <c r="J34" s="434">
        <v>146.05693691415203</v>
      </c>
      <c r="K34" s="434">
        <v>-9.0551181102362257</v>
      </c>
      <c r="L34" s="360">
        <v>704</v>
      </c>
      <c r="M34" s="360">
        <v>613</v>
      </c>
      <c r="N34" s="434">
        <v>222.56295148823168</v>
      </c>
      <c r="O34" s="434">
        <v>193.79416088392898</v>
      </c>
      <c r="P34" s="434">
        <v>-12.926136363636376</v>
      </c>
      <c r="Q34" s="23"/>
    </row>
    <row r="35" spans="1:17" ht="11.25" customHeight="1">
      <c r="A35" s="230" t="s">
        <v>519</v>
      </c>
      <c r="B35" s="360">
        <v>1400</v>
      </c>
      <c r="C35" s="360">
        <v>1330</v>
      </c>
      <c r="D35" s="419">
        <v>36.276403391532774</v>
      </c>
      <c r="E35" s="419">
        <v>34.462583221956137</v>
      </c>
      <c r="F35" s="334">
        <v>-4.9999999999999929</v>
      </c>
      <c r="G35" s="360">
        <v>2737</v>
      </c>
      <c r="H35" s="360">
        <v>2829</v>
      </c>
      <c r="I35" s="434">
        <v>70.920368630446575</v>
      </c>
      <c r="J35" s="434">
        <v>73.304246567604437</v>
      </c>
      <c r="K35" s="434">
        <v>3.3613445378151141</v>
      </c>
      <c r="L35" s="360">
        <v>4137</v>
      </c>
      <c r="M35" s="360">
        <v>4159</v>
      </c>
      <c r="N35" s="434">
        <v>107.19677202197936</v>
      </c>
      <c r="O35" s="434">
        <v>107.76682978956059</v>
      </c>
      <c r="P35" s="434">
        <v>0.53178631858834535</v>
      </c>
      <c r="Q35" s="23"/>
    </row>
    <row r="36" spans="1:17" ht="11.25" customHeight="1">
      <c r="A36" s="230" t="s">
        <v>546</v>
      </c>
      <c r="B36" s="360">
        <v>2922</v>
      </c>
      <c r="C36" s="360">
        <v>3227</v>
      </c>
      <c r="D36" s="419">
        <v>12.696143909096653</v>
      </c>
      <c r="E36" s="419">
        <v>14.021374536158417</v>
      </c>
      <c r="F36" s="334">
        <v>10.438056125941131</v>
      </c>
      <c r="G36" s="360">
        <v>9943</v>
      </c>
      <c r="H36" s="360">
        <v>10310</v>
      </c>
      <c r="I36" s="434">
        <v>43.20251844221356</v>
      </c>
      <c r="J36" s="434">
        <v>44.797140213137062</v>
      </c>
      <c r="K36" s="434">
        <v>3.6910389218545836</v>
      </c>
      <c r="L36" s="360">
        <v>12865</v>
      </c>
      <c r="M36" s="360">
        <v>13537</v>
      </c>
      <c r="N36" s="434">
        <v>55.898662351310207</v>
      </c>
      <c r="O36" s="434">
        <v>58.818514749295474</v>
      </c>
      <c r="P36" s="434">
        <v>5.2234745433346275</v>
      </c>
      <c r="Q36" s="23"/>
    </row>
    <row r="37" spans="1:17" ht="11.25" customHeight="1">
      <c r="A37" s="230" t="s">
        <v>515</v>
      </c>
      <c r="B37" s="360">
        <v>171</v>
      </c>
      <c r="C37" s="360">
        <v>201</v>
      </c>
      <c r="D37" s="419">
        <v>14.841224930480578</v>
      </c>
      <c r="E37" s="419">
        <v>17.444948602494716</v>
      </c>
      <c r="F37" s="334">
        <v>17.543859649122815</v>
      </c>
      <c r="G37" s="360">
        <v>601</v>
      </c>
      <c r="H37" s="360">
        <v>643</v>
      </c>
      <c r="I37" s="434">
        <v>52.161264229349861</v>
      </c>
      <c r="J37" s="434">
        <v>55.806477370169659</v>
      </c>
      <c r="K37" s="434">
        <v>6.9883527454243088</v>
      </c>
      <c r="L37" s="360">
        <v>772</v>
      </c>
      <c r="M37" s="360">
        <v>844</v>
      </c>
      <c r="N37" s="434">
        <v>67.002489159830446</v>
      </c>
      <c r="O37" s="434">
        <v>73.251425972664364</v>
      </c>
      <c r="P37" s="434">
        <v>9.32642487046631</v>
      </c>
      <c r="Q37" s="23"/>
    </row>
    <row r="38" spans="1:17" ht="11.25" customHeight="1">
      <c r="A38" s="362" t="s">
        <v>554</v>
      </c>
      <c r="B38" s="363">
        <v>159</v>
      </c>
      <c r="C38" s="363">
        <v>166</v>
      </c>
      <c r="D38" s="420">
        <v>21.082192707152434</v>
      </c>
      <c r="E38" s="420">
        <v>22.010339555894991</v>
      </c>
      <c r="F38" s="341">
        <v>4.4025157232704171</v>
      </c>
      <c r="G38" s="363">
        <v>728</v>
      </c>
      <c r="H38" s="363">
        <v>848</v>
      </c>
      <c r="I38" s="441">
        <v>96.527272269226231</v>
      </c>
      <c r="J38" s="441">
        <v>112.43836110481297</v>
      </c>
      <c r="K38" s="441">
        <v>16.483516483516492</v>
      </c>
      <c r="L38" s="363">
        <v>887</v>
      </c>
      <c r="M38" s="363">
        <v>1014</v>
      </c>
      <c r="N38" s="441">
        <v>117.60946497637866</v>
      </c>
      <c r="O38" s="441">
        <v>134.44870066070797</v>
      </c>
      <c r="P38" s="441">
        <v>14.317925591882762</v>
      </c>
      <c r="Q38" s="23"/>
    </row>
    <row r="39" spans="1:17" ht="9.9499999999999993">
      <c r="A39" s="230"/>
      <c r="B39" s="360"/>
      <c r="C39" s="360"/>
      <c r="D39" s="419"/>
      <c r="E39" s="419"/>
      <c r="F39" s="334"/>
      <c r="G39" s="360"/>
      <c r="H39" s="360"/>
      <c r="I39" s="434"/>
      <c r="J39" s="434"/>
      <c r="K39" s="434"/>
      <c r="L39" s="360"/>
      <c r="M39" s="360"/>
      <c r="N39" s="434"/>
      <c r="O39" s="434"/>
      <c r="P39" s="434"/>
      <c r="Q39" s="23"/>
    </row>
    <row r="40" spans="1:17" ht="11.25" customHeight="1">
      <c r="A40" s="442" t="s">
        <v>1079</v>
      </c>
      <c r="B40" s="443"/>
      <c r="C40" s="443"/>
      <c r="D40" s="443"/>
      <c r="E40" s="443"/>
      <c r="F40" s="443"/>
      <c r="G40" s="443"/>
      <c r="H40" s="443"/>
      <c r="I40" s="443"/>
      <c r="J40" s="443"/>
      <c r="K40" s="443"/>
      <c r="L40" s="443"/>
      <c r="M40" s="443"/>
      <c r="N40" s="443"/>
      <c r="O40" s="443"/>
      <c r="P40" s="443"/>
    </row>
    <row r="41" spans="1:17" ht="9.9499999999999993">
      <c r="A41" s="230" t="s">
        <v>1190</v>
      </c>
      <c r="B41" s="230"/>
      <c r="C41" s="230"/>
      <c r="D41" s="230"/>
      <c r="E41" s="230"/>
      <c r="F41" s="230"/>
      <c r="G41" s="230"/>
      <c r="H41" s="230"/>
      <c r="I41" s="230"/>
      <c r="J41" s="230"/>
      <c r="K41" s="230"/>
      <c r="L41" s="230"/>
      <c r="M41" s="230"/>
      <c r="N41" s="230"/>
      <c r="O41" s="230"/>
      <c r="P41" s="230"/>
      <c r="Q41" s="17"/>
    </row>
    <row r="42" spans="1:17" ht="9.9499999999999993">
      <c r="A42" s="230" t="s">
        <v>1191</v>
      </c>
      <c r="B42" s="230"/>
      <c r="C42" s="230"/>
      <c r="D42" s="230"/>
      <c r="E42" s="230"/>
      <c r="F42" s="230"/>
      <c r="G42" s="230"/>
      <c r="H42" s="230"/>
      <c r="I42" s="230"/>
      <c r="J42" s="230"/>
      <c r="K42" s="230"/>
      <c r="L42" s="230"/>
      <c r="M42" s="230"/>
      <c r="N42" s="230"/>
      <c r="O42" s="230"/>
      <c r="P42" s="230"/>
      <c r="Q42" s="17"/>
    </row>
    <row r="43" spans="1:17" ht="9.9499999999999993">
      <c r="A43" s="230" t="s">
        <v>1205</v>
      </c>
      <c r="B43" s="230"/>
      <c r="C43" s="230"/>
      <c r="D43" s="230"/>
      <c r="E43" s="230"/>
      <c r="F43" s="230"/>
      <c r="G43" s="230"/>
      <c r="H43" s="230"/>
      <c r="I43" s="230"/>
      <c r="J43" s="230"/>
      <c r="K43" s="230"/>
      <c r="L43" s="230"/>
      <c r="M43" s="230"/>
      <c r="N43" s="230"/>
      <c r="O43" s="230"/>
      <c r="P43" s="230"/>
      <c r="Q43" s="17"/>
    </row>
    <row r="44" spans="1:17" ht="9.9499999999999993">
      <c r="A44" s="352" t="s">
        <v>594</v>
      </c>
      <c r="B44" s="352"/>
      <c r="C44" s="352"/>
      <c r="D44" s="352"/>
      <c r="E44" s="352"/>
      <c r="F44" s="352"/>
      <c r="G44" s="352"/>
      <c r="H44" s="352"/>
      <c r="I44" s="352"/>
      <c r="J44" s="352"/>
      <c r="K44" s="352"/>
      <c r="L44" s="352"/>
      <c r="M44" s="352"/>
      <c r="N44" s="352"/>
      <c r="O44" s="352"/>
      <c r="P44" s="352"/>
      <c r="Q44" s="17"/>
    </row>
    <row r="45" spans="1:17" ht="9.9499999999999993">
      <c r="A45" s="230" t="s">
        <v>1193</v>
      </c>
      <c r="B45" s="230"/>
      <c r="C45" s="230"/>
      <c r="D45" s="230"/>
      <c r="E45" s="230"/>
      <c r="F45" s="230"/>
      <c r="G45" s="230"/>
      <c r="H45" s="230"/>
      <c r="I45" s="230"/>
      <c r="J45" s="230"/>
      <c r="K45" s="230"/>
      <c r="L45" s="230"/>
      <c r="M45" s="230"/>
      <c r="N45" s="230"/>
      <c r="O45" s="230"/>
      <c r="P45" s="230"/>
      <c r="Q45" s="17"/>
    </row>
    <row r="46" spans="1:17" ht="9.9499999999999993">
      <c r="B46" s="17"/>
      <c r="C46" s="17"/>
      <c r="D46" s="17"/>
      <c r="E46" s="17"/>
      <c r="F46" s="17"/>
      <c r="G46" s="17"/>
      <c r="H46" s="17"/>
      <c r="I46" s="17"/>
      <c r="J46" s="17"/>
      <c r="K46" s="17"/>
      <c r="L46" s="17"/>
      <c r="M46" s="17"/>
      <c r="N46" s="17"/>
      <c r="O46" s="17"/>
      <c r="P46" s="17"/>
      <c r="Q46" s="17"/>
    </row>
    <row r="47" spans="1:17" ht="11.25" customHeight="1">
      <c r="A47" s="17"/>
      <c r="B47" s="17"/>
      <c r="C47" s="17"/>
      <c r="D47" s="17"/>
      <c r="E47" s="17"/>
      <c r="F47" s="17"/>
      <c r="G47" s="17"/>
      <c r="H47" s="17"/>
      <c r="I47" s="17"/>
      <c r="J47" s="17"/>
      <c r="K47" s="17"/>
      <c r="L47" s="17"/>
      <c r="M47" s="17"/>
      <c r="N47" s="17"/>
      <c r="O47" s="17"/>
      <c r="P47" s="17"/>
      <c r="Q47" s="17"/>
    </row>
    <row r="48" spans="1:17" ht="11.25" customHeight="1">
      <c r="A48" s="17"/>
      <c r="B48" s="17"/>
      <c r="C48" s="17"/>
      <c r="D48" s="17"/>
      <c r="E48" s="17"/>
      <c r="F48" s="17"/>
      <c r="G48" s="17"/>
      <c r="H48" s="17"/>
      <c r="I48" s="17"/>
      <c r="J48" s="17"/>
      <c r="K48" s="17"/>
      <c r="L48" s="17"/>
      <c r="M48" s="17"/>
      <c r="N48" s="17"/>
      <c r="O48" s="17"/>
      <c r="P48" s="17"/>
      <c r="Q48" s="17"/>
    </row>
    <row r="49" spans="1:17" ht="11.25" customHeight="1">
      <c r="A49" s="17"/>
      <c r="B49" s="17"/>
      <c r="C49" s="17"/>
      <c r="D49" s="17"/>
      <c r="E49" s="17"/>
      <c r="F49" s="17"/>
      <c r="G49" s="17"/>
      <c r="H49" s="17"/>
      <c r="I49" s="17"/>
      <c r="J49" s="17"/>
      <c r="K49" s="17"/>
      <c r="L49" s="17"/>
      <c r="M49" s="17"/>
      <c r="N49" s="17"/>
      <c r="O49" s="17"/>
      <c r="P49" s="17"/>
      <c r="Q49" s="17"/>
    </row>
    <row r="50" spans="1:17" ht="11.25" customHeight="1">
      <c r="A50" s="17"/>
      <c r="B50" s="17"/>
      <c r="C50" s="17"/>
      <c r="D50" s="17"/>
      <c r="E50" s="17"/>
      <c r="F50" s="17"/>
      <c r="G50" s="17"/>
      <c r="H50" s="17"/>
      <c r="I50" s="17"/>
      <c r="J50" s="17"/>
      <c r="K50" s="17"/>
      <c r="L50" s="17"/>
      <c r="M50" s="17"/>
      <c r="N50" s="17"/>
      <c r="O50" s="17"/>
      <c r="P50" s="17"/>
      <c r="Q50" s="17"/>
    </row>
    <row r="51" spans="1:17" ht="11.25" customHeight="1">
      <c r="A51" s="17"/>
      <c r="B51" s="17"/>
      <c r="C51" s="17"/>
      <c r="D51" s="17"/>
      <c r="E51" s="17"/>
      <c r="F51" s="17"/>
      <c r="G51" s="17"/>
      <c r="H51" s="17"/>
      <c r="I51" s="17"/>
      <c r="J51" s="17"/>
      <c r="K51" s="17"/>
      <c r="L51" s="17"/>
      <c r="M51" s="17"/>
      <c r="N51" s="17"/>
      <c r="O51" s="17"/>
      <c r="P51" s="17"/>
      <c r="Q51" s="17"/>
    </row>
    <row r="52" spans="1:17" ht="11.25" customHeight="1">
      <c r="A52" s="17"/>
      <c r="B52" s="17"/>
      <c r="C52" s="17"/>
      <c r="D52" s="17"/>
      <c r="E52" s="17"/>
      <c r="F52" s="17"/>
      <c r="G52" s="17"/>
      <c r="H52" s="17"/>
      <c r="I52" s="17"/>
      <c r="J52" s="17"/>
      <c r="K52" s="17"/>
      <c r="L52" s="17"/>
      <c r="M52" s="17"/>
      <c r="N52" s="17"/>
      <c r="O52" s="17"/>
      <c r="P52" s="17"/>
      <c r="Q52" s="17"/>
    </row>
    <row r="53" spans="1:17" ht="11.25" customHeight="1">
      <c r="A53" s="17"/>
      <c r="B53" s="17"/>
      <c r="C53" s="17"/>
      <c r="D53" s="17"/>
      <c r="E53" s="17"/>
      <c r="F53" s="17"/>
      <c r="G53" s="17"/>
      <c r="H53" s="17"/>
      <c r="I53" s="17"/>
      <c r="J53" s="17"/>
      <c r="K53" s="17"/>
      <c r="L53" s="17"/>
      <c r="M53" s="17"/>
      <c r="N53" s="17"/>
      <c r="O53" s="17"/>
      <c r="P53" s="17"/>
      <c r="Q53" s="17"/>
    </row>
    <row r="54" spans="1:17" ht="11.25" customHeight="1">
      <c r="A54" s="17"/>
      <c r="B54" s="17"/>
      <c r="C54" s="17"/>
      <c r="D54" s="17"/>
      <c r="E54" s="17"/>
      <c r="F54" s="17"/>
      <c r="G54" s="17"/>
      <c r="H54" s="17"/>
      <c r="I54" s="17"/>
      <c r="J54" s="17"/>
      <c r="K54" s="17"/>
      <c r="L54" s="17"/>
      <c r="M54" s="17"/>
      <c r="N54" s="17"/>
      <c r="O54" s="17"/>
      <c r="P54" s="17"/>
      <c r="Q54" s="17"/>
    </row>
    <row r="55" spans="1:17" ht="11.25" customHeight="1">
      <c r="A55" s="17"/>
      <c r="B55" s="17"/>
      <c r="C55" s="17"/>
      <c r="D55" s="17"/>
      <c r="E55" s="17"/>
      <c r="F55" s="17"/>
      <c r="G55" s="17"/>
      <c r="H55" s="17"/>
      <c r="I55" s="17"/>
      <c r="J55" s="17"/>
      <c r="K55" s="17"/>
      <c r="L55" s="17"/>
      <c r="M55" s="17"/>
      <c r="N55" s="17"/>
      <c r="O55" s="17"/>
      <c r="P55" s="17"/>
      <c r="Q55" s="17"/>
    </row>
    <row r="56" spans="1:17" ht="11.25" customHeight="1">
      <c r="A56" s="17"/>
      <c r="B56" s="17"/>
      <c r="C56" s="17"/>
      <c r="D56" s="17"/>
      <c r="E56" s="17"/>
      <c r="F56" s="17"/>
      <c r="G56" s="17"/>
      <c r="H56" s="17"/>
      <c r="I56" s="17"/>
      <c r="J56" s="17"/>
      <c r="K56" s="17"/>
      <c r="L56" s="17"/>
      <c r="M56" s="17"/>
      <c r="N56" s="17"/>
      <c r="O56" s="17"/>
      <c r="P56" s="17"/>
      <c r="Q56" s="17"/>
    </row>
    <row r="57" spans="1:17" ht="11.25" customHeight="1">
      <c r="A57" s="17"/>
      <c r="B57" s="17"/>
      <c r="C57" s="17"/>
      <c r="D57" s="17"/>
      <c r="E57" s="17"/>
      <c r="F57" s="17"/>
      <c r="G57" s="17"/>
      <c r="H57" s="17"/>
      <c r="I57" s="17"/>
      <c r="J57" s="17"/>
      <c r="K57" s="17"/>
      <c r="L57" s="17"/>
      <c r="M57" s="17"/>
      <c r="N57" s="17"/>
      <c r="O57" s="17"/>
      <c r="P57" s="17"/>
      <c r="Q57" s="17"/>
    </row>
    <row r="58" spans="1:17" ht="11.25" customHeight="1">
      <c r="A58" s="17"/>
      <c r="B58" s="17"/>
      <c r="C58" s="17"/>
      <c r="D58" s="17"/>
      <c r="E58" s="17"/>
      <c r="F58" s="17"/>
      <c r="G58" s="17"/>
      <c r="H58" s="17"/>
      <c r="I58" s="17"/>
      <c r="J58" s="17"/>
      <c r="K58" s="17"/>
      <c r="L58" s="17"/>
      <c r="M58" s="17"/>
      <c r="N58" s="17"/>
      <c r="O58" s="17"/>
      <c r="P58" s="17"/>
      <c r="Q58" s="17"/>
    </row>
    <row r="59" spans="1:17" ht="11.25" customHeight="1">
      <c r="A59" s="17"/>
      <c r="B59" s="17"/>
      <c r="C59" s="17"/>
      <c r="D59" s="17"/>
      <c r="E59" s="17"/>
      <c r="F59" s="17"/>
      <c r="G59" s="17"/>
      <c r="H59" s="17"/>
      <c r="I59" s="17"/>
      <c r="J59" s="17"/>
      <c r="K59" s="17"/>
      <c r="L59" s="17"/>
      <c r="M59" s="17"/>
      <c r="N59" s="17"/>
      <c r="O59" s="17"/>
      <c r="P59" s="17"/>
      <c r="Q59" s="17"/>
    </row>
    <row r="60" spans="1:17" ht="11.25" customHeight="1">
      <c r="A60" s="17"/>
      <c r="B60" s="17"/>
      <c r="C60" s="17"/>
      <c r="D60" s="17"/>
      <c r="E60" s="17"/>
      <c r="F60" s="17"/>
      <c r="G60" s="17"/>
      <c r="H60" s="17"/>
      <c r="I60" s="17"/>
      <c r="J60" s="17"/>
      <c r="K60" s="17"/>
      <c r="L60" s="17"/>
      <c r="M60" s="17"/>
      <c r="N60" s="17"/>
      <c r="O60" s="17"/>
      <c r="P60" s="17"/>
      <c r="Q60" s="17"/>
    </row>
    <row r="61" spans="1:17" ht="11.25" customHeight="1">
      <c r="A61" s="17"/>
      <c r="B61" s="17"/>
      <c r="C61" s="17"/>
      <c r="D61" s="17"/>
      <c r="E61" s="17"/>
      <c r="F61" s="17"/>
      <c r="G61" s="17"/>
      <c r="H61" s="17"/>
      <c r="I61" s="17"/>
      <c r="J61" s="17"/>
      <c r="K61" s="17"/>
      <c r="L61" s="17"/>
      <c r="M61" s="17"/>
      <c r="N61" s="17"/>
      <c r="O61" s="17"/>
      <c r="P61" s="17"/>
      <c r="Q61" s="17"/>
    </row>
    <row r="62" spans="1:17" ht="11.25" customHeight="1">
      <c r="A62" s="17"/>
      <c r="B62" s="17"/>
      <c r="C62" s="17"/>
      <c r="D62" s="17"/>
      <c r="E62" s="17"/>
      <c r="F62" s="17"/>
      <c r="G62" s="17"/>
      <c r="H62" s="17"/>
      <c r="I62" s="17"/>
      <c r="J62" s="17"/>
      <c r="K62" s="17"/>
      <c r="L62" s="17"/>
      <c r="M62" s="17"/>
      <c r="N62" s="17"/>
      <c r="O62" s="17"/>
      <c r="P62" s="17"/>
      <c r="Q62" s="17"/>
    </row>
    <row r="63" spans="1:17" ht="11.25" customHeight="1">
      <c r="A63" s="17"/>
      <c r="B63" s="17"/>
      <c r="C63" s="17"/>
      <c r="D63" s="17"/>
      <c r="E63" s="17"/>
      <c r="F63" s="17"/>
      <c r="G63" s="17"/>
      <c r="H63" s="17"/>
      <c r="I63" s="17"/>
      <c r="J63" s="17"/>
      <c r="K63" s="17"/>
      <c r="L63" s="17"/>
      <c r="M63" s="17"/>
      <c r="N63" s="17"/>
      <c r="O63" s="17"/>
      <c r="P63" s="17"/>
      <c r="Q63" s="17"/>
    </row>
    <row r="64" spans="1:17" ht="11.25" customHeight="1">
      <c r="A64" s="17"/>
      <c r="B64" s="17"/>
      <c r="C64" s="17"/>
      <c r="D64" s="17"/>
      <c r="E64" s="17"/>
      <c r="F64" s="17"/>
      <c r="G64" s="17"/>
      <c r="H64" s="17"/>
      <c r="I64" s="17"/>
      <c r="J64" s="17"/>
      <c r="K64" s="17"/>
      <c r="L64" s="17"/>
      <c r="M64" s="17"/>
      <c r="N64" s="17"/>
      <c r="O64" s="17"/>
      <c r="P64" s="17"/>
      <c r="Q64" s="17"/>
    </row>
    <row r="65" spans="1:17" ht="11.25" customHeight="1">
      <c r="A65" s="17"/>
      <c r="B65" s="17"/>
      <c r="C65" s="17"/>
      <c r="D65" s="17"/>
      <c r="E65" s="17"/>
      <c r="F65" s="17"/>
      <c r="G65" s="17"/>
      <c r="H65" s="17"/>
      <c r="I65" s="17"/>
      <c r="J65" s="17"/>
      <c r="K65" s="17"/>
      <c r="L65" s="17"/>
      <c r="M65" s="17"/>
      <c r="N65" s="17"/>
      <c r="O65" s="17"/>
      <c r="P65" s="17"/>
      <c r="Q65" s="17"/>
    </row>
    <row r="66" spans="1:17" ht="11.25" customHeight="1">
      <c r="A66" s="17"/>
      <c r="B66" s="17"/>
      <c r="C66" s="17"/>
      <c r="D66" s="17"/>
      <c r="E66" s="17"/>
      <c r="F66" s="17"/>
      <c r="G66" s="17"/>
      <c r="H66" s="17"/>
      <c r="I66" s="17"/>
      <c r="J66" s="17"/>
      <c r="K66" s="17"/>
      <c r="L66" s="17"/>
      <c r="M66" s="17"/>
      <c r="N66" s="17"/>
      <c r="O66" s="17"/>
      <c r="P66" s="17"/>
      <c r="Q66" s="17"/>
    </row>
    <row r="67" spans="1:17" ht="11.25" customHeight="1">
      <c r="A67" s="17"/>
      <c r="B67" s="17"/>
      <c r="C67" s="17"/>
      <c r="D67" s="17"/>
      <c r="E67" s="17"/>
      <c r="F67" s="17"/>
      <c r="G67" s="17"/>
      <c r="H67" s="17"/>
      <c r="I67" s="17"/>
      <c r="J67" s="17"/>
      <c r="K67" s="17"/>
      <c r="L67" s="17"/>
      <c r="M67" s="17"/>
      <c r="N67" s="17"/>
      <c r="O67" s="17"/>
      <c r="P67" s="17"/>
      <c r="Q67" s="17"/>
    </row>
    <row r="68" spans="1:17" ht="11.25" customHeight="1">
      <c r="A68" s="17"/>
      <c r="B68" s="17"/>
      <c r="C68" s="17"/>
      <c r="D68" s="17"/>
      <c r="E68" s="17"/>
      <c r="F68" s="17"/>
      <c r="G68" s="17"/>
      <c r="H68" s="17"/>
      <c r="I68" s="17"/>
      <c r="J68" s="17"/>
      <c r="K68" s="17"/>
      <c r="L68" s="17"/>
      <c r="M68" s="17"/>
      <c r="N68" s="17"/>
      <c r="O68" s="17"/>
      <c r="P68" s="17"/>
      <c r="Q68" s="17"/>
    </row>
    <row r="69" spans="1:17" ht="11.25" customHeight="1">
      <c r="A69" s="17"/>
      <c r="B69" s="17"/>
      <c r="C69" s="17"/>
      <c r="D69" s="17"/>
      <c r="E69" s="17"/>
      <c r="F69" s="17"/>
      <c r="G69" s="17"/>
      <c r="H69" s="17"/>
      <c r="I69" s="17"/>
      <c r="J69" s="17"/>
      <c r="K69" s="17"/>
      <c r="L69" s="17"/>
      <c r="M69" s="17"/>
      <c r="N69" s="17"/>
      <c r="O69" s="17"/>
      <c r="P69" s="17"/>
      <c r="Q69" s="17"/>
    </row>
    <row r="70" spans="1:17" ht="11.25" customHeight="1">
      <c r="A70" s="17"/>
      <c r="B70" s="17"/>
      <c r="C70" s="17"/>
      <c r="D70" s="17"/>
      <c r="E70" s="17"/>
      <c r="F70" s="17"/>
      <c r="G70" s="17"/>
      <c r="H70" s="17"/>
      <c r="I70" s="17"/>
      <c r="J70" s="17"/>
      <c r="K70" s="17"/>
      <c r="L70" s="17"/>
      <c r="M70" s="17"/>
      <c r="N70" s="17"/>
      <c r="O70" s="17"/>
      <c r="P70" s="17"/>
      <c r="Q70" s="17"/>
    </row>
    <row r="71" spans="1:17" ht="11.25" customHeight="1">
      <c r="A71" s="17"/>
      <c r="B71" s="17"/>
      <c r="C71" s="17"/>
      <c r="D71" s="17"/>
      <c r="E71" s="17"/>
      <c r="F71" s="17"/>
      <c r="G71" s="17"/>
      <c r="H71" s="17"/>
      <c r="I71" s="17"/>
      <c r="J71" s="17"/>
      <c r="K71" s="17"/>
      <c r="L71" s="17"/>
      <c r="M71" s="17"/>
      <c r="N71" s="17"/>
      <c r="O71" s="17"/>
      <c r="P71" s="17"/>
      <c r="Q71" s="17"/>
    </row>
    <row r="72" spans="1:17" ht="11.25" customHeight="1">
      <c r="A72" s="17"/>
      <c r="B72" s="17"/>
      <c r="C72" s="17"/>
      <c r="D72" s="17"/>
      <c r="E72" s="17"/>
      <c r="F72" s="17"/>
      <c r="G72" s="17"/>
      <c r="H72" s="17"/>
      <c r="I72" s="17"/>
      <c r="J72" s="17"/>
      <c r="K72" s="17"/>
      <c r="L72" s="17"/>
      <c r="M72" s="17"/>
      <c r="N72" s="17"/>
      <c r="O72" s="17"/>
      <c r="P72" s="17"/>
      <c r="Q72" s="17"/>
    </row>
    <row r="73" spans="1:17" ht="11.25" customHeight="1">
      <c r="A73" s="17"/>
      <c r="B73" s="17"/>
      <c r="C73" s="17"/>
      <c r="D73" s="17"/>
      <c r="E73" s="17"/>
      <c r="F73" s="17"/>
      <c r="G73" s="17"/>
      <c r="H73" s="17"/>
      <c r="I73" s="17"/>
      <c r="J73" s="17"/>
      <c r="K73" s="17"/>
      <c r="L73" s="17"/>
      <c r="M73" s="17"/>
      <c r="N73" s="17"/>
      <c r="O73" s="17"/>
      <c r="P73" s="17"/>
      <c r="Q73" s="17"/>
    </row>
    <row r="74" spans="1:17" ht="11.25" customHeight="1">
      <c r="A74" s="17"/>
      <c r="B74" s="17"/>
      <c r="C74" s="17"/>
      <c r="D74" s="17"/>
      <c r="E74" s="17"/>
      <c r="F74" s="17"/>
      <c r="G74" s="17"/>
      <c r="H74" s="17"/>
      <c r="I74" s="17"/>
      <c r="J74" s="17"/>
      <c r="K74" s="17"/>
      <c r="L74" s="17"/>
      <c r="M74" s="17"/>
      <c r="N74" s="17"/>
      <c r="O74" s="17"/>
      <c r="P74" s="17"/>
      <c r="Q74" s="17"/>
    </row>
    <row r="75" spans="1:17" ht="11.25" customHeight="1">
      <c r="A75" s="17"/>
      <c r="B75" s="17"/>
      <c r="C75" s="17"/>
      <c r="D75" s="17"/>
      <c r="E75" s="17"/>
      <c r="F75" s="17"/>
      <c r="G75" s="17"/>
      <c r="H75" s="17"/>
      <c r="I75" s="17"/>
      <c r="J75" s="17"/>
      <c r="K75" s="17"/>
      <c r="L75" s="17"/>
      <c r="M75" s="17"/>
      <c r="N75" s="17"/>
      <c r="O75" s="17"/>
      <c r="P75" s="17"/>
      <c r="Q75" s="17"/>
    </row>
    <row r="76" spans="1:17" ht="11.25" customHeight="1">
      <c r="A76" s="17"/>
      <c r="B76" s="17"/>
      <c r="C76" s="17"/>
      <c r="D76" s="17"/>
      <c r="E76" s="17"/>
      <c r="F76" s="17"/>
      <c r="G76" s="17"/>
      <c r="H76" s="17"/>
      <c r="I76" s="17"/>
      <c r="J76" s="17"/>
      <c r="K76" s="17"/>
      <c r="L76" s="17"/>
      <c r="M76" s="17"/>
      <c r="N76" s="17"/>
      <c r="O76" s="17"/>
      <c r="P76" s="17"/>
      <c r="Q76" s="17"/>
    </row>
    <row r="77" spans="1:17" ht="11.25" customHeight="1">
      <c r="A77" s="17"/>
      <c r="B77" s="17"/>
      <c r="C77" s="17"/>
      <c r="D77" s="17"/>
      <c r="E77" s="17"/>
      <c r="F77" s="17"/>
      <c r="G77" s="17"/>
      <c r="H77" s="17"/>
      <c r="I77" s="17"/>
      <c r="J77" s="17"/>
      <c r="K77" s="17"/>
      <c r="L77" s="17"/>
      <c r="M77" s="17"/>
      <c r="N77" s="17"/>
      <c r="O77" s="17"/>
      <c r="P77" s="17"/>
      <c r="Q77" s="17"/>
    </row>
    <row r="78" spans="1:17" ht="11.25" customHeight="1">
      <c r="A78" s="17"/>
      <c r="B78" s="17"/>
      <c r="C78" s="17"/>
      <c r="D78" s="17"/>
      <c r="E78" s="17"/>
      <c r="F78" s="17"/>
      <c r="G78" s="17"/>
      <c r="H78" s="17"/>
      <c r="I78" s="17"/>
      <c r="J78" s="17"/>
      <c r="K78" s="17"/>
      <c r="L78" s="17"/>
      <c r="M78" s="17"/>
      <c r="N78" s="17"/>
      <c r="O78" s="17"/>
      <c r="P78" s="17"/>
      <c r="Q78" s="17"/>
    </row>
    <row r="79" spans="1:17" ht="11.25" customHeight="1">
      <c r="A79" s="17"/>
      <c r="B79" s="17"/>
      <c r="C79" s="17"/>
      <c r="D79" s="17"/>
      <c r="E79" s="17"/>
      <c r="F79" s="17"/>
      <c r="G79" s="17"/>
      <c r="H79" s="17"/>
      <c r="I79" s="17"/>
      <c r="J79" s="17"/>
      <c r="K79" s="17"/>
      <c r="L79" s="17"/>
      <c r="M79" s="17"/>
      <c r="N79" s="17"/>
      <c r="O79" s="17"/>
      <c r="P79" s="17"/>
      <c r="Q79" s="17"/>
    </row>
    <row r="80" spans="1:17" ht="11.25" customHeight="1">
      <c r="A80" s="17"/>
      <c r="B80" s="17"/>
      <c r="C80" s="17"/>
      <c r="D80" s="17"/>
      <c r="E80" s="17"/>
      <c r="F80" s="17"/>
      <c r="G80" s="17"/>
      <c r="H80" s="17"/>
      <c r="I80" s="17"/>
      <c r="J80" s="17"/>
      <c r="K80" s="17"/>
      <c r="L80" s="17"/>
      <c r="M80" s="17"/>
      <c r="N80" s="17"/>
      <c r="O80" s="17"/>
      <c r="P80" s="17"/>
      <c r="Q80" s="17"/>
    </row>
    <row r="81" spans="1:17" ht="11.25" customHeight="1">
      <c r="A81" s="17"/>
      <c r="B81" s="17"/>
      <c r="C81" s="17"/>
      <c r="D81" s="17"/>
      <c r="E81" s="17"/>
      <c r="F81" s="17"/>
      <c r="G81" s="17"/>
      <c r="H81" s="17"/>
      <c r="I81" s="17"/>
      <c r="J81" s="17"/>
      <c r="K81" s="17"/>
      <c r="L81" s="17"/>
      <c r="M81" s="17"/>
      <c r="N81" s="17"/>
      <c r="O81" s="17"/>
      <c r="P81" s="17"/>
      <c r="Q81" s="17"/>
    </row>
    <row r="82" spans="1:17" ht="11.25" customHeight="1">
      <c r="A82" s="17"/>
      <c r="B82" s="17"/>
      <c r="C82" s="17"/>
      <c r="D82" s="17"/>
      <c r="E82" s="17"/>
      <c r="F82" s="17"/>
      <c r="G82" s="17"/>
      <c r="H82" s="17"/>
      <c r="I82" s="17"/>
      <c r="J82" s="17"/>
      <c r="K82" s="17"/>
      <c r="L82" s="17"/>
      <c r="M82" s="17"/>
      <c r="N82" s="17"/>
      <c r="O82" s="17"/>
      <c r="P82" s="17"/>
      <c r="Q82" s="17"/>
    </row>
    <row r="83" spans="1:17" ht="11.25" customHeight="1">
      <c r="A83" s="17"/>
      <c r="B83" s="17"/>
      <c r="C83" s="17"/>
      <c r="D83" s="17"/>
      <c r="E83" s="17"/>
      <c r="F83" s="17"/>
      <c r="G83" s="17"/>
      <c r="H83" s="17"/>
      <c r="I83" s="17"/>
      <c r="J83" s="17"/>
      <c r="K83" s="17"/>
      <c r="L83" s="17"/>
      <c r="M83" s="17"/>
      <c r="N83" s="17"/>
      <c r="O83" s="17"/>
      <c r="P83" s="17"/>
      <c r="Q83" s="17"/>
    </row>
    <row r="84" spans="1:17" ht="11.25" customHeight="1">
      <c r="A84" s="17"/>
      <c r="B84" s="17"/>
      <c r="C84" s="17"/>
      <c r="D84" s="17"/>
      <c r="E84" s="17"/>
      <c r="F84" s="17"/>
      <c r="G84" s="17"/>
      <c r="H84" s="17"/>
      <c r="I84" s="17"/>
      <c r="J84" s="17"/>
      <c r="K84" s="17"/>
      <c r="L84" s="17"/>
      <c r="M84" s="17"/>
      <c r="N84" s="17"/>
      <c r="O84" s="17"/>
      <c r="P84" s="17"/>
      <c r="Q84" s="17"/>
    </row>
    <row r="85" spans="1:17" ht="11.25" customHeight="1">
      <c r="A85" s="17"/>
      <c r="B85" s="17"/>
      <c r="C85" s="17"/>
      <c r="D85" s="17"/>
      <c r="E85" s="17"/>
      <c r="F85" s="17"/>
      <c r="G85" s="17"/>
      <c r="H85" s="17"/>
      <c r="I85" s="17"/>
      <c r="J85" s="17"/>
      <c r="K85" s="17"/>
      <c r="L85" s="17"/>
      <c r="M85" s="17"/>
      <c r="N85" s="17"/>
      <c r="O85" s="17"/>
      <c r="P85" s="17"/>
      <c r="Q85" s="17"/>
    </row>
    <row r="86" spans="1:17" ht="11.25" customHeight="1">
      <c r="A86" s="17"/>
      <c r="B86" s="17"/>
      <c r="C86" s="17"/>
      <c r="D86" s="17"/>
      <c r="E86" s="17"/>
      <c r="F86" s="17"/>
      <c r="G86" s="17"/>
      <c r="H86" s="17"/>
      <c r="I86" s="17"/>
      <c r="J86" s="17"/>
      <c r="K86" s="17"/>
      <c r="L86" s="17"/>
      <c r="M86" s="17"/>
      <c r="N86" s="17"/>
      <c r="O86" s="17"/>
      <c r="P86" s="17"/>
      <c r="Q86" s="17"/>
    </row>
    <row r="87" spans="1:17" ht="11.25" customHeight="1">
      <c r="A87" s="17"/>
      <c r="B87" s="17"/>
      <c r="C87" s="17"/>
      <c r="D87" s="17"/>
      <c r="E87" s="17"/>
      <c r="F87" s="17"/>
      <c r="G87" s="17"/>
      <c r="H87" s="17"/>
      <c r="I87" s="17"/>
      <c r="J87" s="17"/>
      <c r="K87" s="17"/>
      <c r="L87" s="17"/>
      <c r="M87" s="17"/>
      <c r="N87" s="17"/>
      <c r="O87" s="17"/>
      <c r="P87" s="17"/>
      <c r="Q87" s="17"/>
    </row>
    <row r="88" spans="1:17" ht="11.25" customHeight="1">
      <c r="A88" s="17"/>
      <c r="B88" s="17"/>
      <c r="C88" s="17"/>
      <c r="D88" s="17"/>
      <c r="E88" s="17"/>
      <c r="F88" s="17"/>
      <c r="G88" s="17"/>
      <c r="H88" s="17"/>
      <c r="I88" s="17"/>
      <c r="J88" s="17"/>
      <c r="K88" s="17"/>
      <c r="L88" s="17"/>
      <c r="M88" s="17"/>
      <c r="N88" s="17"/>
      <c r="O88" s="17"/>
      <c r="P88" s="17"/>
      <c r="Q88" s="17"/>
    </row>
    <row r="89" spans="1:17" ht="11.25" customHeight="1">
      <c r="A89" s="17"/>
      <c r="B89" s="17"/>
      <c r="C89" s="17"/>
      <c r="D89" s="17"/>
      <c r="E89" s="17"/>
      <c r="F89" s="17"/>
      <c r="G89" s="17"/>
      <c r="H89" s="17"/>
      <c r="I89" s="17"/>
      <c r="J89" s="17"/>
      <c r="K89" s="17"/>
      <c r="L89" s="17"/>
      <c r="M89" s="17"/>
      <c r="N89" s="17"/>
      <c r="O89" s="17"/>
      <c r="P89" s="17"/>
      <c r="Q89" s="17"/>
    </row>
    <row r="90" spans="1:17" ht="11.25" customHeight="1">
      <c r="A90" s="17"/>
      <c r="B90" s="17"/>
      <c r="C90" s="17"/>
      <c r="D90" s="17"/>
      <c r="E90" s="17"/>
      <c r="F90" s="17"/>
      <c r="G90" s="17"/>
      <c r="H90" s="17"/>
      <c r="I90" s="17"/>
      <c r="J90" s="17"/>
      <c r="K90" s="17"/>
      <c r="L90" s="17"/>
      <c r="M90" s="17"/>
      <c r="N90" s="17"/>
      <c r="O90" s="17"/>
      <c r="P90" s="17"/>
      <c r="Q90" s="17"/>
    </row>
    <row r="91" spans="1:17" ht="11.25" customHeight="1">
      <c r="A91" s="17"/>
      <c r="B91" s="17"/>
      <c r="C91" s="17"/>
      <c r="D91" s="17"/>
      <c r="E91" s="17"/>
      <c r="F91" s="17"/>
      <c r="G91" s="17"/>
      <c r="H91" s="17"/>
      <c r="I91" s="17"/>
      <c r="J91" s="17"/>
      <c r="K91" s="17"/>
      <c r="L91" s="17"/>
      <c r="M91" s="17"/>
      <c r="N91" s="17"/>
      <c r="O91" s="17"/>
      <c r="P91" s="17"/>
      <c r="Q91" s="17"/>
    </row>
    <row r="92" spans="1:17" ht="11.25" customHeight="1">
      <c r="A92" s="17"/>
      <c r="B92" s="17"/>
      <c r="C92" s="17"/>
      <c r="D92" s="17"/>
      <c r="E92" s="17"/>
      <c r="F92" s="17"/>
      <c r="G92" s="17"/>
      <c r="H92" s="17"/>
      <c r="I92" s="17"/>
      <c r="J92" s="17"/>
      <c r="K92" s="17"/>
      <c r="L92" s="17"/>
      <c r="M92" s="17"/>
      <c r="N92" s="17"/>
      <c r="O92" s="17"/>
      <c r="P92" s="17"/>
      <c r="Q92" s="17"/>
    </row>
    <row r="93" spans="1:17" ht="11.25" customHeight="1">
      <c r="A93" s="17"/>
      <c r="B93" s="17"/>
      <c r="C93" s="17"/>
      <c r="D93" s="17"/>
      <c r="E93" s="17"/>
      <c r="F93" s="17"/>
      <c r="G93" s="17"/>
      <c r="H93" s="17"/>
      <c r="I93" s="17"/>
      <c r="J93" s="17"/>
      <c r="K93" s="17"/>
      <c r="L93" s="17"/>
      <c r="M93" s="17"/>
      <c r="N93" s="17"/>
      <c r="O93" s="17"/>
      <c r="P93" s="17"/>
      <c r="Q93" s="17"/>
    </row>
    <row r="94" spans="1:17" ht="11.25" customHeight="1">
      <c r="A94" s="17"/>
      <c r="B94" s="17"/>
      <c r="C94" s="17"/>
      <c r="D94" s="17"/>
      <c r="E94" s="17"/>
      <c r="F94" s="17"/>
      <c r="G94" s="17"/>
      <c r="H94" s="17"/>
      <c r="I94" s="17"/>
      <c r="J94" s="17"/>
      <c r="K94" s="17"/>
      <c r="L94" s="17"/>
      <c r="M94" s="17"/>
      <c r="N94" s="17"/>
      <c r="O94" s="17"/>
      <c r="P94" s="17"/>
      <c r="Q94" s="17"/>
    </row>
    <row r="95" spans="1:17" ht="11.25" customHeight="1">
      <c r="A95" s="17"/>
      <c r="B95" s="17"/>
      <c r="C95" s="17"/>
      <c r="D95" s="17"/>
      <c r="E95" s="17"/>
      <c r="F95" s="17"/>
      <c r="G95" s="17"/>
      <c r="H95" s="17"/>
      <c r="I95" s="17"/>
      <c r="J95" s="17"/>
      <c r="K95" s="17"/>
      <c r="L95" s="17"/>
      <c r="M95" s="17"/>
      <c r="N95" s="17"/>
      <c r="O95" s="17"/>
      <c r="P95" s="17"/>
      <c r="Q95" s="17"/>
    </row>
    <row r="96" spans="1:17" ht="11.25" customHeight="1">
      <c r="A96" s="17"/>
      <c r="B96" s="17"/>
      <c r="C96" s="17"/>
      <c r="D96" s="17"/>
      <c r="E96" s="17"/>
      <c r="F96" s="17"/>
      <c r="G96" s="17"/>
      <c r="H96" s="17"/>
      <c r="I96" s="17"/>
      <c r="J96" s="17"/>
      <c r="K96" s="17"/>
      <c r="L96" s="17"/>
      <c r="M96" s="17"/>
      <c r="N96" s="17"/>
      <c r="O96" s="17"/>
      <c r="P96" s="17"/>
      <c r="Q96" s="17"/>
    </row>
    <row r="97" spans="1:17" ht="11.25" customHeight="1">
      <c r="A97" s="17"/>
      <c r="B97" s="17"/>
      <c r="C97" s="17"/>
      <c r="D97" s="17"/>
      <c r="E97" s="17"/>
      <c r="F97" s="17"/>
      <c r="G97" s="17"/>
      <c r="H97" s="17"/>
      <c r="I97" s="17"/>
      <c r="J97" s="17"/>
      <c r="K97" s="17"/>
      <c r="L97" s="17"/>
      <c r="M97" s="17"/>
      <c r="N97" s="17"/>
      <c r="O97" s="17"/>
      <c r="P97" s="17"/>
      <c r="Q97" s="17"/>
    </row>
    <row r="98" spans="1:17" ht="11.25" customHeight="1">
      <c r="A98" s="17"/>
      <c r="B98" s="17"/>
      <c r="C98" s="17"/>
      <c r="D98" s="17"/>
      <c r="E98" s="17"/>
      <c r="F98" s="17"/>
      <c r="G98" s="17"/>
      <c r="H98" s="17"/>
      <c r="I98" s="17"/>
      <c r="J98" s="17"/>
      <c r="K98" s="17"/>
      <c r="L98" s="17"/>
      <c r="M98" s="17"/>
      <c r="N98" s="17"/>
      <c r="O98" s="17"/>
      <c r="P98" s="17"/>
      <c r="Q98" s="17"/>
    </row>
    <row r="99" spans="1:17" ht="11.25" customHeight="1">
      <c r="A99" s="17"/>
      <c r="B99" s="17"/>
      <c r="C99" s="17"/>
      <c r="D99" s="17"/>
      <c r="E99" s="17"/>
      <c r="F99" s="17"/>
      <c r="G99" s="17"/>
      <c r="H99" s="17"/>
      <c r="I99" s="17"/>
      <c r="J99" s="17"/>
      <c r="K99" s="17"/>
      <c r="L99" s="17"/>
      <c r="M99" s="17"/>
      <c r="N99" s="17"/>
      <c r="O99" s="17"/>
      <c r="P99" s="17"/>
      <c r="Q99" s="17"/>
    </row>
    <row r="100" spans="1:17" ht="11.25" customHeight="1">
      <c r="A100" s="17"/>
      <c r="B100" s="17"/>
      <c r="C100" s="17"/>
      <c r="D100" s="17"/>
      <c r="E100" s="17"/>
      <c r="F100" s="17"/>
      <c r="G100" s="17"/>
      <c r="H100" s="17"/>
      <c r="I100" s="17"/>
      <c r="J100" s="17"/>
      <c r="K100" s="17"/>
      <c r="L100" s="17"/>
      <c r="M100" s="17"/>
      <c r="N100" s="17"/>
      <c r="O100" s="17"/>
      <c r="P100" s="17"/>
      <c r="Q100" s="17"/>
    </row>
    <row r="101" spans="1:17" ht="11.25" customHeight="1">
      <c r="A101" s="17"/>
      <c r="B101" s="17"/>
      <c r="C101" s="17"/>
      <c r="D101" s="17"/>
      <c r="E101" s="17"/>
      <c r="F101" s="17"/>
      <c r="G101" s="17"/>
      <c r="H101" s="17"/>
      <c r="I101" s="17"/>
      <c r="J101" s="17"/>
      <c r="K101" s="17"/>
      <c r="L101" s="17"/>
      <c r="M101" s="17"/>
      <c r="N101" s="17"/>
      <c r="O101" s="17"/>
      <c r="P101" s="17"/>
      <c r="Q101" s="17"/>
    </row>
    <row r="102" spans="1:17" ht="11.25" customHeight="1">
      <c r="A102" s="17"/>
      <c r="B102" s="17"/>
      <c r="C102" s="17"/>
      <c r="D102" s="17"/>
      <c r="E102" s="17"/>
      <c r="F102" s="17"/>
      <c r="G102" s="17"/>
      <c r="H102" s="17"/>
      <c r="I102" s="17"/>
      <c r="J102" s="17"/>
      <c r="K102" s="17"/>
      <c r="L102" s="17"/>
      <c r="M102" s="17"/>
      <c r="N102" s="17"/>
      <c r="O102" s="17"/>
      <c r="P102" s="17"/>
      <c r="Q102" s="17"/>
    </row>
    <row r="103" spans="1:17" ht="11.25" customHeight="1">
      <c r="A103" s="17"/>
      <c r="B103" s="17"/>
      <c r="C103" s="17"/>
      <c r="D103" s="17"/>
      <c r="E103" s="17"/>
      <c r="F103" s="17"/>
      <c r="G103" s="17"/>
      <c r="H103" s="17"/>
      <c r="I103" s="17"/>
      <c r="J103" s="17"/>
      <c r="K103" s="17"/>
      <c r="L103" s="17"/>
      <c r="M103" s="17"/>
      <c r="N103" s="17"/>
      <c r="O103" s="17"/>
      <c r="P103" s="17"/>
      <c r="Q103" s="17"/>
    </row>
    <row r="104" spans="1:17" ht="11.25" customHeight="1">
      <c r="A104" s="17"/>
      <c r="B104" s="17"/>
      <c r="C104" s="17"/>
      <c r="D104" s="17"/>
      <c r="E104" s="17"/>
      <c r="F104" s="17"/>
      <c r="G104" s="17"/>
      <c r="H104" s="17"/>
      <c r="I104" s="17"/>
      <c r="J104" s="17"/>
      <c r="K104" s="17"/>
      <c r="L104" s="17"/>
      <c r="M104" s="17"/>
      <c r="N104" s="17"/>
      <c r="O104" s="17"/>
      <c r="P104" s="17"/>
      <c r="Q104" s="17"/>
    </row>
    <row r="105" spans="1:17" ht="11.25" customHeight="1">
      <c r="A105" s="17"/>
      <c r="B105" s="17"/>
      <c r="C105" s="17"/>
      <c r="D105" s="17"/>
      <c r="E105" s="17"/>
      <c r="F105" s="17"/>
      <c r="G105" s="17"/>
      <c r="H105" s="17"/>
      <c r="I105" s="17"/>
      <c r="J105" s="17"/>
      <c r="K105" s="17"/>
      <c r="L105" s="17"/>
      <c r="M105" s="17"/>
      <c r="N105" s="17"/>
      <c r="O105" s="17"/>
      <c r="P105" s="17"/>
      <c r="Q105" s="17"/>
    </row>
    <row r="106" spans="1:17" ht="11.25" customHeight="1">
      <c r="A106" s="17"/>
      <c r="B106" s="17"/>
      <c r="C106" s="17"/>
      <c r="D106" s="17"/>
      <c r="E106" s="17"/>
      <c r="F106" s="17"/>
      <c r="G106" s="17"/>
      <c r="H106" s="17"/>
      <c r="I106" s="17"/>
      <c r="J106" s="17"/>
      <c r="K106" s="17"/>
      <c r="L106" s="17"/>
      <c r="M106" s="17"/>
      <c r="N106" s="17"/>
      <c r="O106" s="17"/>
      <c r="P106" s="17"/>
      <c r="Q106" s="17"/>
    </row>
    <row r="107" spans="1:17" ht="11.25" customHeight="1">
      <c r="A107" s="17"/>
      <c r="B107" s="17"/>
      <c r="C107" s="17"/>
      <c r="D107" s="17"/>
      <c r="E107" s="17"/>
      <c r="F107" s="17"/>
      <c r="G107" s="17"/>
      <c r="H107" s="17"/>
      <c r="I107" s="17"/>
      <c r="J107" s="17"/>
      <c r="K107" s="17"/>
      <c r="L107" s="17"/>
      <c r="M107" s="17"/>
      <c r="N107" s="17"/>
      <c r="O107" s="17"/>
      <c r="P107" s="17"/>
      <c r="Q107" s="17"/>
    </row>
    <row r="108" spans="1:17" ht="11.25" customHeight="1">
      <c r="A108" s="17"/>
      <c r="B108" s="17"/>
      <c r="C108" s="17"/>
      <c r="D108" s="17"/>
      <c r="E108" s="17"/>
      <c r="F108" s="17"/>
      <c r="G108" s="17"/>
      <c r="H108" s="17"/>
      <c r="I108" s="17"/>
      <c r="J108" s="17"/>
      <c r="K108" s="17"/>
      <c r="L108" s="17"/>
      <c r="M108" s="17"/>
      <c r="N108" s="17"/>
      <c r="O108" s="17"/>
      <c r="P108" s="17"/>
      <c r="Q108" s="17"/>
    </row>
    <row r="109" spans="1:17" ht="11.25" customHeight="1">
      <c r="A109" s="17"/>
      <c r="B109" s="17"/>
      <c r="C109" s="17"/>
      <c r="D109" s="17"/>
      <c r="E109" s="17"/>
      <c r="F109" s="17"/>
      <c r="G109" s="17"/>
      <c r="H109" s="17"/>
      <c r="I109" s="17"/>
      <c r="J109" s="17"/>
      <c r="K109" s="17"/>
      <c r="L109" s="17"/>
      <c r="M109" s="17"/>
      <c r="N109" s="17"/>
      <c r="O109" s="17"/>
      <c r="P109" s="17"/>
      <c r="Q109" s="17"/>
    </row>
    <row r="110" spans="1:17" ht="11.25" customHeight="1">
      <c r="A110" s="17"/>
      <c r="B110" s="17"/>
      <c r="C110" s="17"/>
      <c r="D110" s="17"/>
      <c r="E110" s="17"/>
      <c r="F110" s="17"/>
      <c r="G110" s="17"/>
      <c r="H110" s="17"/>
      <c r="I110" s="17"/>
      <c r="J110" s="17"/>
      <c r="K110" s="17"/>
      <c r="L110" s="17"/>
      <c r="M110" s="17"/>
      <c r="N110" s="17"/>
      <c r="O110" s="17"/>
      <c r="P110" s="17"/>
      <c r="Q110" s="17"/>
    </row>
    <row r="111" spans="1:17" ht="11.25" customHeight="1">
      <c r="A111" s="17"/>
      <c r="B111" s="17"/>
      <c r="C111" s="17"/>
      <c r="D111" s="17"/>
      <c r="E111" s="17"/>
      <c r="F111" s="17"/>
      <c r="G111" s="17"/>
      <c r="H111" s="17"/>
      <c r="I111" s="17"/>
      <c r="J111" s="17"/>
      <c r="K111" s="17"/>
      <c r="L111" s="17"/>
      <c r="M111" s="17"/>
      <c r="N111" s="17"/>
      <c r="O111" s="17"/>
      <c r="P111" s="17"/>
      <c r="Q111" s="17"/>
    </row>
    <row r="112" spans="1:17" ht="11.25" customHeight="1">
      <c r="A112" s="17"/>
      <c r="B112" s="17"/>
      <c r="C112" s="17"/>
      <c r="D112" s="17"/>
      <c r="E112" s="17"/>
      <c r="F112" s="17"/>
      <c r="G112" s="17"/>
      <c r="H112" s="17"/>
      <c r="I112" s="17"/>
      <c r="J112" s="17"/>
      <c r="K112" s="17"/>
      <c r="L112" s="17"/>
      <c r="M112" s="17"/>
      <c r="N112" s="17"/>
      <c r="O112" s="17"/>
      <c r="P112" s="17"/>
      <c r="Q112" s="17"/>
    </row>
    <row r="113" spans="1:17" ht="11.25" customHeight="1">
      <c r="A113" s="17"/>
      <c r="B113" s="17"/>
      <c r="C113" s="17"/>
      <c r="D113" s="17"/>
      <c r="E113" s="17"/>
      <c r="F113" s="17"/>
      <c r="G113" s="17"/>
      <c r="H113" s="17"/>
      <c r="I113" s="17"/>
      <c r="J113" s="17"/>
      <c r="K113" s="17"/>
      <c r="L113" s="17"/>
      <c r="M113" s="17"/>
      <c r="N113" s="17"/>
      <c r="O113" s="17"/>
      <c r="P113" s="17"/>
      <c r="Q113" s="17"/>
    </row>
    <row r="114" spans="1:17" ht="11.25" customHeight="1">
      <c r="A114" s="17"/>
      <c r="B114" s="17"/>
      <c r="C114" s="17"/>
      <c r="D114" s="17"/>
      <c r="E114" s="17"/>
      <c r="F114" s="17"/>
      <c r="G114" s="17"/>
      <c r="H114" s="17"/>
      <c r="I114" s="17"/>
      <c r="J114" s="17"/>
      <c r="K114" s="17"/>
      <c r="L114" s="17"/>
      <c r="M114" s="17"/>
      <c r="N114" s="17"/>
      <c r="O114" s="17"/>
      <c r="P114" s="17"/>
      <c r="Q114" s="17"/>
    </row>
    <row r="115" spans="1:17" ht="11.25" customHeight="1">
      <c r="A115" s="17"/>
      <c r="B115" s="17"/>
      <c r="C115" s="17"/>
      <c r="D115" s="17"/>
      <c r="E115" s="17"/>
      <c r="F115" s="17"/>
      <c r="G115" s="17"/>
      <c r="H115" s="17"/>
      <c r="I115" s="17"/>
      <c r="J115" s="17"/>
      <c r="K115" s="17"/>
      <c r="L115" s="17"/>
      <c r="M115" s="17"/>
      <c r="N115" s="17"/>
      <c r="O115" s="17"/>
      <c r="P115" s="17"/>
      <c r="Q115" s="17"/>
    </row>
    <row r="116" spans="1:17" ht="11.25" customHeight="1">
      <c r="A116" s="17"/>
      <c r="B116" s="17"/>
      <c r="C116" s="17"/>
      <c r="D116" s="17"/>
      <c r="E116" s="17"/>
      <c r="F116" s="17"/>
      <c r="G116" s="17"/>
      <c r="H116" s="17"/>
      <c r="I116" s="17"/>
      <c r="J116" s="17"/>
      <c r="K116" s="17"/>
      <c r="L116" s="17"/>
      <c r="M116" s="17"/>
      <c r="N116" s="17"/>
      <c r="O116" s="17"/>
      <c r="P116" s="17"/>
      <c r="Q116" s="17"/>
    </row>
    <row r="117" spans="1:17" ht="11.25" customHeight="1">
      <c r="A117" s="17"/>
      <c r="B117" s="17"/>
      <c r="C117" s="17"/>
      <c r="D117" s="17"/>
      <c r="E117" s="17"/>
      <c r="F117" s="17"/>
      <c r="G117" s="17"/>
      <c r="H117" s="17"/>
      <c r="I117" s="17"/>
      <c r="J117" s="17"/>
      <c r="K117" s="17"/>
      <c r="L117" s="17"/>
      <c r="M117" s="17"/>
      <c r="N117" s="17"/>
      <c r="O117" s="17"/>
      <c r="P117" s="17"/>
      <c r="Q117" s="17"/>
    </row>
    <row r="118" spans="1:17" ht="11.25" customHeight="1">
      <c r="A118" s="17"/>
      <c r="B118" s="17"/>
      <c r="C118" s="17"/>
      <c r="D118" s="17"/>
      <c r="E118" s="17"/>
      <c r="F118" s="17"/>
      <c r="G118" s="17"/>
      <c r="H118" s="17"/>
      <c r="I118" s="17"/>
      <c r="J118" s="17"/>
      <c r="K118" s="17"/>
      <c r="L118" s="17"/>
      <c r="M118" s="17"/>
      <c r="N118" s="17"/>
      <c r="O118" s="17"/>
      <c r="P118" s="17"/>
      <c r="Q118" s="17"/>
    </row>
    <row r="119" spans="1:17" ht="11.25" customHeight="1">
      <c r="A119" s="17"/>
      <c r="B119" s="17"/>
      <c r="C119" s="17"/>
      <c r="D119" s="17"/>
      <c r="E119" s="17"/>
      <c r="F119" s="17"/>
      <c r="G119" s="17"/>
      <c r="H119" s="17"/>
      <c r="I119" s="17"/>
      <c r="J119" s="17"/>
      <c r="K119" s="17"/>
      <c r="L119" s="17"/>
      <c r="M119" s="17"/>
      <c r="N119" s="17"/>
      <c r="O119" s="17"/>
      <c r="P119" s="17"/>
      <c r="Q119" s="17"/>
    </row>
    <row r="120" spans="1:17" ht="11.25" customHeight="1">
      <c r="A120" s="17"/>
      <c r="B120" s="17"/>
      <c r="C120" s="17"/>
      <c r="D120" s="17"/>
      <c r="E120" s="17"/>
      <c r="F120" s="17"/>
      <c r="G120" s="17"/>
      <c r="H120" s="17"/>
      <c r="I120" s="17"/>
      <c r="J120" s="17"/>
      <c r="K120" s="17"/>
      <c r="L120" s="17"/>
      <c r="M120" s="17"/>
      <c r="N120" s="17"/>
      <c r="O120" s="17"/>
      <c r="P120" s="17"/>
      <c r="Q120" s="17"/>
    </row>
    <row r="121" spans="1:17" ht="11.25" customHeight="1">
      <c r="A121" s="17"/>
      <c r="B121" s="17"/>
      <c r="C121" s="17"/>
      <c r="D121" s="17"/>
      <c r="E121" s="17"/>
      <c r="F121" s="17"/>
      <c r="G121" s="17"/>
      <c r="H121" s="17"/>
      <c r="I121" s="17"/>
      <c r="J121" s="17"/>
      <c r="K121" s="17"/>
      <c r="L121" s="17"/>
      <c r="M121" s="17"/>
      <c r="N121" s="17"/>
      <c r="O121" s="17"/>
      <c r="P121" s="17"/>
      <c r="Q121" s="17"/>
    </row>
    <row r="122" spans="1:17" ht="11.25" customHeight="1">
      <c r="A122" s="17"/>
      <c r="B122" s="17"/>
      <c r="C122" s="17"/>
      <c r="D122" s="17"/>
      <c r="E122" s="17"/>
      <c r="F122" s="17"/>
      <c r="G122" s="17"/>
      <c r="H122" s="17"/>
      <c r="I122" s="17"/>
      <c r="J122" s="17"/>
      <c r="K122" s="17"/>
      <c r="L122" s="17"/>
      <c r="M122" s="17"/>
      <c r="N122" s="17"/>
      <c r="O122" s="17"/>
      <c r="P122" s="17"/>
      <c r="Q122" s="17"/>
    </row>
    <row r="123" spans="1:17" ht="11.25" customHeight="1">
      <c r="A123" s="17"/>
      <c r="B123" s="17"/>
      <c r="C123" s="17"/>
      <c r="D123" s="17"/>
      <c r="E123" s="17"/>
      <c r="F123" s="17"/>
      <c r="G123" s="17"/>
      <c r="H123" s="17"/>
      <c r="I123" s="17"/>
      <c r="J123" s="17"/>
      <c r="K123" s="17"/>
      <c r="L123" s="17"/>
      <c r="M123" s="17"/>
      <c r="N123" s="17"/>
      <c r="O123" s="17"/>
      <c r="P123" s="17"/>
      <c r="Q123" s="17"/>
    </row>
    <row r="124" spans="1:17" ht="11.25" customHeight="1">
      <c r="A124" s="17"/>
      <c r="B124" s="17"/>
      <c r="C124" s="17"/>
      <c r="D124" s="17"/>
      <c r="E124" s="17"/>
      <c r="F124" s="17"/>
      <c r="G124" s="17"/>
      <c r="H124" s="17"/>
      <c r="I124" s="17"/>
      <c r="J124" s="17"/>
      <c r="K124" s="17"/>
      <c r="L124" s="17"/>
      <c r="M124" s="17"/>
      <c r="N124" s="17"/>
      <c r="O124" s="17"/>
      <c r="P124" s="17"/>
      <c r="Q124" s="17"/>
    </row>
    <row r="125" spans="1:17" ht="11.25" customHeight="1">
      <c r="A125" s="17"/>
      <c r="B125" s="17"/>
      <c r="C125" s="17"/>
      <c r="D125" s="17"/>
      <c r="E125" s="17"/>
      <c r="F125" s="17"/>
      <c r="G125" s="17"/>
      <c r="H125" s="17"/>
      <c r="I125" s="17"/>
      <c r="J125" s="17"/>
      <c r="K125" s="17"/>
      <c r="L125" s="17"/>
      <c r="M125" s="17"/>
      <c r="N125" s="17"/>
      <c r="O125" s="17"/>
      <c r="P125" s="17"/>
      <c r="Q125" s="17"/>
    </row>
    <row r="126" spans="1:17" ht="11.25" customHeight="1">
      <c r="A126" s="17"/>
      <c r="B126" s="17"/>
      <c r="C126" s="17"/>
      <c r="D126" s="17"/>
      <c r="E126" s="17"/>
      <c r="F126" s="17"/>
      <c r="G126" s="17"/>
      <c r="H126" s="17"/>
      <c r="I126" s="17"/>
      <c r="J126" s="17"/>
      <c r="K126" s="17"/>
      <c r="L126" s="17"/>
      <c r="M126" s="17"/>
      <c r="N126" s="17"/>
      <c r="O126" s="17"/>
      <c r="P126" s="17"/>
      <c r="Q126" s="17"/>
    </row>
    <row r="127" spans="1:17" ht="11.25" customHeight="1">
      <c r="A127" s="17"/>
      <c r="B127" s="17"/>
      <c r="C127" s="17"/>
      <c r="D127" s="17"/>
      <c r="E127" s="17"/>
      <c r="F127" s="17"/>
      <c r="G127" s="17"/>
      <c r="H127" s="17"/>
      <c r="I127" s="17"/>
      <c r="J127" s="17"/>
      <c r="K127" s="17"/>
      <c r="L127" s="17"/>
      <c r="M127" s="17"/>
      <c r="N127" s="17"/>
      <c r="O127" s="17"/>
      <c r="P127" s="17"/>
      <c r="Q127" s="17"/>
    </row>
    <row r="128" spans="1:17" ht="11.25" customHeight="1">
      <c r="A128" s="17"/>
      <c r="B128" s="17"/>
      <c r="C128" s="17"/>
      <c r="D128" s="17"/>
      <c r="E128" s="17"/>
      <c r="F128" s="17"/>
      <c r="G128" s="17"/>
      <c r="H128" s="17"/>
      <c r="I128" s="17"/>
      <c r="J128" s="17"/>
      <c r="K128" s="17"/>
      <c r="L128" s="17"/>
      <c r="M128" s="17"/>
      <c r="N128" s="17"/>
      <c r="O128" s="17"/>
      <c r="P128" s="17"/>
      <c r="Q128" s="17"/>
    </row>
    <row r="129" spans="1:17" ht="11.25" customHeight="1">
      <c r="A129" s="17"/>
      <c r="B129" s="17"/>
      <c r="C129" s="17"/>
      <c r="D129" s="17"/>
      <c r="E129" s="17"/>
      <c r="F129" s="17"/>
      <c r="G129" s="17"/>
      <c r="H129" s="17"/>
      <c r="I129" s="17"/>
      <c r="J129" s="17"/>
      <c r="K129" s="17"/>
      <c r="L129" s="17"/>
      <c r="M129" s="17"/>
      <c r="N129" s="17"/>
      <c r="O129" s="17"/>
      <c r="P129" s="17"/>
      <c r="Q129" s="17"/>
    </row>
    <row r="130" spans="1:17" ht="11.25" customHeight="1">
      <c r="A130" s="17"/>
      <c r="B130" s="17"/>
      <c r="C130" s="17"/>
      <c r="D130" s="17"/>
      <c r="E130" s="17"/>
      <c r="F130" s="17"/>
      <c r="G130" s="17"/>
      <c r="H130" s="17"/>
      <c r="I130" s="17"/>
      <c r="J130" s="17"/>
      <c r="K130" s="17"/>
      <c r="L130" s="17"/>
      <c r="M130" s="17"/>
      <c r="N130" s="17"/>
      <c r="O130" s="17"/>
      <c r="P130" s="17"/>
      <c r="Q130" s="17"/>
    </row>
    <row r="131" spans="1:17" ht="11.25" customHeight="1">
      <c r="A131" s="17"/>
      <c r="B131" s="17"/>
      <c r="C131" s="17"/>
      <c r="D131" s="17"/>
      <c r="E131" s="17"/>
      <c r="F131" s="17"/>
      <c r="G131" s="17"/>
      <c r="H131" s="17"/>
      <c r="I131" s="17"/>
      <c r="J131" s="17"/>
      <c r="K131" s="17"/>
      <c r="L131" s="17"/>
      <c r="M131" s="17"/>
      <c r="N131" s="17"/>
      <c r="O131" s="17"/>
      <c r="P131" s="17"/>
      <c r="Q131" s="17"/>
    </row>
    <row r="132" spans="1:17" ht="11.25" customHeight="1">
      <c r="A132" s="17"/>
      <c r="B132" s="17"/>
      <c r="C132" s="17"/>
      <c r="D132" s="17"/>
      <c r="E132" s="17"/>
      <c r="F132" s="17"/>
      <c r="G132" s="17"/>
      <c r="H132" s="17"/>
      <c r="I132" s="17"/>
      <c r="J132" s="17"/>
      <c r="K132" s="17"/>
      <c r="L132" s="17"/>
      <c r="M132" s="17"/>
      <c r="N132" s="17"/>
      <c r="O132" s="17"/>
      <c r="P132" s="17"/>
      <c r="Q132" s="17"/>
    </row>
    <row r="133" spans="1:17" ht="11.25" customHeight="1">
      <c r="A133" s="17"/>
      <c r="B133" s="17"/>
      <c r="C133" s="17"/>
      <c r="D133" s="17"/>
      <c r="E133" s="17"/>
      <c r="F133" s="17"/>
      <c r="G133" s="17"/>
      <c r="H133" s="17"/>
      <c r="I133" s="17"/>
      <c r="J133" s="17"/>
      <c r="K133" s="17"/>
      <c r="L133" s="17"/>
      <c r="M133" s="17"/>
      <c r="N133" s="17"/>
      <c r="O133" s="17"/>
      <c r="P133" s="17"/>
      <c r="Q133" s="17"/>
    </row>
    <row r="134" spans="1:17" ht="11.25" customHeight="1">
      <c r="A134" s="17"/>
      <c r="B134" s="17"/>
      <c r="C134" s="17"/>
      <c r="D134" s="17"/>
      <c r="E134" s="17"/>
      <c r="F134" s="17"/>
      <c r="G134" s="17"/>
      <c r="H134" s="17"/>
      <c r="I134" s="17"/>
      <c r="J134" s="17"/>
      <c r="K134" s="17"/>
      <c r="L134" s="17"/>
      <c r="M134" s="17"/>
      <c r="N134" s="17"/>
      <c r="O134" s="17"/>
      <c r="P134" s="17"/>
      <c r="Q134" s="17"/>
    </row>
    <row r="135" spans="1:17" ht="11.25" customHeight="1">
      <c r="A135" s="17"/>
      <c r="B135" s="17"/>
      <c r="C135" s="17"/>
      <c r="D135" s="17"/>
      <c r="E135" s="17"/>
      <c r="F135" s="17"/>
      <c r="G135" s="17"/>
      <c r="H135" s="17"/>
      <c r="I135" s="17"/>
      <c r="J135" s="17"/>
      <c r="K135" s="17"/>
      <c r="L135" s="17"/>
      <c r="M135" s="17"/>
      <c r="N135" s="17"/>
      <c r="O135" s="17"/>
      <c r="P135" s="17"/>
      <c r="Q135" s="17"/>
    </row>
    <row r="136" spans="1:17" ht="11.25" customHeight="1">
      <c r="A136" s="17"/>
      <c r="B136" s="17"/>
      <c r="C136" s="17"/>
      <c r="D136" s="17"/>
      <c r="E136" s="17"/>
      <c r="F136" s="17"/>
      <c r="G136" s="17"/>
      <c r="H136" s="17"/>
      <c r="I136" s="17"/>
      <c r="J136" s="17"/>
      <c r="K136" s="17"/>
      <c r="L136" s="17"/>
      <c r="M136" s="17"/>
      <c r="N136" s="17"/>
      <c r="O136" s="17"/>
      <c r="P136" s="17"/>
      <c r="Q136" s="17"/>
    </row>
    <row r="137" spans="1:17" ht="11.25" customHeight="1">
      <c r="A137" s="17"/>
      <c r="B137" s="17"/>
      <c r="C137" s="17"/>
      <c r="D137" s="17"/>
      <c r="E137" s="17"/>
      <c r="F137" s="17"/>
      <c r="G137" s="17"/>
      <c r="H137" s="17"/>
      <c r="I137" s="17"/>
      <c r="J137" s="17"/>
      <c r="K137" s="17"/>
      <c r="L137" s="17"/>
      <c r="M137" s="17"/>
      <c r="N137" s="17"/>
      <c r="O137" s="17"/>
      <c r="P137" s="17"/>
      <c r="Q137" s="17"/>
    </row>
    <row r="138" spans="1:17" ht="11.25" customHeight="1">
      <c r="A138" s="17"/>
      <c r="B138" s="17"/>
      <c r="C138" s="17"/>
      <c r="D138" s="17"/>
      <c r="E138" s="17"/>
      <c r="F138" s="17"/>
      <c r="G138" s="17"/>
      <c r="H138" s="17"/>
      <c r="I138" s="17"/>
      <c r="J138" s="17"/>
      <c r="K138" s="17"/>
      <c r="L138" s="17"/>
      <c r="M138" s="17"/>
      <c r="N138" s="17"/>
      <c r="O138" s="17"/>
      <c r="P138" s="17"/>
      <c r="Q138" s="17"/>
    </row>
    <row r="139" spans="1:17" ht="11.25" customHeight="1">
      <c r="A139" s="17"/>
      <c r="B139" s="17"/>
      <c r="C139" s="17"/>
      <c r="D139" s="17"/>
      <c r="E139" s="17"/>
      <c r="F139" s="17"/>
      <c r="G139" s="17"/>
      <c r="H139" s="17"/>
      <c r="I139" s="17"/>
      <c r="J139" s="17"/>
      <c r="K139" s="17"/>
      <c r="L139" s="17"/>
      <c r="M139" s="17"/>
      <c r="N139" s="17"/>
      <c r="O139" s="17"/>
      <c r="P139" s="17"/>
      <c r="Q139" s="17"/>
    </row>
    <row r="140" spans="1:17" ht="11.25" customHeight="1">
      <c r="A140" s="17"/>
      <c r="B140" s="17"/>
      <c r="C140" s="17"/>
      <c r="D140" s="17"/>
      <c r="E140" s="17"/>
      <c r="F140" s="17"/>
      <c r="G140" s="17"/>
      <c r="H140" s="17"/>
      <c r="I140" s="17"/>
      <c r="J140" s="17"/>
      <c r="K140" s="17"/>
      <c r="L140" s="17"/>
      <c r="M140" s="17"/>
      <c r="N140" s="17"/>
      <c r="O140" s="17"/>
      <c r="P140" s="17"/>
      <c r="Q140" s="17"/>
    </row>
    <row r="141" spans="1:17" ht="11.25" customHeight="1">
      <c r="A141" s="17"/>
      <c r="B141" s="17"/>
      <c r="C141" s="17"/>
      <c r="D141" s="17"/>
      <c r="E141" s="17"/>
      <c r="F141" s="17"/>
      <c r="G141" s="17"/>
      <c r="H141" s="17"/>
      <c r="I141" s="17"/>
      <c r="J141" s="17"/>
      <c r="K141" s="17"/>
      <c r="L141" s="17"/>
      <c r="M141" s="17"/>
      <c r="N141" s="17"/>
      <c r="O141" s="17"/>
      <c r="P141" s="17"/>
      <c r="Q141" s="17"/>
    </row>
    <row r="142" spans="1:17" ht="11.25" customHeight="1">
      <c r="A142" s="17"/>
      <c r="B142" s="17"/>
      <c r="C142" s="17"/>
      <c r="D142" s="17"/>
      <c r="E142" s="17"/>
      <c r="F142" s="17"/>
      <c r="G142" s="17"/>
      <c r="H142" s="17"/>
      <c r="I142" s="17"/>
      <c r="J142" s="17"/>
      <c r="K142" s="17"/>
      <c r="L142" s="17"/>
      <c r="M142" s="17"/>
      <c r="N142" s="17"/>
      <c r="O142" s="17"/>
      <c r="P142" s="17"/>
      <c r="Q142" s="17"/>
    </row>
    <row r="143" spans="1:17" ht="11.25" customHeight="1">
      <c r="A143" s="17"/>
      <c r="B143" s="17"/>
      <c r="C143" s="17"/>
      <c r="D143" s="17"/>
      <c r="E143" s="17"/>
      <c r="F143" s="17"/>
      <c r="G143" s="17"/>
      <c r="H143" s="17"/>
      <c r="I143" s="17"/>
      <c r="J143" s="17"/>
      <c r="K143" s="17"/>
      <c r="L143" s="17"/>
      <c r="M143" s="17"/>
      <c r="N143" s="17"/>
      <c r="O143" s="17"/>
      <c r="P143" s="17"/>
      <c r="Q143" s="17"/>
    </row>
    <row r="144" spans="1:17" ht="11.25" customHeight="1">
      <c r="A144" s="17"/>
      <c r="B144" s="17"/>
      <c r="C144" s="17"/>
      <c r="D144" s="17"/>
      <c r="E144" s="17"/>
      <c r="F144" s="17"/>
      <c r="G144" s="17"/>
      <c r="H144" s="17"/>
      <c r="I144" s="17"/>
      <c r="J144" s="17"/>
      <c r="K144" s="17"/>
      <c r="L144" s="17"/>
      <c r="M144" s="17"/>
      <c r="N144" s="17"/>
      <c r="O144" s="17"/>
      <c r="P144" s="17"/>
      <c r="Q144" s="17"/>
    </row>
    <row r="145" spans="1:17" ht="11.25" customHeight="1">
      <c r="A145" s="17"/>
      <c r="B145" s="17"/>
      <c r="C145" s="17"/>
      <c r="D145" s="17"/>
      <c r="E145" s="17"/>
      <c r="F145" s="17"/>
      <c r="G145" s="17"/>
      <c r="H145" s="17"/>
      <c r="I145" s="17"/>
      <c r="J145" s="17"/>
      <c r="K145" s="17"/>
      <c r="L145" s="17"/>
      <c r="M145" s="17"/>
      <c r="N145" s="17"/>
      <c r="O145" s="17"/>
      <c r="P145" s="17"/>
      <c r="Q145" s="17"/>
    </row>
    <row r="146" spans="1:17" ht="11.25" customHeight="1">
      <c r="A146" s="17"/>
      <c r="B146" s="17"/>
      <c r="C146" s="17"/>
      <c r="D146" s="17"/>
      <c r="E146" s="17"/>
      <c r="F146" s="17"/>
      <c r="G146" s="17"/>
      <c r="H146" s="17"/>
      <c r="I146" s="17"/>
      <c r="J146" s="17"/>
      <c r="K146" s="17"/>
      <c r="L146" s="17"/>
      <c r="M146" s="17"/>
      <c r="N146" s="17"/>
      <c r="O146" s="17"/>
      <c r="P146" s="17"/>
      <c r="Q146" s="17"/>
    </row>
    <row r="147" spans="1:17" ht="11.25" customHeight="1">
      <c r="A147" s="17"/>
      <c r="B147" s="17"/>
      <c r="C147" s="17"/>
      <c r="D147" s="17"/>
      <c r="E147" s="17"/>
      <c r="F147" s="17"/>
      <c r="G147" s="17"/>
      <c r="H147" s="17"/>
      <c r="I147" s="17"/>
      <c r="J147" s="17"/>
      <c r="K147" s="17"/>
      <c r="L147" s="17"/>
      <c r="M147" s="17"/>
      <c r="N147" s="17"/>
      <c r="O147" s="17"/>
      <c r="P147" s="17"/>
      <c r="Q147" s="17"/>
    </row>
    <row r="148" spans="1:17" ht="11.25" customHeight="1">
      <c r="A148" s="17"/>
      <c r="B148" s="17"/>
      <c r="C148" s="17"/>
      <c r="D148" s="17"/>
      <c r="E148" s="17"/>
      <c r="F148" s="17"/>
      <c r="G148" s="17"/>
      <c r="H148" s="17"/>
      <c r="I148" s="17"/>
      <c r="J148" s="17"/>
      <c r="K148" s="17"/>
      <c r="L148" s="17"/>
      <c r="M148" s="17"/>
      <c r="N148" s="17"/>
      <c r="O148" s="17"/>
      <c r="P148" s="17"/>
      <c r="Q148" s="17"/>
    </row>
    <row r="149" spans="1:17" ht="11.25" customHeight="1">
      <c r="A149" s="17"/>
      <c r="B149" s="17"/>
      <c r="C149" s="17"/>
      <c r="D149" s="17"/>
      <c r="E149" s="17"/>
      <c r="F149" s="17"/>
      <c r="G149" s="17"/>
      <c r="H149" s="17"/>
      <c r="I149" s="17"/>
      <c r="J149" s="17"/>
      <c r="K149" s="17"/>
      <c r="L149" s="17"/>
      <c r="M149" s="17"/>
      <c r="N149" s="17"/>
      <c r="O149" s="17"/>
      <c r="P149" s="17"/>
      <c r="Q149" s="17"/>
    </row>
    <row r="150" spans="1:17" ht="11.25" customHeight="1">
      <c r="A150" s="17"/>
      <c r="B150" s="17"/>
      <c r="C150" s="17"/>
      <c r="D150" s="17"/>
      <c r="E150" s="17"/>
      <c r="F150" s="17"/>
      <c r="G150" s="17"/>
      <c r="H150" s="17"/>
      <c r="I150" s="17"/>
      <c r="J150" s="17"/>
      <c r="K150" s="17"/>
      <c r="L150" s="17"/>
      <c r="M150" s="17"/>
      <c r="N150" s="17"/>
      <c r="O150" s="17"/>
      <c r="P150" s="17"/>
      <c r="Q150" s="17"/>
    </row>
    <row r="151" spans="1:17" ht="11.25" customHeight="1">
      <c r="A151" s="17"/>
      <c r="B151" s="17"/>
      <c r="C151" s="17"/>
      <c r="D151" s="17"/>
      <c r="E151" s="17"/>
      <c r="F151" s="17"/>
      <c r="G151" s="17"/>
      <c r="H151" s="17"/>
      <c r="I151" s="17"/>
      <c r="J151" s="17"/>
      <c r="K151" s="17"/>
      <c r="L151" s="17"/>
      <c r="M151" s="17"/>
      <c r="N151" s="17"/>
      <c r="O151" s="17"/>
      <c r="P151" s="17"/>
      <c r="Q151" s="17"/>
    </row>
    <row r="152" spans="1:17" ht="11.25" customHeight="1">
      <c r="A152" s="17"/>
      <c r="B152" s="17"/>
      <c r="C152" s="17"/>
      <c r="D152" s="17"/>
      <c r="E152" s="17"/>
      <c r="F152" s="17"/>
      <c r="G152" s="17"/>
      <c r="H152" s="17"/>
      <c r="I152" s="17"/>
      <c r="J152" s="17"/>
      <c r="K152" s="17"/>
      <c r="L152" s="17"/>
      <c r="M152" s="17"/>
      <c r="N152" s="17"/>
      <c r="O152" s="17"/>
      <c r="P152" s="17"/>
      <c r="Q152" s="17"/>
    </row>
    <row r="153" spans="1:17" ht="11.25" customHeight="1">
      <c r="A153" s="17"/>
      <c r="B153" s="17"/>
      <c r="C153" s="17"/>
      <c r="D153" s="17"/>
      <c r="E153" s="17"/>
      <c r="F153" s="17"/>
      <c r="G153" s="17"/>
      <c r="H153" s="17"/>
      <c r="I153" s="17"/>
      <c r="J153" s="17"/>
      <c r="K153" s="17"/>
      <c r="L153" s="17"/>
      <c r="M153" s="17"/>
      <c r="N153" s="17"/>
      <c r="O153" s="17"/>
      <c r="P153" s="17"/>
      <c r="Q153" s="17"/>
    </row>
    <row r="154" spans="1:17" ht="11.25" customHeight="1">
      <c r="A154" s="17"/>
      <c r="B154" s="17"/>
      <c r="C154" s="17"/>
      <c r="D154" s="17"/>
      <c r="E154" s="17"/>
      <c r="F154" s="17"/>
      <c r="G154" s="17"/>
      <c r="H154" s="17"/>
      <c r="I154" s="17"/>
      <c r="J154" s="17"/>
      <c r="K154" s="17"/>
      <c r="L154" s="17"/>
      <c r="M154" s="17"/>
      <c r="N154" s="17"/>
      <c r="O154" s="17"/>
      <c r="P154" s="17"/>
      <c r="Q154" s="17"/>
    </row>
    <row r="155" spans="1:17" ht="11.25" customHeight="1">
      <c r="A155" s="17"/>
      <c r="B155" s="17"/>
      <c r="C155" s="17"/>
      <c r="D155" s="17"/>
      <c r="E155" s="17"/>
      <c r="F155" s="17"/>
      <c r="G155" s="17"/>
      <c r="H155" s="17"/>
      <c r="I155" s="17"/>
      <c r="J155" s="17"/>
      <c r="K155" s="17"/>
      <c r="L155" s="17"/>
      <c r="M155" s="17"/>
      <c r="N155" s="17"/>
      <c r="O155" s="17"/>
      <c r="P155" s="17"/>
      <c r="Q155" s="17"/>
    </row>
    <row r="156" spans="1:17" ht="11.25" customHeight="1">
      <c r="A156" s="17"/>
      <c r="B156" s="17"/>
      <c r="C156" s="17"/>
      <c r="D156" s="17"/>
      <c r="E156" s="17"/>
      <c r="F156" s="17"/>
      <c r="G156" s="17"/>
      <c r="H156" s="17"/>
      <c r="I156" s="17"/>
      <c r="J156" s="17"/>
      <c r="K156" s="17"/>
      <c r="L156" s="17"/>
      <c r="M156" s="17"/>
      <c r="N156" s="17"/>
      <c r="O156" s="17"/>
      <c r="P156" s="17"/>
      <c r="Q156" s="17"/>
    </row>
    <row r="157" spans="1:17" ht="11.25" customHeight="1">
      <c r="A157" s="17"/>
      <c r="B157" s="17"/>
      <c r="C157" s="17"/>
      <c r="D157" s="17"/>
      <c r="E157" s="17"/>
      <c r="F157" s="17"/>
      <c r="G157" s="17"/>
      <c r="H157" s="17"/>
      <c r="I157" s="17"/>
      <c r="J157" s="17"/>
      <c r="K157" s="17"/>
      <c r="L157" s="17"/>
      <c r="M157" s="17"/>
      <c r="N157" s="17"/>
      <c r="O157" s="17"/>
      <c r="P157" s="17"/>
      <c r="Q157" s="17"/>
    </row>
    <row r="158" spans="1:17" ht="11.25" customHeight="1">
      <c r="A158" s="17"/>
      <c r="B158" s="17"/>
      <c r="C158" s="17"/>
      <c r="D158" s="17"/>
      <c r="E158" s="17"/>
      <c r="F158" s="17"/>
      <c r="G158" s="17"/>
      <c r="H158" s="17"/>
      <c r="I158" s="17"/>
      <c r="J158" s="17"/>
      <c r="K158" s="17"/>
      <c r="L158" s="17"/>
      <c r="M158" s="17"/>
      <c r="N158" s="17"/>
      <c r="O158" s="17"/>
      <c r="P158" s="17"/>
      <c r="Q158" s="17"/>
    </row>
    <row r="159" spans="1:17" ht="11.25" customHeight="1">
      <c r="A159" s="17"/>
      <c r="B159" s="17"/>
      <c r="C159" s="17"/>
      <c r="D159" s="17"/>
      <c r="E159" s="17"/>
      <c r="F159" s="17"/>
      <c r="G159" s="17"/>
      <c r="H159" s="17"/>
      <c r="I159" s="17"/>
      <c r="J159" s="17"/>
      <c r="K159" s="17"/>
      <c r="L159" s="17"/>
      <c r="M159" s="17"/>
      <c r="N159" s="17"/>
      <c r="O159" s="17"/>
      <c r="P159" s="17"/>
      <c r="Q159" s="17"/>
    </row>
    <row r="160" spans="1:17" ht="11.25" customHeight="1">
      <c r="A160" s="17"/>
      <c r="B160" s="17"/>
      <c r="C160" s="17"/>
      <c r="D160" s="17"/>
      <c r="E160" s="17"/>
      <c r="F160" s="17"/>
      <c r="G160" s="17"/>
      <c r="H160" s="17"/>
      <c r="I160" s="17"/>
      <c r="J160" s="17"/>
      <c r="K160" s="17"/>
      <c r="L160" s="17"/>
      <c r="M160" s="17"/>
      <c r="N160" s="17"/>
      <c r="O160" s="17"/>
      <c r="P160" s="17"/>
      <c r="Q160" s="17"/>
    </row>
    <row r="161" spans="1:17" ht="11.25" customHeight="1">
      <c r="A161" s="17"/>
      <c r="B161" s="17"/>
      <c r="C161" s="17"/>
      <c r="D161" s="17"/>
      <c r="E161" s="17"/>
      <c r="F161" s="17"/>
      <c r="G161" s="17"/>
      <c r="H161" s="17"/>
      <c r="I161" s="17"/>
      <c r="J161" s="17"/>
      <c r="K161" s="17"/>
      <c r="L161" s="17"/>
      <c r="M161" s="17"/>
      <c r="N161" s="17"/>
      <c r="O161" s="17"/>
      <c r="P161" s="17"/>
      <c r="Q161" s="17"/>
    </row>
    <row r="162" spans="1:17" ht="11.25" customHeight="1">
      <c r="A162" s="17"/>
      <c r="B162" s="17"/>
      <c r="C162" s="17"/>
      <c r="D162" s="17"/>
      <c r="E162" s="17"/>
      <c r="F162" s="17"/>
      <c r="G162" s="17"/>
      <c r="H162" s="17"/>
      <c r="I162" s="17"/>
      <c r="J162" s="17"/>
      <c r="K162" s="17"/>
      <c r="L162" s="17"/>
      <c r="M162" s="17"/>
      <c r="N162" s="17"/>
      <c r="O162" s="17"/>
      <c r="P162" s="17"/>
      <c r="Q162" s="17"/>
    </row>
    <row r="163" spans="1:17" ht="11.25" customHeight="1">
      <c r="A163" s="17"/>
      <c r="B163" s="17"/>
      <c r="C163" s="17"/>
      <c r="D163" s="17"/>
      <c r="E163" s="17"/>
      <c r="F163" s="17"/>
      <c r="G163" s="17"/>
      <c r="H163" s="17"/>
      <c r="I163" s="17"/>
      <c r="J163" s="17"/>
      <c r="K163" s="17"/>
      <c r="L163" s="17"/>
      <c r="M163" s="17"/>
      <c r="N163" s="17"/>
      <c r="O163" s="17"/>
      <c r="P163" s="17"/>
      <c r="Q163" s="17"/>
    </row>
    <row r="164" spans="1:17" ht="11.25" customHeight="1">
      <c r="A164" s="17"/>
      <c r="B164" s="17"/>
      <c r="C164" s="17"/>
      <c r="D164" s="17"/>
      <c r="E164" s="17"/>
      <c r="F164" s="17"/>
      <c r="G164" s="17"/>
      <c r="H164" s="17"/>
      <c r="I164" s="17"/>
      <c r="J164" s="17"/>
      <c r="K164" s="17"/>
      <c r="L164" s="17"/>
      <c r="M164" s="17"/>
      <c r="N164" s="17"/>
      <c r="O164" s="17"/>
      <c r="P164" s="17"/>
      <c r="Q164" s="17"/>
    </row>
    <row r="165" spans="1:17" ht="11.25" customHeight="1">
      <c r="A165" s="17"/>
      <c r="B165" s="17"/>
      <c r="C165" s="17"/>
      <c r="D165" s="17"/>
      <c r="E165" s="17"/>
      <c r="F165" s="17"/>
      <c r="G165" s="17"/>
      <c r="H165" s="17"/>
      <c r="I165" s="17"/>
      <c r="J165" s="17"/>
      <c r="K165" s="17"/>
      <c r="L165" s="17"/>
      <c r="M165" s="17"/>
      <c r="N165" s="17"/>
      <c r="O165" s="17"/>
      <c r="P165" s="17"/>
      <c r="Q165" s="17"/>
    </row>
    <row r="166" spans="1:17" ht="11.25" customHeight="1">
      <c r="A166" s="17"/>
      <c r="B166" s="17"/>
      <c r="C166" s="17"/>
      <c r="D166" s="17"/>
      <c r="E166" s="17"/>
      <c r="F166" s="17"/>
      <c r="G166" s="17"/>
      <c r="H166" s="17"/>
      <c r="I166" s="17"/>
      <c r="J166" s="17"/>
      <c r="K166" s="17"/>
      <c r="L166" s="17"/>
      <c r="M166" s="17"/>
      <c r="N166" s="17"/>
      <c r="O166" s="17"/>
      <c r="P166" s="17"/>
      <c r="Q166" s="17"/>
    </row>
    <row r="167" spans="1:17" ht="11.25" customHeight="1">
      <c r="A167" s="17"/>
      <c r="B167" s="17"/>
      <c r="C167" s="17"/>
      <c r="D167" s="17"/>
      <c r="E167" s="17"/>
      <c r="F167" s="17"/>
      <c r="G167" s="17"/>
      <c r="H167" s="17"/>
      <c r="I167" s="17"/>
      <c r="J167" s="17"/>
      <c r="K167" s="17"/>
      <c r="L167" s="17"/>
      <c r="M167" s="17"/>
      <c r="N167" s="17"/>
      <c r="O167" s="17"/>
      <c r="P167" s="17"/>
      <c r="Q167" s="17"/>
    </row>
    <row r="168" spans="1:17" ht="11.25" customHeight="1">
      <c r="A168" s="17"/>
      <c r="B168" s="17"/>
      <c r="C168" s="17"/>
      <c r="D168" s="17"/>
      <c r="E168" s="17"/>
      <c r="F168" s="17"/>
      <c r="G168" s="17"/>
      <c r="H168" s="17"/>
      <c r="I168" s="17"/>
      <c r="J168" s="17"/>
      <c r="K168" s="17"/>
      <c r="L168" s="17"/>
      <c r="M168" s="17"/>
      <c r="N168" s="17"/>
      <c r="O168" s="17"/>
      <c r="P168" s="17"/>
      <c r="Q168" s="17"/>
    </row>
    <row r="169" spans="1:17" ht="11.25" customHeight="1">
      <c r="A169" s="17"/>
      <c r="B169" s="17"/>
      <c r="C169" s="17"/>
      <c r="D169" s="17"/>
      <c r="E169" s="17"/>
      <c r="F169" s="17"/>
      <c r="G169" s="17"/>
      <c r="H169" s="17"/>
      <c r="I169" s="17"/>
      <c r="J169" s="17"/>
      <c r="K169" s="17"/>
      <c r="L169" s="17"/>
      <c r="M169" s="17"/>
      <c r="N169" s="17"/>
      <c r="O169" s="17"/>
      <c r="P169" s="17"/>
      <c r="Q169" s="17"/>
    </row>
    <row r="170" spans="1:17" ht="11.25" customHeight="1">
      <c r="A170" s="17"/>
      <c r="B170" s="17"/>
      <c r="C170" s="17"/>
      <c r="D170" s="17"/>
      <c r="E170" s="17"/>
      <c r="F170" s="17"/>
      <c r="G170" s="17"/>
      <c r="H170" s="17"/>
      <c r="I170" s="17"/>
      <c r="J170" s="17"/>
      <c r="K170" s="17"/>
      <c r="L170" s="17"/>
      <c r="M170" s="17"/>
      <c r="N170" s="17"/>
      <c r="O170" s="17"/>
      <c r="P170" s="17"/>
      <c r="Q170" s="17"/>
    </row>
    <row r="171" spans="1:17" ht="11.25" customHeight="1">
      <c r="A171" s="17"/>
      <c r="B171" s="17"/>
      <c r="C171" s="17"/>
      <c r="D171" s="17"/>
      <c r="E171" s="17"/>
      <c r="F171" s="17"/>
      <c r="G171" s="17"/>
      <c r="H171" s="17"/>
      <c r="I171" s="17"/>
      <c r="J171" s="17"/>
      <c r="K171" s="17"/>
      <c r="L171" s="17"/>
      <c r="M171" s="17"/>
      <c r="N171" s="17"/>
      <c r="O171" s="17"/>
      <c r="P171" s="17"/>
      <c r="Q171" s="17"/>
    </row>
    <row r="172" spans="1:17" ht="11.25" customHeight="1">
      <c r="A172" s="17"/>
      <c r="B172" s="17"/>
      <c r="C172" s="17"/>
      <c r="D172" s="17"/>
      <c r="E172" s="17"/>
      <c r="F172" s="17"/>
      <c r="G172" s="17"/>
      <c r="H172" s="17"/>
      <c r="I172" s="17"/>
      <c r="J172" s="17"/>
      <c r="K172" s="17"/>
      <c r="L172" s="17"/>
      <c r="M172" s="17"/>
      <c r="N172" s="17"/>
      <c r="O172" s="17"/>
      <c r="P172" s="17"/>
      <c r="Q172" s="17"/>
    </row>
    <row r="173" spans="1:17" ht="11.25" customHeight="1">
      <c r="A173" s="17"/>
      <c r="B173" s="17"/>
      <c r="C173" s="17"/>
      <c r="D173" s="17"/>
      <c r="E173" s="17"/>
      <c r="F173" s="17"/>
      <c r="G173" s="17"/>
      <c r="H173" s="17"/>
      <c r="I173" s="17"/>
      <c r="J173" s="17"/>
      <c r="K173" s="17"/>
      <c r="L173" s="17"/>
      <c r="M173" s="17"/>
      <c r="N173" s="17"/>
      <c r="O173" s="17"/>
      <c r="P173" s="17"/>
      <c r="Q173" s="17"/>
    </row>
    <row r="174" spans="1:17" ht="11.25" customHeight="1">
      <c r="A174" s="17"/>
      <c r="B174" s="17"/>
      <c r="C174" s="17"/>
      <c r="D174" s="17"/>
      <c r="E174" s="17"/>
      <c r="F174" s="17"/>
      <c r="G174" s="17"/>
      <c r="H174" s="17"/>
      <c r="I174" s="17"/>
      <c r="J174" s="17"/>
      <c r="K174" s="17"/>
      <c r="L174" s="17"/>
      <c r="M174" s="17"/>
      <c r="N174" s="17"/>
      <c r="O174" s="17"/>
      <c r="P174" s="17"/>
      <c r="Q174" s="17"/>
    </row>
    <row r="175" spans="1:17" ht="11.25" customHeight="1">
      <c r="A175" s="17"/>
      <c r="B175" s="17"/>
      <c r="C175" s="17"/>
      <c r="D175" s="17"/>
      <c r="E175" s="17"/>
      <c r="F175" s="17"/>
      <c r="G175" s="17"/>
      <c r="H175" s="17"/>
      <c r="I175" s="17"/>
      <c r="J175" s="17"/>
      <c r="K175" s="17"/>
      <c r="L175" s="17"/>
      <c r="M175" s="17"/>
      <c r="N175" s="17"/>
      <c r="O175" s="17"/>
      <c r="P175" s="17"/>
      <c r="Q175" s="17"/>
    </row>
    <row r="176" spans="1:17" ht="11.25" customHeight="1">
      <c r="A176" s="17"/>
      <c r="B176" s="17"/>
      <c r="C176" s="17"/>
      <c r="D176" s="17"/>
      <c r="E176" s="17"/>
      <c r="F176" s="17"/>
      <c r="G176" s="17"/>
      <c r="H176" s="17"/>
      <c r="I176" s="17"/>
      <c r="J176" s="17"/>
      <c r="K176" s="17"/>
      <c r="L176" s="17"/>
      <c r="M176" s="17"/>
      <c r="N176" s="17"/>
      <c r="O176" s="17"/>
      <c r="P176" s="17"/>
      <c r="Q176" s="17"/>
    </row>
    <row r="177" spans="1:17" ht="11.25" customHeight="1">
      <c r="A177" s="17"/>
      <c r="B177" s="17"/>
      <c r="C177" s="17"/>
      <c r="D177" s="17"/>
      <c r="E177" s="17"/>
      <c r="F177" s="17"/>
      <c r="G177" s="17"/>
      <c r="H177" s="17"/>
      <c r="I177" s="17"/>
      <c r="J177" s="17"/>
      <c r="K177" s="17"/>
      <c r="L177" s="17"/>
      <c r="M177" s="17"/>
      <c r="N177" s="17"/>
      <c r="O177" s="17"/>
      <c r="P177" s="17"/>
      <c r="Q177" s="17"/>
    </row>
    <row r="178" spans="1:17" ht="11.25" customHeight="1">
      <c r="A178" s="17"/>
      <c r="B178" s="17"/>
      <c r="C178" s="17"/>
      <c r="D178" s="17"/>
      <c r="E178" s="17"/>
      <c r="F178" s="17"/>
      <c r="G178" s="17"/>
      <c r="H178" s="17"/>
      <c r="I178" s="17"/>
      <c r="J178" s="17"/>
      <c r="K178" s="17"/>
      <c r="L178" s="17"/>
      <c r="M178" s="17"/>
      <c r="N178" s="17"/>
      <c r="O178" s="17"/>
      <c r="P178" s="17"/>
      <c r="Q178" s="17"/>
    </row>
    <row r="179" spans="1:17" ht="11.25" customHeight="1">
      <c r="A179" s="17"/>
      <c r="B179" s="17"/>
      <c r="C179" s="17"/>
      <c r="D179" s="17"/>
      <c r="E179" s="17"/>
      <c r="F179" s="17"/>
      <c r="G179" s="17"/>
      <c r="H179" s="17"/>
      <c r="I179" s="17"/>
      <c r="J179" s="17"/>
      <c r="K179" s="17"/>
      <c r="L179" s="17"/>
      <c r="M179" s="17"/>
      <c r="N179" s="17"/>
      <c r="O179" s="17"/>
      <c r="P179" s="17"/>
      <c r="Q179" s="17"/>
    </row>
    <row r="180" spans="1:17" ht="11.25" customHeight="1">
      <c r="A180" s="17"/>
      <c r="B180" s="17"/>
      <c r="C180" s="17"/>
      <c r="D180" s="17"/>
      <c r="E180" s="17"/>
      <c r="F180" s="17"/>
      <c r="G180" s="17"/>
      <c r="H180" s="17"/>
      <c r="I180" s="17"/>
      <c r="J180" s="17"/>
      <c r="K180" s="17"/>
      <c r="L180" s="17"/>
      <c r="M180" s="17"/>
      <c r="N180" s="17"/>
      <c r="O180" s="17"/>
      <c r="P180" s="17"/>
      <c r="Q180" s="17"/>
    </row>
    <row r="181" spans="1:17" ht="11.25" customHeight="1">
      <c r="A181" s="17"/>
      <c r="B181" s="17"/>
      <c r="C181" s="17"/>
      <c r="D181" s="17"/>
      <c r="E181" s="17"/>
      <c r="F181" s="17"/>
      <c r="G181" s="17"/>
      <c r="H181" s="17"/>
      <c r="I181" s="17"/>
      <c r="J181" s="17"/>
      <c r="K181" s="17"/>
      <c r="L181" s="17"/>
      <c r="M181" s="17"/>
      <c r="N181" s="17"/>
      <c r="O181" s="17"/>
      <c r="P181" s="17"/>
      <c r="Q181" s="17"/>
    </row>
    <row r="182" spans="1:17" ht="11.25" customHeight="1">
      <c r="A182" s="17"/>
      <c r="B182" s="17"/>
      <c r="C182" s="17"/>
      <c r="D182" s="17"/>
      <c r="E182" s="17"/>
      <c r="F182" s="17"/>
      <c r="G182" s="17"/>
      <c r="H182" s="17"/>
      <c r="I182" s="17"/>
      <c r="J182" s="17"/>
      <c r="K182" s="17"/>
      <c r="L182" s="17"/>
      <c r="M182" s="17"/>
      <c r="N182" s="17"/>
      <c r="O182" s="17"/>
      <c r="P182" s="17"/>
      <c r="Q182" s="17"/>
    </row>
    <row r="183" spans="1:17" ht="11.25" customHeight="1">
      <c r="A183" s="17"/>
      <c r="B183" s="17"/>
      <c r="C183" s="17"/>
      <c r="D183" s="17"/>
      <c r="E183" s="17"/>
      <c r="F183" s="17"/>
      <c r="G183" s="17"/>
      <c r="H183" s="17"/>
      <c r="I183" s="17"/>
      <c r="J183" s="17"/>
      <c r="K183" s="17"/>
      <c r="L183" s="17"/>
      <c r="M183" s="17"/>
      <c r="N183" s="17"/>
      <c r="O183" s="17"/>
      <c r="P183" s="17"/>
      <c r="Q183" s="17"/>
    </row>
    <row r="184" spans="1:17" ht="11.25" customHeight="1">
      <c r="A184" s="17"/>
      <c r="B184" s="17"/>
      <c r="C184" s="17"/>
      <c r="D184" s="17"/>
      <c r="E184" s="17"/>
      <c r="F184" s="17"/>
      <c r="G184" s="17"/>
      <c r="H184" s="17"/>
      <c r="I184" s="17"/>
      <c r="J184" s="17"/>
      <c r="K184" s="17"/>
      <c r="L184" s="17"/>
      <c r="M184" s="17"/>
      <c r="N184" s="17"/>
      <c r="O184" s="17"/>
      <c r="P184" s="17"/>
      <c r="Q184" s="17"/>
    </row>
    <row r="185" spans="1:17" ht="11.25" customHeight="1">
      <c r="A185" s="17"/>
      <c r="B185" s="17"/>
      <c r="C185" s="17"/>
      <c r="D185" s="17"/>
      <c r="E185" s="17"/>
      <c r="F185" s="17"/>
      <c r="G185" s="17"/>
      <c r="H185" s="17"/>
      <c r="I185" s="17"/>
      <c r="J185" s="17"/>
      <c r="K185" s="17"/>
      <c r="L185" s="17"/>
      <c r="M185" s="17"/>
      <c r="N185" s="17"/>
      <c r="O185" s="17"/>
      <c r="P185" s="17"/>
      <c r="Q185" s="17"/>
    </row>
    <row r="186" spans="1:17" ht="11.25" customHeight="1">
      <c r="A186" s="17"/>
      <c r="B186" s="17"/>
      <c r="C186" s="17"/>
      <c r="D186" s="17"/>
      <c r="E186" s="17"/>
      <c r="F186" s="17"/>
      <c r="G186" s="17"/>
      <c r="H186" s="17"/>
      <c r="I186" s="17"/>
      <c r="J186" s="17"/>
      <c r="K186" s="17"/>
      <c r="L186" s="17"/>
      <c r="M186" s="17"/>
      <c r="N186" s="17"/>
      <c r="O186" s="17"/>
      <c r="P186" s="17"/>
      <c r="Q186" s="17"/>
    </row>
    <row r="187" spans="1:17" ht="11.25" customHeight="1">
      <c r="A187" s="17"/>
      <c r="B187" s="17"/>
      <c r="C187" s="17"/>
      <c r="D187" s="17"/>
      <c r="E187" s="17"/>
      <c r="F187" s="17"/>
      <c r="G187" s="17"/>
      <c r="H187" s="17"/>
      <c r="I187" s="17"/>
      <c r="J187" s="17"/>
      <c r="K187" s="17"/>
      <c r="L187" s="17"/>
      <c r="M187" s="17"/>
      <c r="N187" s="17"/>
      <c r="O187" s="17"/>
      <c r="P187" s="17"/>
      <c r="Q187" s="17"/>
    </row>
    <row r="188" spans="1:17" ht="11.25" customHeight="1">
      <c r="A188" s="17"/>
      <c r="B188" s="17"/>
      <c r="C188" s="17"/>
      <c r="D188" s="17"/>
      <c r="E188" s="17"/>
      <c r="F188" s="17"/>
      <c r="G188" s="17"/>
      <c r="H188" s="17"/>
      <c r="I188" s="17"/>
      <c r="J188" s="17"/>
      <c r="K188" s="17"/>
      <c r="L188" s="17"/>
      <c r="M188" s="17"/>
      <c r="N188" s="17"/>
      <c r="O188" s="17"/>
      <c r="P188" s="17"/>
      <c r="Q188" s="17"/>
    </row>
    <row r="189" spans="1:17" ht="11.25" customHeight="1">
      <c r="A189" s="17"/>
      <c r="B189" s="17"/>
      <c r="C189" s="17"/>
      <c r="D189" s="17"/>
      <c r="E189" s="17"/>
      <c r="F189" s="17"/>
      <c r="G189" s="17"/>
      <c r="H189" s="17"/>
      <c r="I189" s="17"/>
      <c r="J189" s="17"/>
      <c r="K189" s="17"/>
      <c r="L189" s="17"/>
      <c r="M189" s="17"/>
      <c r="N189" s="17"/>
      <c r="O189" s="17"/>
      <c r="P189" s="17"/>
      <c r="Q189" s="17"/>
    </row>
    <row r="190" spans="1:17" ht="11.25" customHeight="1">
      <c r="A190" s="17"/>
      <c r="B190" s="17"/>
      <c r="C190" s="17"/>
      <c r="D190" s="17"/>
      <c r="E190" s="17"/>
      <c r="F190" s="17"/>
      <c r="G190" s="17"/>
      <c r="H190" s="17"/>
      <c r="I190" s="17"/>
      <c r="J190" s="17"/>
      <c r="K190" s="17"/>
      <c r="L190" s="17"/>
      <c r="M190" s="17"/>
      <c r="N190" s="17"/>
      <c r="O190" s="17"/>
      <c r="P190" s="17"/>
      <c r="Q190" s="17"/>
    </row>
    <row r="191" spans="1:17" ht="11.25" customHeight="1">
      <c r="A191" s="17"/>
      <c r="B191" s="17"/>
      <c r="C191" s="17"/>
      <c r="D191" s="17"/>
      <c r="E191" s="17"/>
      <c r="F191" s="17"/>
      <c r="G191" s="17"/>
      <c r="H191" s="17"/>
      <c r="I191" s="17"/>
      <c r="J191" s="17"/>
      <c r="K191" s="17"/>
      <c r="L191" s="17"/>
      <c r="M191" s="17"/>
      <c r="N191" s="17"/>
      <c r="O191" s="17"/>
      <c r="P191" s="17"/>
      <c r="Q191" s="17"/>
    </row>
    <row r="192" spans="1:17" ht="11.25" customHeight="1">
      <c r="A192" s="17"/>
      <c r="B192" s="17"/>
      <c r="C192" s="17"/>
      <c r="D192" s="17"/>
      <c r="E192" s="17"/>
      <c r="F192" s="17"/>
      <c r="G192" s="17"/>
      <c r="H192" s="17"/>
      <c r="I192" s="17"/>
      <c r="J192" s="17"/>
      <c r="K192" s="17"/>
      <c r="L192" s="17"/>
      <c r="M192" s="17"/>
      <c r="N192" s="17"/>
      <c r="O192" s="17"/>
      <c r="P192" s="17"/>
      <c r="Q192" s="17"/>
    </row>
    <row r="193" spans="1:17" ht="11.25" customHeight="1">
      <c r="A193" s="17"/>
      <c r="B193" s="17"/>
      <c r="C193" s="17"/>
      <c r="D193" s="17"/>
      <c r="E193" s="17"/>
      <c r="F193" s="17"/>
      <c r="G193" s="17"/>
      <c r="H193" s="17"/>
      <c r="I193" s="17"/>
      <c r="J193" s="17"/>
      <c r="K193" s="17"/>
      <c r="L193" s="17"/>
      <c r="M193" s="17"/>
      <c r="N193" s="17"/>
      <c r="O193" s="17"/>
      <c r="P193" s="17"/>
      <c r="Q193" s="17"/>
    </row>
    <row r="194" spans="1:17" ht="11.25" customHeight="1">
      <c r="A194" s="17"/>
      <c r="B194" s="17"/>
      <c r="C194" s="17"/>
      <c r="D194" s="17"/>
      <c r="E194" s="17"/>
      <c r="F194" s="17"/>
      <c r="G194" s="17"/>
      <c r="H194" s="17"/>
      <c r="I194" s="17"/>
      <c r="J194" s="17"/>
      <c r="K194" s="17"/>
      <c r="L194" s="17"/>
      <c r="M194" s="17"/>
      <c r="N194" s="17"/>
      <c r="O194" s="17"/>
      <c r="P194" s="17"/>
      <c r="Q194" s="17"/>
    </row>
    <row r="195" spans="1:17" ht="11.25" customHeight="1">
      <c r="A195" s="17"/>
      <c r="B195" s="17"/>
      <c r="C195" s="17"/>
      <c r="D195" s="17"/>
      <c r="E195" s="17"/>
      <c r="F195" s="17"/>
      <c r="G195" s="17"/>
      <c r="H195" s="17"/>
      <c r="I195" s="17"/>
      <c r="J195" s="17"/>
      <c r="K195" s="17"/>
      <c r="L195" s="17"/>
      <c r="M195" s="17"/>
      <c r="N195" s="17"/>
      <c r="O195" s="17"/>
      <c r="P195" s="17"/>
      <c r="Q195" s="17"/>
    </row>
    <row r="196" spans="1:17" ht="11.25" customHeight="1">
      <c r="A196" s="17"/>
      <c r="B196" s="17"/>
      <c r="C196" s="17"/>
      <c r="D196" s="17"/>
      <c r="E196" s="17"/>
      <c r="F196" s="17"/>
      <c r="G196" s="17"/>
      <c r="H196" s="17"/>
      <c r="I196" s="17"/>
      <c r="J196" s="17"/>
      <c r="K196" s="17"/>
      <c r="L196" s="17"/>
      <c r="M196" s="17"/>
      <c r="N196" s="17"/>
      <c r="O196" s="17"/>
      <c r="P196" s="17"/>
      <c r="Q196" s="17"/>
    </row>
    <row r="197" spans="1:17" ht="11.25" customHeight="1">
      <c r="A197" s="17"/>
      <c r="B197" s="17"/>
      <c r="C197" s="17"/>
      <c r="D197" s="17"/>
      <c r="E197" s="17"/>
      <c r="F197" s="17"/>
      <c r="G197" s="17"/>
      <c r="H197" s="17"/>
      <c r="I197" s="17"/>
      <c r="J197" s="17"/>
      <c r="K197" s="17"/>
      <c r="L197" s="17"/>
      <c r="M197" s="17"/>
      <c r="N197" s="17"/>
      <c r="O197" s="17"/>
      <c r="P197" s="17"/>
      <c r="Q197" s="17"/>
    </row>
    <row r="198" spans="1:17" ht="11.25" customHeight="1">
      <c r="A198" s="17"/>
      <c r="B198" s="17"/>
      <c r="C198" s="17"/>
      <c r="D198" s="17"/>
      <c r="E198" s="17"/>
      <c r="F198" s="17"/>
      <c r="G198" s="17"/>
      <c r="H198" s="17"/>
      <c r="I198" s="17"/>
      <c r="J198" s="17"/>
      <c r="K198" s="17"/>
      <c r="L198" s="17"/>
      <c r="M198" s="17"/>
      <c r="N198" s="17"/>
      <c r="O198" s="17"/>
      <c r="P198" s="17"/>
      <c r="Q198" s="17"/>
    </row>
    <row r="199" spans="1:17" ht="11.25" customHeight="1">
      <c r="A199" s="17"/>
      <c r="B199" s="17"/>
      <c r="C199" s="17"/>
      <c r="D199" s="17"/>
      <c r="E199" s="17"/>
      <c r="F199" s="17"/>
      <c r="G199" s="17"/>
      <c r="H199" s="17"/>
      <c r="I199" s="17"/>
      <c r="J199" s="17"/>
      <c r="K199" s="17"/>
      <c r="L199" s="17"/>
      <c r="M199" s="17"/>
      <c r="N199" s="17"/>
      <c r="O199" s="17"/>
      <c r="P199" s="17"/>
      <c r="Q199" s="17"/>
    </row>
    <row r="200" spans="1:17" ht="11.25" customHeight="1">
      <c r="A200" s="17"/>
      <c r="B200" s="17"/>
      <c r="C200" s="17"/>
      <c r="D200" s="17"/>
      <c r="E200" s="17"/>
      <c r="F200" s="17"/>
      <c r="G200" s="17"/>
      <c r="H200" s="17"/>
      <c r="I200" s="17"/>
      <c r="J200" s="17"/>
      <c r="K200" s="17"/>
      <c r="L200" s="17"/>
      <c r="M200" s="17"/>
      <c r="N200" s="17"/>
      <c r="O200" s="17"/>
      <c r="P200" s="17"/>
      <c r="Q200" s="17"/>
    </row>
    <row r="201" spans="1:17" ht="11.25" customHeight="1">
      <c r="A201" s="17"/>
      <c r="B201" s="17"/>
      <c r="C201" s="17"/>
      <c r="D201" s="17"/>
      <c r="E201" s="17"/>
      <c r="F201" s="17"/>
      <c r="G201" s="17"/>
      <c r="H201" s="17"/>
      <c r="I201" s="17"/>
      <c r="J201" s="17"/>
      <c r="K201" s="17"/>
      <c r="L201" s="17"/>
      <c r="M201" s="17"/>
      <c r="N201" s="17"/>
      <c r="O201" s="17"/>
      <c r="P201" s="17"/>
      <c r="Q201" s="17"/>
    </row>
    <row r="202" spans="1:17" ht="11.25" customHeight="1">
      <c r="A202" s="17"/>
      <c r="B202" s="17"/>
      <c r="C202" s="17"/>
      <c r="D202" s="17"/>
      <c r="E202" s="17"/>
      <c r="F202" s="17"/>
      <c r="G202" s="17"/>
      <c r="H202" s="17"/>
      <c r="I202" s="17"/>
      <c r="J202" s="17"/>
      <c r="K202" s="17"/>
      <c r="L202" s="17"/>
      <c r="M202" s="17"/>
      <c r="N202" s="17"/>
      <c r="O202" s="17"/>
      <c r="P202" s="17"/>
      <c r="Q202" s="17"/>
    </row>
    <row r="203" spans="1:17" ht="11.25" customHeight="1">
      <c r="A203" s="17"/>
      <c r="B203" s="17"/>
      <c r="C203" s="17"/>
      <c r="D203" s="17"/>
      <c r="E203" s="17"/>
      <c r="F203" s="17"/>
      <c r="G203" s="17"/>
      <c r="H203" s="17"/>
      <c r="I203" s="17"/>
      <c r="J203" s="17"/>
      <c r="K203" s="17"/>
      <c r="L203" s="17"/>
      <c r="M203" s="17"/>
      <c r="N203" s="17"/>
      <c r="O203" s="17"/>
      <c r="P203" s="17"/>
      <c r="Q203" s="17"/>
    </row>
    <row r="204" spans="1:17" ht="11.25" customHeight="1">
      <c r="A204" s="17"/>
      <c r="B204" s="17"/>
      <c r="C204" s="17"/>
      <c r="D204" s="17"/>
      <c r="E204" s="17"/>
      <c r="F204" s="17"/>
      <c r="G204" s="17"/>
      <c r="H204" s="17"/>
      <c r="I204" s="17"/>
      <c r="J204" s="17"/>
      <c r="K204" s="17"/>
      <c r="L204" s="17"/>
      <c r="M204" s="17"/>
      <c r="N204" s="17"/>
      <c r="O204" s="17"/>
      <c r="P204" s="17"/>
      <c r="Q204" s="17"/>
    </row>
    <row r="205" spans="1:17" ht="11.25" customHeight="1">
      <c r="A205" s="17"/>
      <c r="B205" s="17"/>
      <c r="C205" s="17"/>
      <c r="D205" s="17"/>
      <c r="E205" s="17"/>
      <c r="F205" s="17"/>
      <c r="G205" s="17"/>
      <c r="H205" s="17"/>
      <c r="I205" s="17"/>
      <c r="J205" s="17"/>
      <c r="K205" s="17"/>
      <c r="L205" s="17"/>
      <c r="M205" s="17"/>
      <c r="N205" s="17"/>
      <c r="O205" s="17"/>
      <c r="P205" s="17"/>
      <c r="Q205" s="17"/>
    </row>
    <row r="206" spans="1:17" ht="11.25" customHeight="1">
      <c r="A206" s="17"/>
      <c r="B206" s="17"/>
      <c r="C206" s="17"/>
      <c r="D206" s="17"/>
      <c r="E206" s="17"/>
      <c r="F206" s="17"/>
      <c r="G206" s="17"/>
      <c r="H206" s="17"/>
      <c r="I206" s="17"/>
      <c r="J206" s="17"/>
      <c r="K206" s="17"/>
      <c r="L206" s="17"/>
      <c r="M206" s="17"/>
      <c r="N206" s="17"/>
      <c r="O206" s="17"/>
      <c r="P206" s="17"/>
      <c r="Q206" s="17"/>
    </row>
    <row r="207" spans="1:17" ht="11.25" customHeight="1">
      <c r="A207" s="17"/>
      <c r="B207" s="17"/>
      <c r="C207" s="17"/>
      <c r="D207" s="17"/>
      <c r="E207" s="17"/>
      <c r="F207" s="17"/>
      <c r="G207" s="17"/>
      <c r="H207" s="17"/>
      <c r="I207" s="17"/>
      <c r="J207" s="17"/>
      <c r="K207" s="17"/>
      <c r="L207" s="17"/>
      <c r="M207" s="17"/>
      <c r="N207" s="17"/>
      <c r="O207" s="17"/>
      <c r="P207" s="17"/>
      <c r="Q207" s="17"/>
    </row>
    <row r="208" spans="1:17" ht="11.25" customHeight="1">
      <c r="A208" s="17"/>
      <c r="B208" s="17"/>
      <c r="C208" s="17"/>
      <c r="D208" s="17"/>
      <c r="E208" s="17"/>
      <c r="F208" s="17"/>
      <c r="G208" s="17"/>
      <c r="H208" s="17"/>
      <c r="I208" s="17"/>
      <c r="J208" s="17"/>
      <c r="K208" s="17"/>
      <c r="L208" s="17"/>
      <c r="M208" s="17"/>
      <c r="N208" s="17"/>
      <c r="O208" s="17"/>
      <c r="P208" s="17"/>
      <c r="Q208" s="17"/>
    </row>
    <row r="209" spans="1:17" ht="11.25" customHeight="1">
      <c r="A209" s="17"/>
      <c r="B209" s="17"/>
      <c r="C209" s="17"/>
      <c r="D209" s="17"/>
      <c r="E209" s="17"/>
      <c r="F209" s="17"/>
      <c r="G209" s="17"/>
      <c r="H209" s="17"/>
      <c r="I209" s="17"/>
      <c r="J209" s="17"/>
      <c r="K209" s="17"/>
      <c r="L209" s="17"/>
      <c r="M209" s="17"/>
      <c r="N209" s="17"/>
      <c r="O209" s="17"/>
      <c r="P209" s="17"/>
      <c r="Q209" s="17"/>
    </row>
    <row r="210" spans="1:17" ht="11.25" customHeight="1">
      <c r="A210" s="17"/>
      <c r="B210" s="17"/>
      <c r="C210" s="17"/>
      <c r="D210" s="17"/>
      <c r="E210" s="17"/>
      <c r="F210" s="17"/>
      <c r="G210" s="17"/>
      <c r="H210" s="17"/>
      <c r="I210" s="17"/>
      <c r="J210" s="17"/>
      <c r="K210" s="17"/>
      <c r="L210" s="17"/>
      <c r="M210" s="17"/>
      <c r="N210" s="17"/>
      <c r="O210" s="17"/>
      <c r="P210" s="17"/>
      <c r="Q210" s="17"/>
    </row>
    <row r="211" spans="1:17" ht="11.25" customHeight="1">
      <c r="A211" s="17"/>
      <c r="B211" s="17"/>
      <c r="C211" s="17"/>
      <c r="D211" s="17"/>
      <c r="E211" s="17"/>
      <c r="F211" s="17"/>
      <c r="G211" s="17"/>
      <c r="H211" s="17"/>
      <c r="I211" s="17"/>
      <c r="J211" s="17"/>
      <c r="K211" s="17"/>
      <c r="L211" s="17"/>
      <c r="M211" s="17"/>
      <c r="N211" s="17"/>
      <c r="O211" s="17"/>
      <c r="P211" s="17"/>
      <c r="Q211" s="17"/>
    </row>
    <row r="212" spans="1:17" ht="11.25" customHeight="1">
      <c r="A212" s="17"/>
      <c r="B212" s="17"/>
      <c r="C212" s="17"/>
      <c r="D212" s="17"/>
      <c r="E212" s="17"/>
      <c r="F212" s="17"/>
      <c r="G212" s="17"/>
      <c r="H212" s="17"/>
      <c r="I212" s="17"/>
      <c r="J212" s="17"/>
      <c r="K212" s="17"/>
      <c r="L212" s="17"/>
      <c r="M212" s="17"/>
      <c r="N212" s="17"/>
      <c r="O212" s="17"/>
      <c r="P212" s="17"/>
      <c r="Q212" s="17"/>
    </row>
    <row r="213" spans="1:17" ht="11.25" customHeight="1">
      <c r="A213" s="17"/>
      <c r="B213" s="17"/>
      <c r="C213" s="17"/>
      <c r="D213" s="17"/>
      <c r="E213" s="17"/>
      <c r="F213" s="17"/>
      <c r="G213" s="17"/>
      <c r="H213" s="17"/>
      <c r="I213" s="17"/>
      <c r="J213" s="17"/>
      <c r="K213" s="17"/>
      <c r="L213" s="17"/>
      <c r="M213" s="17"/>
      <c r="N213" s="17"/>
      <c r="O213" s="17"/>
      <c r="P213" s="17"/>
      <c r="Q213" s="17"/>
    </row>
    <row r="214" spans="1:17" ht="11.25" customHeight="1">
      <c r="A214" s="17"/>
      <c r="B214" s="17"/>
      <c r="C214" s="17"/>
      <c r="D214" s="17"/>
      <c r="E214" s="17"/>
      <c r="F214" s="17"/>
      <c r="G214" s="17"/>
      <c r="H214" s="17"/>
      <c r="I214" s="17"/>
      <c r="J214" s="17"/>
      <c r="K214" s="17"/>
      <c r="L214" s="17"/>
      <c r="M214" s="17"/>
      <c r="N214" s="17"/>
      <c r="O214" s="17"/>
      <c r="P214" s="17"/>
      <c r="Q214" s="17"/>
    </row>
    <row r="215" spans="1:17" ht="11.25" customHeight="1">
      <c r="A215" s="17"/>
      <c r="B215" s="17"/>
      <c r="C215" s="17"/>
      <c r="D215" s="17"/>
      <c r="E215" s="17"/>
      <c r="F215" s="17"/>
      <c r="G215" s="17"/>
      <c r="H215" s="17"/>
      <c r="I215" s="17"/>
      <c r="J215" s="17"/>
      <c r="K215" s="17"/>
      <c r="L215" s="17"/>
      <c r="M215" s="17"/>
      <c r="N215" s="17"/>
      <c r="O215" s="17"/>
      <c r="P215" s="17"/>
      <c r="Q215" s="17"/>
    </row>
    <row r="216" spans="1:17" ht="11.25" customHeight="1">
      <c r="A216" s="17"/>
      <c r="B216" s="17"/>
      <c r="C216" s="17"/>
      <c r="D216" s="17"/>
      <c r="E216" s="17"/>
      <c r="F216" s="17"/>
      <c r="G216" s="17"/>
      <c r="H216" s="17"/>
      <c r="I216" s="17"/>
      <c r="J216" s="17"/>
      <c r="K216" s="17"/>
      <c r="L216" s="17"/>
      <c r="M216" s="17"/>
      <c r="N216" s="17"/>
      <c r="O216" s="17"/>
      <c r="P216" s="17"/>
      <c r="Q216" s="17"/>
    </row>
    <row r="217" spans="1:17" ht="11.25" customHeight="1">
      <c r="A217" s="17"/>
      <c r="B217" s="17"/>
      <c r="C217" s="17"/>
      <c r="D217" s="17"/>
      <c r="E217" s="17"/>
      <c r="F217" s="17"/>
      <c r="G217" s="17"/>
      <c r="H217" s="17"/>
      <c r="I217" s="17"/>
      <c r="J217" s="17"/>
      <c r="K217" s="17"/>
      <c r="L217" s="17"/>
      <c r="M217" s="17"/>
      <c r="N217" s="17"/>
      <c r="O217" s="17"/>
      <c r="P217" s="17"/>
      <c r="Q217" s="17"/>
    </row>
    <row r="218" spans="1:17" ht="11.25" customHeight="1">
      <c r="A218" s="17"/>
      <c r="B218" s="17"/>
      <c r="C218" s="17"/>
      <c r="D218" s="17"/>
      <c r="E218" s="17"/>
      <c r="F218" s="17"/>
      <c r="G218" s="17"/>
      <c r="H218" s="17"/>
      <c r="I218" s="17"/>
      <c r="J218" s="17"/>
      <c r="K218" s="17"/>
      <c r="L218" s="17"/>
      <c r="M218" s="17"/>
      <c r="N218" s="17"/>
      <c r="O218" s="17"/>
      <c r="P218" s="17"/>
      <c r="Q218" s="17"/>
    </row>
    <row r="219" spans="1:17" ht="11.25" customHeight="1">
      <c r="A219" s="17"/>
      <c r="B219" s="17"/>
      <c r="C219" s="17"/>
      <c r="D219" s="17"/>
      <c r="E219" s="17"/>
      <c r="F219" s="17"/>
      <c r="G219" s="17"/>
      <c r="H219" s="17"/>
      <c r="I219" s="17"/>
      <c r="J219" s="17"/>
      <c r="K219" s="17"/>
      <c r="L219" s="17"/>
      <c r="M219" s="17"/>
      <c r="N219" s="17"/>
      <c r="O219" s="17"/>
      <c r="P219" s="17"/>
      <c r="Q219" s="17"/>
    </row>
    <row r="220" spans="1:17" ht="11.25" customHeight="1">
      <c r="A220" s="17"/>
      <c r="B220" s="17"/>
      <c r="C220" s="17"/>
      <c r="D220" s="17"/>
      <c r="E220" s="17"/>
      <c r="F220" s="17"/>
      <c r="G220" s="17"/>
      <c r="H220" s="17"/>
      <c r="I220" s="17"/>
      <c r="J220" s="17"/>
      <c r="K220" s="17"/>
      <c r="L220" s="17"/>
      <c r="M220" s="17"/>
      <c r="N220" s="17"/>
      <c r="O220" s="17"/>
      <c r="P220" s="17"/>
      <c r="Q220" s="17"/>
    </row>
    <row r="221" spans="1:17" ht="11.25" customHeight="1">
      <c r="A221" s="17"/>
      <c r="B221" s="17"/>
      <c r="C221" s="17"/>
      <c r="D221" s="17"/>
      <c r="E221" s="17"/>
      <c r="F221" s="17"/>
      <c r="G221" s="17"/>
      <c r="H221" s="17"/>
      <c r="I221" s="17"/>
      <c r="J221" s="17"/>
      <c r="K221" s="17"/>
      <c r="L221" s="17"/>
      <c r="M221" s="17"/>
      <c r="N221" s="17"/>
      <c r="O221" s="17"/>
      <c r="P221" s="17"/>
      <c r="Q221" s="17"/>
    </row>
    <row r="222" spans="1:17" ht="11.25" customHeight="1">
      <c r="A222" s="17"/>
      <c r="B222" s="17"/>
      <c r="C222" s="17"/>
      <c r="D222" s="17"/>
      <c r="E222" s="17"/>
      <c r="F222" s="17"/>
      <c r="G222" s="17"/>
      <c r="H222" s="17"/>
      <c r="I222" s="17"/>
      <c r="J222" s="17"/>
      <c r="K222" s="17"/>
      <c r="L222" s="17"/>
      <c r="M222" s="17"/>
      <c r="N222" s="17"/>
      <c r="O222" s="17"/>
      <c r="P222" s="17"/>
      <c r="Q222" s="17"/>
    </row>
    <row r="223" spans="1:17" ht="11.25" customHeight="1">
      <c r="A223" s="17"/>
      <c r="B223" s="17"/>
      <c r="C223" s="17"/>
      <c r="D223" s="17"/>
      <c r="E223" s="17"/>
      <c r="F223" s="17"/>
      <c r="G223" s="17"/>
      <c r="H223" s="17"/>
      <c r="I223" s="17"/>
      <c r="J223" s="17"/>
      <c r="K223" s="17"/>
      <c r="L223" s="17"/>
      <c r="M223" s="17"/>
      <c r="N223" s="17"/>
      <c r="O223" s="17"/>
      <c r="P223" s="17"/>
      <c r="Q223" s="17"/>
    </row>
    <row r="224" spans="1:17" ht="11.25" customHeight="1">
      <c r="A224" s="17"/>
      <c r="B224" s="17"/>
      <c r="C224" s="17"/>
      <c r="D224" s="17"/>
      <c r="E224" s="17"/>
      <c r="F224" s="17"/>
      <c r="G224" s="17"/>
      <c r="H224" s="17"/>
      <c r="I224" s="17"/>
      <c r="J224" s="17"/>
      <c r="K224" s="17"/>
      <c r="L224" s="17"/>
      <c r="M224" s="17"/>
      <c r="N224" s="17"/>
      <c r="O224" s="17"/>
      <c r="P224" s="17"/>
      <c r="Q224" s="17"/>
    </row>
    <row r="225" spans="1:17" ht="11.25" customHeight="1">
      <c r="A225" s="17"/>
      <c r="B225" s="17"/>
      <c r="C225" s="17"/>
      <c r="D225" s="17"/>
      <c r="E225" s="17"/>
      <c r="F225" s="17"/>
      <c r="G225" s="17"/>
      <c r="H225" s="17"/>
      <c r="I225" s="17"/>
      <c r="J225" s="17"/>
      <c r="K225" s="17"/>
      <c r="L225" s="17"/>
      <c r="M225" s="17"/>
      <c r="N225" s="17"/>
      <c r="O225" s="17"/>
      <c r="P225" s="17"/>
      <c r="Q225" s="17"/>
    </row>
    <row r="226" spans="1:17" ht="11.25" customHeight="1">
      <c r="A226" s="17"/>
      <c r="B226" s="17"/>
      <c r="C226" s="17"/>
      <c r="D226" s="17"/>
      <c r="E226" s="17"/>
      <c r="F226" s="17"/>
      <c r="G226" s="17"/>
      <c r="H226" s="17"/>
      <c r="I226" s="17"/>
      <c r="J226" s="17"/>
      <c r="K226" s="17"/>
      <c r="L226" s="17"/>
      <c r="M226" s="17"/>
      <c r="N226" s="17"/>
      <c r="O226" s="17"/>
      <c r="P226" s="17"/>
      <c r="Q226" s="17"/>
    </row>
    <row r="227" spans="1:17" ht="11.25" customHeight="1">
      <c r="A227" s="17"/>
      <c r="B227" s="17"/>
      <c r="C227" s="17"/>
      <c r="D227" s="17"/>
      <c r="E227" s="17"/>
      <c r="F227" s="17"/>
      <c r="G227" s="17"/>
      <c r="H227" s="17"/>
      <c r="I227" s="17"/>
      <c r="J227" s="17"/>
      <c r="K227" s="17"/>
      <c r="L227" s="17"/>
      <c r="M227" s="17"/>
      <c r="N227" s="17"/>
      <c r="O227" s="17"/>
      <c r="P227" s="17"/>
      <c r="Q227" s="17"/>
    </row>
    <row r="228" spans="1:17" ht="11.25" customHeight="1">
      <c r="A228" s="17"/>
      <c r="B228" s="17"/>
      <c r="C228" s="17"/>
      <c r="D228" s="17"/>
      <c r="E228" s="17"/>
      <c r="F228" s="17"/>
      <c r="G228" s="17"/>
      <c r="H228" s="17"/>
      <c r="I228" s="17"/>
      <c r="J228" s="17"/>
      <c r="K228" s="17"/>
      <c r="L228" s="17"/>
      <c r="M228" s="17"/>
      <c r="N228" s="17"/>
      <c r="O228" s="17"/>
      <c r="P228" s="17"/>
      <c r="Q228" s="17"/>
    </row>
    <row r="229" spans="1:17" ht="11.25" customHeight="1">
      <c r="A229" s="17"/>
      <c r="B229" s="17"/>
      <c r="C229" s="17"/>
      <c r="D229" s="17"/>
      <c r="E229" s="17"/>
      <c r="F229" s="17"/>
      <c r="G229" s="17"/>
      <c r="H229" s="17"/>
      <c r="I229" s="17"/>
      <c r="J229" s="17"/>
      <c r="K229" s="17"/>
      <c r="L229" s="17"/>
      <c r="M229" s="17"/>
      <c r="N229" s="17"/>
      <c r="O229" s="17"/>
      <c r="P229" s="17"/>
      <c r="Q229" s="17"/>
    </row>
    <row r="230" spans="1:17" ht="11.25" customHeight="1">
      <c r="A230" s="17"/>
      <c r="B230" s="17"/>
      <c r="C230" s="17"/>
      <c r="D230" s="17"/>
      <c r="E230" s="17"/>
      <c r="F230" s="17"/>
      <c r="G230" s="17"/>
      <c r="H230" s="17"/>
      <c r="I230" s="17"/>
      <c r="J230" s="17"/>
      <c r="K230" s="17"/>
      <c r="L230" s="17"/>
      <c r="M230" s="17"/>
      <c r="N230" s="17"/>
      <c r="O230" s="17"/>
      <c r="P230" s="17"/>
      <c r="Q230" s="17"/>
    </row>
    <row r="231" spans="1:17" ht="11.25" customHeight="1">
      <c r="A231" s="17"/>
      <c r="B231" s="17"/>
      <c r="C231" s="17"/>
      <c r="D231" s="17"/>
      <c r="E231" s="17"/>
      <c r="F231" s="17"/>
      <c r="G231" s="17"/>
      <c r="H231" s="17"/>
      <c r="I231" s="17"/>
      <c r="J231" s="17"/>
      <c r="K231" s="17"/>
      <c r="L231" s="17"/>
      <c r="M231" s="17"/>
      <c r="N231" s="17"/>
      <c r="O231" s="17"/>
      <c r="P231" s="17"/>
      <c r="Q231" s="17"/>
    </row>
    <row r="232" spans="1:17" ht="11.25" customHeight="1">
      <c r="A232" s="17"/>
      <c r="B232" s="17"/>
      <c r="C232" s="17"/>
      <c r="D232" s="17"/>
      <c r="E232" s="17"/>
      <c r="F232" s="17"/>
      <c r="G232" s="17"/>
      <c r="H232" s="17"/>
      <c r="I232" s="17"/>
      <c r="J232" s="17"/>
      <c r="K232" s="17"/>
      <c r="L232" s="17"/>
      <c r="M232" s="17"/>
      <c r="N232" s="17"/>
      <c r="O232" s="17"/>
      <c r="P232" s="17"/>
      <c r="Q232" s="17"/>
    </row>
    <row r="233" spans="1:17" ht="15.75" customHeight="1"/>
    <row r="234" spans="1:17" ht="15.75" customHeight="1"/>
    <row r="235" spans="1:17" ht="15.75" customHeight="1"/>
    <row r="236" spans="1:17" ht="15.75" customHeight="1"/>
    <row r="237" spans="1:17" ht="15.75" customHeight="1"/>
    <row r="238" spans="1:17" ht="15.75" customHeight="1"/>
    <row r="239" spans="1:17" ht="15.75" customHeight="1"/>
    <row r="240" spans="1:1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14">
    <mergeCell ref="K7:K8"/>
    <mergeCell ref="L7:M7"/>
    <mergeCell ref="N7:O7"/>
    <mergeCell ref="P7:P8"/>
    <mergeCell ref="A5:A8"/>
    <mergeCell ref="B5:P5"/>
    <mergeCell ref="B6:F6"/>
    <mergeCell ref="G6:K6"/>
    <mergeCell ref="L6:P6"/>
    <mergeCell ref="B7:C7"/>
    <mergeCell ref="D7:E7"/>
    <mergeCell ref="F7:F8"/>
    <mergeCell ref="G7:H7"/>
    <mergeCell ref="I7:J7"/>
  </mergeCells>
  <conditionalFormatting sqref="G12:H38 L12:M38 B12:C39 L39:P39">
    <cfRule type="cellIs" dxfId="25" priority="1" operator="equal">
      <formula>""""""</formula>
    </cfRule>
    <cfRule type="cellIs" dxfId="24" priority="2" operator="equal">
      <formula>""" """</formula>
    </cfRule>
    <cfRule type="cellIs" dxfId="23" priority="3" operator="equal">
      <formula>""""""</formula>
    </cfRule>
  </conditionalFormatting>
  <hyperlinks>
    <hyperlink ref="P1" location="Índice!A1" display="(Voltar ao índice)" xr:uid="{00000000-0004-0000-2C00-000000000000}"/>
  </hyperlinks>
  <pageMargins left="0.511811024" right="0.511811024" top="0.78740157499999996" bottom="0.78740157499999996" header="0.31496062000000002" footer="0.31496062000000002"/>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999"/>
  <sheetViews>
    <sheetView zoomScaleNormal="100" workbookViewId="0">
      <pane xSplit="1" topLeftCell="B1" activePane="topRight" state="frozen"/>
      <selection pane="topRight" activeCell="A2" sqref="A2"/>
      <selection activeCell="A42" sqref="A42:M43"/>
    </sheetView>
  </sheetViews>
  <sheetFormatPr defaultColWidth="9.140625" defaultRowHeight="11.25" customHeight="1"/>
  <cols>
    <col min="1" max="1" width="15.85546875" style="2" customWidth="1"/>
    <col min="2" max="12" width="9.28515625" style="2" customWidth="1"/>
    <col min="13" max="16384" width="9.140625" style="2"/>
  </cols>
  <sheetData>
    <row r="1" spans="1:12" ht="11.25" customHeight="1">
      <c r="A1" s="14" t="s">
        <v>1206</v>
      </c>
      <c r="B1" s="17"/>
      <c r="C1" s="17"/>
      <c r="D1" s="17"/>
      <c r="E1" s="17"/>
      <c r="F1" s="17"/>
      <c r="G1" s="17"/>
      <c r="H1" s="17"/>
      <c r="I1" s="17"/>
      <c r="J1" s="17"/>
      <c r="K1" s="44" t="s">
        <v>494</v>
      </c>
      <c r="L1" s="3"/>
    </row>
    <row r="2" spans="1:12" ht="11.25" customHeight="1">
      <c r="A2" s="17" t="s">
        <v>1207</v>
      </c>
      <c r="B2" s="17"/>
      <c r="C2" s="17"/>
      <c r="D2" s="17"/>
      <c r="E2" s="17"/>
      <c r="F2" s="17"/>
      <c r="G2" s="17"/>
      <c r="H2" s="17"/>
      <c r="I2" s="17"/>
      <c r="J2" s="17"/>
      <c r="K2" s="17"/>
      <c r="L2" s="17"/>
    </row>
    <row r="3" spans="1:12" ht="11.25" customHeight="1">
      <c r="A3" s="17" t="s">
        <v>702</v>
      </c>
      <c r="B3" s="17"/>
      <c r="C3" s="17"/>
      <c r="D3" s="17"/>
      <c r="E3" s="17"/>
      <c r="F3" s="17"/>
      <c r="G3" s="17"/>
      <c r="H3" s="17"/>
      <c r="I3" s="17"/>
      <c r="J3" s="17"/>
      <c r="K3" s="17"/>
      <c r="L3" s="17"/>
    </row>
    <row r="4" spans="1:12" ht="11.25" customHeight="1">
      <c r="A4" s="17"/>
      <c r="B4" s="17"/>
      <c r="C4" s="17"/>
      <c r="D4" s="17"/>
      <c r="E4" s="17"/>
      <c r="F4" s="17"/>
      <c r="G4" s="17"/>
      <c r="H4" s="17"/>
      <c r="I4" s="17"/>
      <c r="J4" s="17"/>
      <c r="K4" s="17"/>
      <c r="L4" s="17"/>
    </row>
    <row r="5" spans="1:12" ht="16.5" customHeight="1">
      <c r="A5" s="1167" t="s">
        <v>703</v>
      </c>
      <c r="B5" s="1242" t="s">
        <v>1208</v>
      </c>
      <c r="C5" s="1243"/>
      <c r="D5" s="1243"/>
      <c r="E5" s="1243"/>
      <c r="F5" s="1244"/>
      <c r="G5" s="1242" t="s">
        <v>1209</v>
      </c>
      <c r="H5" s="1243"/>
      <c r="I5" s="1243"/>
      <c r="J5" s="1243"/>
      <c r="K5" s="1244"/>
    </row>
    <row r="6" spans="1:12" ht="16.5" customHeight="1">
      <c r="A6" s="1170"/>
      <c r="B6" s="1201" t="s">
        <v>603</v>
      </c>
      <c r="C6" s="1195"/>
      <c r="D6" s="1165" t="s">
        <v>1132</v>
      </c>
      <c r="E6" s="1197"/>
      <c r="F6" s="1236" t="s">
        <v>580</v>
      </c>
      <c r="G6" s="1201" t="s">
        <v>603</v>
      </c>
      <c r="H6" s="1195"/>
      <c r="I6" s="1165" t="s">
        <v>1132</v>
      </c>
      <c r="J6" s="1197"/>
      <c r="K6" s="1236" t="s">
        <v>580</v>
      </c>
      <c r="L6" s="354"/>
    </row>
    <row r="7" spans="1:12" ht="22.5" customHeight="1">
      <c r="A7" s="1200"/>
      <c r="B7" s="1057" t="s">
        <v>1133</v>
      </c>
      <c r="C7" s="426">
        <v>2023</v>
      </c>
      <c r="D7" s="1057">
        <v>2022</v>
      </c>
      <c r="E7" s="426">
        <v>2023</v>
      </c>
      <c r="F7" s="1200"/>
      <c r="G7" s="1057" t="s">
        <v>1133</v>
      </c>
      <c r="H7" s="426">
        <v>2023</v>
      </c>
      <c r="I7" s="1057">
        <v>2022</v>
      </c>
      <c r="J7" s="426">
        <v>2023</v>
      </c>
      <c r="K7" s="1200"/>
    </row>
    <row r="8" spans="1:12" ht="11.25" customHeight="1">
      <c r="A8" s="1075"/>
      <c r="B8" s="1075"/>
      <c r="C8" s="1075"/>
      <c r="D8" s="1075"/>
      <c r="E8" s="1075"/>
      <c r="F8" s="1075"/>
      <c r="G8" s="17"/>
      <c r="H8" s="17"/>
      <c r="I8" s="17"/>
      <c r="J8" s="17"/>
      <c r="K8" s="17"/>
      <c r="L8" s="17"/>
    </row>
    <row r="9" spans="1:12" ht="11.25" customHeight="1">
      <c r="A9" s="1060" t="s">
        <v>582</v>
      </c>
      <c r="B9" s="444">
        <v>6329</v>
      </c>
      <c r="C9" s="444">
        <v>8135</v>
      </c>
      <c r="D9" s="314">
        <v>3.1164942088358192</v>
      </c>
      <c r="E9" s="314">
        <v>4.0057956057638471</v>
      </c>
      <c r="F9" s="317">
        <v>28.53531363564543</v>
      </c>
      <c r="G9" s="444">
        <v>27821</v>
      </c>
      <c r="H9" s="444">
        <v>41371</v>
      </c>
      <c r="I9" s="445">
        <v>13.69947628124843</v>
      </c>
      <c r="J9" s="445">
        <v>20.371698832950969</v>
      </c>
      <c r="K9" s="445">
        <v>48.70421623953132</v>
      </c>
      <c r="L9" s="51"/>
    </row>
    <row r="10" spans="1:12" ht="11.25" customHeight="1">
      <c r="A10" s="1067"/>
      <c r="B10" s="360"/>
      <c r="C10" s="360"/>
      <c r="D10" s="432"/>
      <c r="E10" s="432"/>
      <c r="F10" s="433"/>
      <c r="G10" s="360"/>
      <c r="H10" s="360"/>
      <c r="I10" s="446"/>
      <c r="J10" s="446"/>
      <c r="K10" s="446"/>
      <c r="L10" s="51"/>
    </row>
    <row r="11" spans="1:12" ht="11.25" customHeight="1">
      <c r="A11" s="357" t="s">
        <v>550</v>
      </c>
      <c r="B11" s="358">
        <v>46</v>
      </c>
      <c r="C11" s="358">
        <v>51</v>
      </c>
      <c r="D11" s="326">
        <v>5.5420484856954904</v>
      </c>
      <c r="E11" s="326">
        <v>6.1444450602276088</v>
      </c>
      <c r="F11" s="329">
        <v>10.869565217391308</v>
      </c>
      <c r="G11" s="358">
        <v>110</v>
      </c>
      <c r="H11" s="358">
        <v>144</v>
      </c>
      <c r="I11" s="359">
        <v>13.25272463970661</v>
      </c>
      <c r="J11" s="359">
        <v>17.349021346525017</v>
      </c>
      <c r="K11" s="359">
        <v>30.909090909090907</v>
      </c>
      <c r="L11" s="25"/>
    </row>
    <row r="12" spans="1:12" ht="11.25" customHeight="1">
      <c r="A12" s="230" t="s">
        <v>521</v>
      </c>
      <c r="B12" s="360">
        <v>69</v>
      </c>
      <c r="C12" s="360">
        <v>82</v>
      </c>
      <c r="D12" s="332">
        <v>2.2061059256964342</v>
      </c>
      <c r="E12" s="332">
        <v>2.6217490711175011</v>
      </c>
      <c r="F12" s="334">
        <v>18.840579710144922</v>
      </c>
      <c r="G12" s="360">
        <v>185</v>
      </c>
      <c r="H12" s="360">
        <v>278</v>
      </c>
      <c r="I12" s="361">
        <v>5.9149216848382657</v>
      </c>
      <c r="J12" s="361">
        <v>8.8883688020812848</v>
      </c>
      <c r="K12" s="361">
        <v>50.270270270270245</v>
      </c>
      <c r="L12" s="25"/>
    </row>
    <row r="13" spans="1:12" ht="11.25" customHeight="1">
      <c r="A13" s="230" t="s">
        <v>556</v>
      </c>
      <c r="B13" s="360">
        <v>57</v>
      </c>
      <c r="C13" s="360">
        <v>75</v>
      </c>
      <c r="D13" s="332">
        <v>7.7682181751774078</v>
      </c>
      <c r="E13" s="332">
        <v>10.221339704180801</v>
      </c>
      <c r="F13" s="334">
        <v>31.578947368421062</v>
      </c>
      <c r="G13" s="360">
        <v>162</v>
      </c>
      <c r="H13" s="360">
        <v>221</v>
      </c>
      <c r="I13" s="361">
        <v>22.07809376103053</v>
      </c>
      <c r="J13" s="361">
        <v>30.118880994986089</v>
      </c>
      <c r="K13" s="361">
        <v>36.419753086419739</v>
      </c>
      <c r="L13" s="51"/>
    </row>
    <row r="14" spans="1:12" ht="11.25" customHeight="1">
      <c r="A14" s="230" t="s">
        <v>544</v>
      </c>
      <c r="B14" s="360">
        <v>97</v>
      </c>
      <c r="C14" s="360">
        <v>92</v>
      </c>
      <c r="D14" s="332">
        <v>2.4609214552519489</v>
      </c>
      <c r="E14" s="332">
        <v>2.334069833847209</v>
      </c>
      <c r="F14" s="334">
        <v>-5.1546391752577474</v>
      </c>
      <c r="G14" s="360">
        <v>403</v>
      </c>
      <c r="H14" s="360">
        <v>637</v>
      </c>
      <c r="I14" s="361">
        <v>10.224240685222014</v>
      </c>
      <c r="J14" s="361">
        <v>16.160896566963828</v>
      </c>
      <c r="K14" s="361">
        <v>58.064516129032249</v>
      </c>
      <c r="L14" s="51"/>
    </row>
    <row r="15" spans="1:12" ht="11.25" customHeight="1">
      <c r="A15" s="230" t="s">
        <v>529</v>
      </c>
      <c r="B15" s="360">
        <v>551</v>
      </c>
      <c r="C15" s="360">
        <v>609</v>
      </c>
      <c r="D15" s="332">
        <v>3.8962987707354162</v>
      </c>
      <c r="E15" s="332">
        <v>4.3064354834444076</v>
      </c>
      <c r="F15" s="334">
        <v>10.526315789473696</v>
      </c>
      <c r="G15" s="360">
        <v>1250</v>
      </c>
      <c r="H15" s="360">
        <v>1610</v>
      </c>
      <c r="I15" s="361">
        <v>8.8391532911420505</v>
      </c>
      <c r="J15" s="361">
        <v>11.384829438990963</v>
      </c>
      <c r="K15" s="361">
        <v>28.800000000000026</v>
      </c>
      <c r="L15" s="25"/>
    </row>
    <row r="16" spans="1:12" ht="11.25" customHeight="1">
      <c r="A16" s="230" t="s">
        <v>513</v>
      </c>
      <c r="B16" s="360">
        <v>48</v>
      </c>
      <c r="C16" s="360">
        <v>32</v>
      </c>
      <c r="D16" s="332">
        <v>0.54576730733305467</v>
      </c>
      <c r="E16" s="332">
        <v>0.36384487155536971</v>
      </c>
      <c r="F16" s="334">
        <v>-33.33333333333335</v>
      </c>
      <c r="G16" s="360">
        <v>439</v>
      </c>
      <c r="H16" s="360">
        <v>394</v>
      </c>
      <c r="I16" s="361">
        <v>4.9914968316502293</v>
      </c>
      <c r="J16" s="361">
        <v>4.4798399810254894</v>
      </c>
      <c r="K16" s="361">
        <v>-10.250569476082028</v>
      </c>
      <c r="L16" s="51"/>
    </row>
    <row r="17" spans="1:12" ht="11.25" customHeight="1">
      <c r="A17" s="230" t="s">
        <v>535</v>
      </c>
      <c r="B17" s="360">
        <v>96</v>
      </c>
      <c r="C17" s="360">
        <v>86</v>
      </c>
      <c r="D17" s="332">
        <v>3.4074198697300795</v>
      </c>
      <c r="E17" s="332">
        <v>3.052480299966529</v>
      </c>
      <c r="F17" s="334">
        <v>-10.416666666666686</v>
      </c>
      <c r="G17" s="360">
        <v>692</v>
      </c>
      <c r="H17" s="360">
        <v>877</v>
      </c>
      <c r="I17" s="361">
        <v>24.561818227637652</v>
      </c>
      <c r="J17" s="361">
        <v>31.128200268263328</v>
      </c>
      <c r="K17" s="361">
        <v>26.734104046242791</v>
      </c>
      <c r="L17" s="51"/>
    </row>
    <row r="18" spans="1:12" ht="11.25" customHeight="1">
      <c r="A18" s="230" t="s">
        <v>531</v>
      </c>
      <c r="B18" s="360">
        <v>421</v>
      </c>
      <c r="C18" s="360">
        <v>395</v>
      </c>
      <c r="D18" s="332">
        <v>10.981523912072685</v>
      </c>
      <c r="E18" s="332">
        <v>10.303330036267722</v>
      </c>
      <c r="F18" s="334">
        <v>-6.1757719714964239</v>
      </c>
      <c r="G18" s="360">
        <v>156</v>
      </c>
      <c r="H18" s="360">
        <v>211</v>
      </c>
      <c r="I18" s="361">
        <v>4.0691632548297836</v>
      </c>
      <c r="J18" s="361">
        <v>5.5038041459556695</v>
      </c>
      <c r="K18" s="361">
        <v>35.256410256410263</v>
      </c>
      <c r="L18" s="51"/>
    </row>
    <row r="19" spans="1:12" ht="11.25" customHeight="1">
      <c r="A19" s="230" t="s">
        <v>552</v>
      </c>
      <c r="B19" s="360">
        <v>161</v>
      </c>
      <c r="C19" s="360">
        <v>208</v>
      </c>
      <c r="D19" s="332">
        <v>2.2815859715056841</v>
      </c>
      <c r="E19" s="332">
        <v>2.9476390190880886</v>
      </c>
      <c r="F19" s="334">
        <v>29.19254658385093</v>
      </c>
      <c r="G19" s="360">
        <v>987</v>
      </c>
      <c r="H19" s="360">
        <v>1280</v>
      </c>
      <c r="I19" s="361">
        <v>13.987113999230495</v>
      </c>
      <c r="J19" s="361">
        <v>18.139317040542082</v>
      </c>
      <c r="K19" s="361">
        <v>29.685916919959475</v>
      </c>
      <c r="L19" s="51"/>
    </row>
    <row r="20" spans="1:12" ht="11.25" customHeight="1">
      <c r="A20" s="230" t="s">
        <v>539</v>
      </c>
      <c r="B20" s="360">
        <v>106</v>
      </c>
      <c r="C20" s="360">
        <v>73</v>
      </c>
      <c r="D20" s="332">
        <v>1.5641833878116767</v>
      </c>
      <c r="E20" s="332">
        <v>1.077220635002381</v>
      </c>
      <c r="F20" s="334">
        <v>-31.132075471698116</v>
      </c>
      <c r="G20" s="360">
        <v>497</v>
      </c>
      <c r="H20" s="360">
        <v>586</v>
      </c>
      <c r="I20" s="361">
        <v>7.3339541862490867</v>
      </c>
      <c r="J20" s="361">
        <v>8.647277974128702</v>
      </c>
      <c r="K20" s="361">
        <v>17.907444668008043</v>
      </c>
      <c r="L20" s="25"/>
    </row>
    <row r="21" spans="1:12" ht="12" customHeight="1">
      <c r="A21" s="230" t="s">
        <v>533</v>
      </c>
      <c r="B21" s="360">
        <v>384</v>
      </c>
      <c r="C21" s="360">
        <v>477</v>
      </c>
      <c r="D21" s="332">
        <v>10.49567750281593</v>
      </c>
      <c r="E21" s="332">
        <v>13.037599398029164</v>
      </c>
      <c r="F21" s="334">
        <v>24.21875</v>
      </c>
      <c r="G21" s="360">
        <v>651</v>
      </c>
      <c r="H21" s="360">
        <v>921</v>
      </c>
      <c r="I21" s="361">
        <v>17.79345326649263</v>
      </c>
      <c r="J21" s="361">
        <v>25.173226510660086</v>
      </c>
      <c r="K21" s="361">
        <v>41.474654377880228</v>
      </c>
      <c r="L21" s="51"/>
    </row>
    <row r="22" spans="1:12" ht="11.25" customHeight="1">
      <c r="A22" s="230" t="s">
        <v>537</v>
      </c>
      <c r="B22" s="360">
        <v>92</v>
      </c>
      <c r="C22" s="360">
        <v>81</v>
      </c>
      <c r="D22" s="332">
        <v>3.3369447296766466</v>
      </c>
      <c r="E22" s="332">
        <v>2.9379622076500906</v>
      </c>
      <c r="F22" s="334">
        <v>-11.956521739130444</v>
      </c>
      <c r="G22" s="360">
        <v>624</v>
      </c>
      <c r="H22" s="360">
        <v>767</v>
      </c>
      <c r="I22" s="361">
        <v>22.633190340415513</v>
      </c>
      <c r="J22" s="361">
        <v>27.81996312676074</v>
      </c>
      <c r="K22" s="361">
        <v>22.916666666666696</v>
      </c>
      <c r="L22" s="51"/>
    </row>
    <row r="23" spans="1:12" ht="11.25" customHeight="1">
      <c r="A23" s="230" t="s">
        <v>517</v>
      </c>
      <c r="B23" s="360">
        <v>722</v>
      </c>
      <c r="C23" s="360">
        <v>756</v>
      </c>
      <c r="D23" s="332">
        <v>3.515094384909359</v>
      </c>
      <c r="E23" s="332">
        <v>3.6806251454175563</v>
      </c>
      <c r="F23" s="334">
        <v>4.7091412742382266</v>
      </c>
      <c r="G23" s="360">
        <v>3588</v>
      </c>
      <c r="H23" s="360">
        <v>4290</v>
      </c>
      <c r="I23" s="361">
        <v>17.468363785394434</v>
      </c>
      <c r="J23" s="361">
        <v>20.886087134710735</v>
      </c>
      <c r="K23" s="361">
        <v>19.565217391304344</v>
      </c>
      <c r="L23" s="25"/>
    </row>
    <row r="24" spans="1:12" ht="11.25" customHeight="1">
      <c r="A24" s="230" t="s">
        <v>506</v>
      </c>
      <c r="B24" s="360">
        <v>200</v>
      </c>
      <c r="C24" s="360">
        <v>218</v>
      </c>
      <c r="D24" s="332">
        <v>2.4630144513678411</v>
      </c>
      <c r="E24" s="332">
        <v>2.6846857519909468</v>
      </c>
      <c r="F24" s="334">
        <v>9.0000000000000071</v>
      </c>
      <c r="G24" s="360">
        <v>1134</v>
      </c>
      <c r="H24" s="360">
        <v>1486</v>
      </c>
      <c r="I24" s="361">
        <v>13.965291939255659</v>
      </c>
      <c r="J24" s="361">
        <v>18.30019737366306</v>
      </c>
      <c r="K24" s="361">
        <v>31.040564373897727</v>
      </c>
      <c r="L24" s="51"/>
    </row>
    <row r="25" spans="1:12" ht="11.25" customHeight="1">
      <c r="A25" s="230" t="s">
        <v>548</v>
      </c>
      <c r="B25" s="360">
        <v>55</v>
      </c>
      <c r="C25" s="360">
        <v>87</v>
      </c>
      <c r="D25" s="332">
        <v>1.3837567587082957</v>
      </c>
      <c r="E25" s="332">
        <v>2.1888516001385767</v>
      </c>
      <c r="F25" s="334">
        <v>58.18181818181818</v>
      </c>
      <c r="G25" s="360">
        <v>155</v>
      </c>
      <c r="H25" s="360">
        <v>263</v>
      </c>
      <c r="I25" s="361">
        <v>3.8996781381779244</v>
      </c>
      <c r="J25" s="361">
        <v>6.6168732280051232</v>
      </c>
      <c r="K25" s="361">
        <v>69.677419354838705</v>
      </c>
      <c r="L25" s="25"/>
    </row>
    <row r="26" spans="1:12" ht="11.25" customHeight="1">
      <c r="A26" s="230" t="s">
        <v>523</v>
      </c>
      <c r="B26" s="360">
        <v>1044</v>
      </c>
      <c r="C26" s="360">
        <v>1040</v>
      </c>
      <c r="D26" s="332">
        <v>9.1223814658373801</v>
      </c>
      <c r="E26" s="332">
        <v>9.0874298127115676</v>
      </c>
      <c r="F26" s="334">
        <v>-0.38314176245209941</v>
      </c>
      <c r="G26" s="360">
        <v>2339</v>
      </c>
      <c r="H26" s="360">
        <v>3237</v>
      </c>
      <c r="I26" s="361">
        <v>20.437979165319572</v>
      </c>
      <c r="J26" s="361">
        <v>28.284625292064749</v>
      </c>
      <c r="K26" s="361">
        <v>38.392475416844782</v>
      </c>
      <c r="L26" s="51"/>
    </row>
    <row r="27" spans="1:12" ht="11.25" customHeight="1">
      <c r="A27" s="230" t="s">
        <v>511</v>
      </c>
      <c r="B27" s="360">
        <v>172</v>
      </c>
      <c r="C27" s="360">
        <v>219</v>
      </c>
      <c r="D27" s="332">
        <v>1.898678773466759</v>
      </c>
      <c r="E27" s="332">
        <v>2.4175037871466292</v>
      </c>
      <c r="F27" s="334">
        <v>27.325581395348841</v>
      </c>
      <c r="G27" s="360">
        <v>819</v>
      </c>
      <c r="H27" s="360">
        <v>1062</v>
      </c>
      <c r="I27" s="361">
        <v>9.0408018341236946</v>
      </c>
      <c r="J27" s="361">
        <v>11.723237543149407</v>
      </c>
      <c r="K27" s="361">
        <v>29.670329670329675</v>
      </c>
      <c r="L27" s="25"/>
    </row>
    <row r="28" spans="1:12" ht="11.25" customHeight="1">
      <c r="A28" s="230" t="s">
        <v>509</v>
      </c>
      <c r="B28" s="360">
        <v>86</v>
      </c>
      <c r="C28" s="360">
        <v>127</v>
      </c>
      <c r="D28" s="332">
        <v>2.6290054502951365</v>
      </c>
      <c r="E28" s="332">
        <v>3.882368513807934</v>
      </c>
      <c r="F28" s="334">
        <v>47.674418604651159</v>
      </c>
      <c r="G28" s="360">
        <v>364</v>
      </c>
      <c r="H28" s="360">
        <v>471</v>
      </c>
      <c r="I28" s="361">
        <v>11.127418417528252</v>
      </c>
      <c r="J28" s="361">
        <v>14.398390314988481</v>
      </c>
      <c r="K28" s="361">
        <v>29.395604395604401</v>
      </c>
      <c r="L28" s="51"/>
    </row>
    <row r="29" spans="1:12" ht="10.15" customHeight="1">
      <c r="A29" s="230" t="s">
        <v>558</v>
      </c>
      <c r="B29" s="360">
        <v>338</v>
      </c>
      <c r="C29" s="360">
        <v>333</v>
      </c>
      <c r="D29" s="332">
        <v>2.1052403418362204</v>
      </c>
      <c r="E29" s="332">
        <v>2.0740977332291757</v>
      </c>
      <c r="F29" s="334">
        <v>-1.4792899408284099</v>
      </c>
      <c r="G29" s="360">
        <v>1723</v>
      </c>
      <c r="H29" s="360">
        <v>2405</v>
      </c>
      <c r="I29" s="361">
        <v>10.731742925987598</v>
      </c>
      <c r="J29" s="361">
        <v>14.979594739988492</v>
      </c>
      <c r="K29" s="361">
        <v>39.582124201973286</v>
      </c>
      <c r="L29" s="25"/>
    </row>
    <row r="30" spans="1:12" ht="11.25" customHeight="1">
      <c r="A30" s="230" t="s">
        <v>525</v>
      </c>
      <c r="B30" s="360">
        <v>101</v>
      </c>
      <c r="C30" s="360">
        <v>68</v>
      </c>
      <c r="D30" s="332">
        <v>3.058077123493935</v>
      </c>
      <c r="E30" s="332">
        <v>2.0589034098771046</v>
      </c>
      <c r="F30" s="334">
        <v>-32.673267326732677</v>
      </c>
      <c r="G30" s="360">
        <v>476</v>
      </c>
      <c r="H30" s="360">
        <v>585</v>
      </c>
      <c r="I30" s="361">
        <v>14.412323869139733</v>
      </c>
      <c r="J30" s="361">
        <v>17.712624923207446</v>
      </c>
      <c r="K30" s="361">
        <v>22.899159663865554</v>
      </c>
      <c r="L30" s="51"/>
    </row>
    <row r="31" spans="1:12" ht="11.25" customHeight="1">
      <c r="A31" s="230" t="s">
        <v>527</v>
      </c>
      <c r="B31" s="360">
        <v>382</v>
      </c>
      <c r="C31" s="360">
        <v>410</v>
      </c>
      <c r="D31" s="332">
        <v>3.5100728523890314</v>
      </c>
      <c r="E31" s="332">
        <v>3.767355679265715</v>
      </c>
      <c r="F31" s="334">
        <v>7.3298429319371916</v>
      </c>
      <c r="G31" s="360">
        <v>2165</v>
      </c>
      <c r="H31" s="360">
        <v>2490</v>
      </c>
      <c r="I31" s="361">
        <v>19.893475721000666</v>
      </c>
      <c r="J31" s="361">
        <v>22.879794247247879</v>
      </c>
      <c r="K31" s="361">
        <v>15.011547344110854</v>
      </c>
      <c r="L31" s="51"/>
    </row>
    <row r="32" spans="1:12" ht="11.25" customHeight="1">
      <c r="A32" s="230" t="s">
        <v>542</v>
      </c>
      <c r="B32" s="360">
        <v>162</v>
      </c>
      <c r="C32" s="360">
        <v>199</v>
      </c>
      <c r="D32" s="332">
        <v>10.245409171285534</v>
      </c>
      <c r="E32" s="332">
        <v>12.585410031393959</v>
      </c>
      <c r="F32" s="334">
        <v>22.839506172839521</v>
      </c>
      <c r="G32" s="360">
        <v>192</v>
      </c>
      <c r="H32" s="360">
        <v>353</v>
      </c>
      <c r="I32" s="361">
        <v>12.142707165968039</v>
      </c>
      <c r="J32" s="361">
        <v>22.324873070764156</v>
      </c>
      <c r="K32" s="361">
        <v>83.854166666666671</v>
      </c>
      <c r="L32" s="51"/>
    </row>
    <row r="33" spans="1:12" ht="11.25" customHeight="1">
      <c r="A33" s="230" t="s">
        <v>560</v>
      </c>
      <c r="B33" s="360">
        <v>82</v>
      </c>
      <c r="C33" s="360">
        <v>109</v>
      </c>
      <c r="D33" s="332">
        <v>12.878765271938269</v>
      </c>
      <c r="E33" s="332">
        <v>17.119334324893554</v>
      </c>
      <c r="F33" s="334">
        <v>32.926829268292693</v>
      </c>
      <c r="G33" s="360">
        <v>87</v>
      </c>
      <c r="H33" s="360">
        <v>131</v>
      </c>
      <c r="I33" s="361">
        <v>13.664055837300358</v>
      </c>
      <c r="J33" s="361">
        <v>20.574612812486748</v>
      </c>
      <c r="K33" s="361">
        <v>50.574712643678168</v>
      </c>
      <c r="L33" s="51"/>
    </row>
    <row r="34" spans="1:12" ht="11.25" customHeight="1">
      <c r="A34" s="230" t="s">
        <v>519</v>
      </c>
      <c r="B34" s="360">
        <v>731</v>
      </c>
      <c r="C34" s="360">
        <v>752</v>
      </c>
      <c r="D34" s="332">
        <v>9.605326212514754</v>
      </c>
      <c r="E34" s="332">
        <v>9.8812658164310481</v>
      </c>
      <c r="F34" s="334">
        <v>2.8727770177838785</v>
      </c>
      <c r="G34" s="360">
        <v>1937</v>
      </c>
      <c r="H34" s="360">
        <v>2164</v>
      </c>
      <c r="I34" s="361">
        <v>25.452143465993267</v>
      </c>
      <c r="J34" s="361">
        <v>28.434919184517007</v>
      </c>
      <c r="K34" s="361">
        <v>11.719153329891618</v>
      </c>
      <c r="L34" s="51"/>
    </row>
    <row r="35" spans="1:12" ht="11.25" customHeight="1">
      <c r="A35" s="230" t="s">
        <v>546</v>
      </c>
      <c r="B35" s="360" t="s">
        <v>561</v>
      </c>
      <c r="C35" s="360">
        <v>1432</v>
      </c>
      <c r="D35" s="332" t="s">
        <v>561</v>
      </c>
      <c r="E35" s="332">
        <v>3.2244091011378697</v>
      </c>
      <c r="F35" s="334" t="s">
        <v>561</v>
      </c>
      <c r="G35" s="360">
        <v>6215</v>
      </c>
      <c r="H35" s="360">
        <v>13808</v>
      </c>
      <c r="I35" s="361">
        <v>13.994205700818338</v>
      </c>
      <c r="J35" s="361">
        <v>31.091229656781916</v>
      </c>
      <c r="K35" s="361">
        <v>122.17216411906678</v>
      </c>
      <c r="L35" s="25"/>
    </row>
    <row r="36" spans="1:12" ht="11.25" customHeight="1">
      <c r="A36" s="230" t="s">
        <v>515</v>
      </c>
      <c r="B36" s="360">
        <v>58</v>
      </c>
      <c r="C36" s="360">
        <v>62</v>
      </c>
      <c r="D36" s="332">
        <v>2.6244296390413773</v>
      </c>
      <c r="E36" s="332">
        <v>2.8054247865614723</v>
      </c>
      <c r="F36" s="334">
        <v>6.8965517241379226</v>
      </c>
      <c r="G36" s="360">
        <v>274</v>
      </c>
      <c r="H36" s="360">
        <v>462</v>
      </c>
      <c r="I36" s="361">
        <v>12.398167605126508</v>
      </c>
      <c r="J36" s="361">
        <v>20.904939538570972</v>
      </c>
      <c r="K36" s="361">
        <v>68.613138686131364</v>
      </c>
      <c r="L36" s="51"/>
    </row>
    <row r="37" spans="1:12" ht="10.15" customHeight="1">
      <c r="A37" s="362" t="s">
        <v>554</v>
      </c>
      <c r="B37" s="363">
        <v>68</v>
      </c>
      <c r="C37" s="363">
        <v>62</v>
      </c>
      <c r="D37" s="338">
        <v>4.498961269236367</v>
      </c>
      <c r="E37" s="338">
        <v>4.1019940984213941</v>
      </c>
      <c r="F37" s="341">
        <v>-8.8235294117646959</v>
      </c>
      <c r="G37" s="363">
        <v>197</v>
      </c>
      <c r="H37" s="363">
        <v>238</v>
      </c>
      <c r="I37" s="364">
        <v>13.0337554417583</v>
      </c>
      <c r="J37" s="364">
        <v>15.746364442327287</v>
      </c>
      <c r="K37" s="364">
        <v>20.812182741116757</v>
      </c>
      <c r="L37" s="51"/>
    </row>
    <row r="38" spans="1:12" ht="11.25" customHeight="1">
      <c r="A38" s="230"/>
      <c r="B38" s="360"/>
      <c r="C38" s="360"/>
      <c r="D38" s="332"/>
      <c r="E38" s="332"/>
      <c r="F38" s="334"/>
      <c r="G38" s="425"/>
      <c r="H38" s="425"/>
      <c r="I38" s="361"/>
      <c r="J38" s="361"/>
      <c r="K38" s="361"/>
      <c r="L38" s="51"/>
    </row>
    <row r="39" spans="1:12" ht="11.25" customHeight="1">
      <c r="A39" s="1208" t="s">
        <v>1210</v>
      </c>
      <c r="B39" s="1208"/>
      <c r="C39" s="1208"/>
      <c r="D39" s="1208"/>
      <c r="E39" s="1208"/>
      <c r="F39" s="1208"/>
      <c r="G39" s="1208"/>
      <c r="H39" s="1208"/>
      <c r="I39" s="1208"/>
      <c r="J39" s="1208"/>
      <c r="K39" s="1208"/>
    </row>
    <row r="40" spans="1:12" ht="9.9499999999999993">
      <c r="A40" s="1208"/>
      <c r="B40" s="1208"/>
      <c r="C40" s="1208"/>
      <c r="D40" s="1208"/>
      <c r="E40" s="1208"/>
      <c r="F40" s="1208"/>
      <c r="G40" s="1208"/>
      <c r="H40" s="1208"/>
      <c r="I40" s="1208"/>
      <c r="J40" s="1208"/>
      <c r="K40" s="1208"/>
    </row>
    <row r="41" spans="1:12" ht="11.25" customHeight="1">
      <c r="A41" s="1209" t="s">
        <v>589</v>
      </c>
      <c r="B41" s="1209"/>
      <c r="C41" s="1209"/>
      <c r="D41" s="1209"/>
      <c r="E41" s="1209"/>
      <c r="F41" s="1209"/>
      <c r="G41" s="1209"/>
      <c r="H41" s="1209"/>
      <c r="I41" s="1209"/>
      <c r="J41" s="1209"/>
      <c r="K41" s="1209"/>
      <c r="L41" s="17"/>
    </row>
    <row r="42" spans="1:12" ht="9.9499999999999993">
      <c r="A42" s="1208" t="s">
        <v>1211</v>
      </c>
      <c r="B42" s="1208"/>
      <c r="C42" s="1208"/>
      <c r="D42" s="1208"/>
      <c r="E42" s="1208"/>
      <c r="F42" s="1208"/>
      <c r="G42" s="1208"/>
      <c r="H42" s="1208"/>
      <c r="I42" s="1208"/>
      <c r="J42" s="1208"/>
      <c r="K42" s="1208"/>
      <c r="L42" s="17"/>
    </row>
    <row r="43" spans="1:12" ht="9.9499999999999993">
      <c r="A43" s="1208"/>
      <c r="B43" s="1208"/>
      <c r="C43" s="1208"/>
      <c r="D43" s="1208"/>
      <c r="E43" s="1208"/>
      <c r="F43" s="1208"/>
      <c r="G43" s="1208"/>
      <c r="H43" s="1208"/>
      <c r="I43" s="1208"/>
      <c r="J43" s="1208"/>
      <c r="K43" s="1208"/>
      <c r="L43" s="17"/>
    </row>
    <row r="44" spans="1:12" ht="9.9499999999999993">
      <c r="A44" s="1208"/>
      <c r="B44" s="1208"/>
      <c r="C44" s="1208"/>
      <c r="D44" s="1208"/>
      <c r="E44" s="1208"/>
      <c r="F44" s="1208"/>
      <c r="G44" s="1208"/>
      <c r="H44" s="1208"/>
      <c r="I44" s="1208"/>
      <c r="J44" s="1208"/>
      <c r="K44" s="1208"/>
      <c r="L44" s="17"/>
    </row>
    <row r="45" spans="1:12" ht="9.9499999999999993">
      <c r="A45" s="268" t="s">
        <v>1212</v>
      </c>
      <c r="B45" s="268"/>
      <c r="C45" s="268"/>
      <c r="D45" s="268"/>
      <c r="E45" s="268"/>
      <c r="F45" s="268"/>
      <c r="G45" s="268"/>
      <c r="H45" s="268"/>
      <c r="I45" s="268"/>
      <c r="J45" s="268"/>
      <c r="K45" s="268"/>
      <c r="L45" s="17"/>
    </row>
    <row r="46" spans="1:12" ht="11.25" customHeight="1">
      <c r="A46" s="230" t="s">
        <v>1192</v>
      </c>
      <c r="B46" s="230"/>
      <c r="C46" s="230"/>
      <c r="D46" s="230"/>
      <c r="E46" s="230"/>
      <c r="F46" s="230"/>
      <c r="G46" s="230"/>
      <c r="H46" s="230"/>
      <c r="I46" s="230"/>
      <c r="J46" s="230"/>
      <c r="K46" s="230"/>
      <c r="L46" s="17"/>
    </row>
    <row r="47" spans="1:12" ht="11.25" customHeight="1">
      <c r="A47" s="352" t="s">
        <v>594</v>
      </c>
      <c r="B47" s="352"/>
      <c r="C47" s="352"/>
      <c r="D47" s="352"/>
      <c r="E47" s="352"/>
      <c r="F47" s="352"/>
      <c r="G47" s="352"/>
      <c r="H47" s="352"/>
      <c r="I47" s="352"/>
      <c r="J47" s="352"/>
      <c r="K47" s="352"/>
      <c r="L47" s="17"/>
    </row>
    <row r="48" spans="1:12" ht="11.25" customHeight="1">
      <c r="B48" s="17"/>
      <c r="C48" s="17"/>
      <c r="D48" s="17"/>
      <c r="E48" s="17"/>
      <c r="F48" s="17"/>
      <c r="G48" s="17"/>
      <c r="H48" s="17"/>
      <c r="I48" s="17"/>
      <c r="J48" s="17"/>
      <c r="K48" s="17"/>
      <c r="L48" s="17"/>
    </row>
    <row r="49" spans="1:12" ht="11.25" customHeight="1">
      <c r="A49" s="17"/>
      <c r="B49" s="17"/>
      <c r="C49" s="17"/>
      <c r="D49" s="17"/>
      <c r="E49" s="17"/>
      <c r="F49" s="17"/>
      <c r="G49" s="17"/>
      <c r="H49" s="17"/>
      <c r="I49" s="17"/>
      <c r="J49" s="17"/>
      <c r="K49" s="17"/>
      <c r="L49" s="17"/>
    </row>
    <row r="50" spans="1:12" ht="11.25" customHeight="1">
      <c r="A50" s="17"/>
      <c r="B50" s="17"/>
      <c r="C50" s="17"/>
      <c r="D50" s="17"/>
      <c r="E50" s="17"/>
      <c r="F50" s="17"/>
      <c r="G50" s="17"/>
      <c r="H50" s="17"/>
      <c r="I50" s="17"/>
      <c r="J50" s="17"/>
      <c r="K50" s="17"/>
      <c r="L50" s="17"/>
    </row>
    <row r="51" spans="1:12" ht="11.25" customHeight="1">
      <c r="A51" s="17"/>
      <c r="B51" s="17"/>
      <c r="C51" s="17"/>
      <c r="D51" s="17"/>
      <c r="E51" s="17"/>
      <c r="F51" s="17"/>
      <c r="G51" s="17"/>
      <c r="H51" s="17"/>
      <c r="I51" s="17"/>
      <c r="J51" s="17"/>
      <c r="K51" s="17"/>
      <c r="L51" s="17"/>
    </row>
    <row r="52" spans="1:12" ht="11.25" customHeight="1">
      <c r="A52" s="17"/>
      <c r="B52" s="17"/>
      <c r="C52" s="17"/>
      <c r="D52" s="17"/>
      <c r="E52" s="17"/>
      <c r="F52" s="17"/>
      <c r="G52" s="17"/>
      <c r="H52" s="17"/>
      <c r="I52" s="17"/>
      <c r="J52" s="17"/>
      <c r="K52" s="17"/>
      <c r="L52" s="17"/>
    </row>
    <row r="53" spans="1:12" ht="11.25" customHeight="1">
      <c r="A53" s="17"/>
      <c r="B53" s="17"/>
      <c r="C53" s="17"/>
      <c r="D53" s="17"/>
      <c r="E53" s="17"/>
      <c r="F53" s="17"/>
      <c r="G53" s="17"/>
      <c r="H53" s="17"/>
      <c r="I53" s="17"/>
      <c r="J53" s="17"/>
      <c r="K53" s="17"/>
      <c r="L53" s="17"/>
    </row>
    <row r="54" spans="1:12" ht="11.25" customHeight="1">
      <c r="A54" s="17"/>
      <c r="B54" s="17"/>
      <c r="C54" s="17"/>
      <c r="D54" s="17"/>
      <c r="E54" s="17"/>
      <c r="F54" s="17"/>
      <c r="G54" s="17"/>
      <c r="H54" s="17"/>
      <c r="I54" s="17"/>
      <c r="J54" s="17"/>
      <c r="K54" s="17"/>
      <c r="L54" s="17"/>
    </row>
    <row r="55" spans="1:12" ht="11.25" customHeight="1">
      <c r="A55" s="17"/>
      <c r="B55" s="17"/>
      <c r="C55" s="17"/>
      <c r="D55" s="17"/>
      <c r="E55" s="17"/>
      <c r="F55" s="17"/>
      <c r="G55" s="17"/>
      <c r="H55" s="17"/>
      <c r="I55" s="17"/>
      <c r="J55" s="17"/>
      <c r="K55" s="17"/>
      <c r="L55" s="17"/>
    </row>
    <row r="56" spans="1:12" ht="11.25" customHeight="1">
      <c r="A56" s="17"/>
      <c r="B56" s="17"/>
      <c r="C56" s="17"/>
      <c r="D56" s="17"/>
      <c r="E56" s="17"/>
      <c r="F56" s="17"/>
      <c r="G56" s="17"/>
      <c r="H56" s="17"/>
      <c r="I56" s="17"/>
      <c r="J56" s="17"/>
      <c r="K56" s="17"/>
      <c r="L56" s="17"/>
    </row>
    <row r="57" spans="1:12" ht="11.25" customHeight="1">
      <c r="A57" s="17"/>
      <c r="B57" s="17"/>
      <c r="C57" s="17"/>
      <c r="D57" s="17"/>
      <c r="E57" s="17"/>
      <c r="F57" s="17"/>
      <c r="G57" s="17"/>
      <c r="H57" s="17"/>
      <c r="I57" s="17"/>
      <c r="J57" s="17"/>
      <c r="K57" s="17"/>
      <c r="L57" s="17"/>
    </row>
    <row r="58" spans="1:12" ht="11.25" customHeight="1">
      <c r="A58" s="17"/>
      <c r="B58" s="17"/>
      <c r="C58" s="17"/>
      <c r="D58" s="17"/>
      <c r="E58" s="17"/>
      <c r="F58" s="17"/>
      <c r="G58" s="17"/>
      <c r="H58" s="17"/>
      <c r="I58" s="17"/>
      <c r="J58" s="17"/>
      <c r="K58" s="17"/>
      <c r="L58" s="17"/>
    </row>
    <row r="59" spans="1:12" ht="11.25" customHeight="1">
      <c r="A59" s="17"/>
      <c r="B59" s="17"/>
      <c r="C59" s="17"/>
      <c r="D59" s="17"/>
      <c r="E59" s="17"/>
      <c r="F59" s="17"/>
      <c r="G59" s="17"/>
      <c r="H59" s="17"/>
      <c r="I59" s="17"/>
      <c r="J59" s="17"/>
      <c r="K59" s="17"/>
      <c r="L59" s="17"/>
    </row>
    <row r="60" spans="1:12" ht="11.25" customHeight="1">
      <c r="A60" s="17"/>
      <c r="B60" s="17"/>
      <c r="C60" s="17"/>
      <c r="D60" s="17"/>
      <c r="E60" s="17"/>
      <c r="F60" s="17"/>
      <c r="G60" s="17"/>
      <c r="H60" s="17"/>
      <c r="I60" s="17"/>
      <c r="J60" s="17"/>
      <c r="K60" s="17"/>
      <c r="L60" s="17"/>
    </row>
    <row r="61" spans="1:12" ht="11.25" customHeight="1">
      <c r="A61" s="17"/>
      <c r="B61" s="17"/>
      <c r="C61" s="17"/>
      <c r="D61" s="17"/>
      <c r="E61" s="17"/>
      <c r="F61" s="17"/>
      <c r="G61" s="17"/>
      <c r="H61" s="17"/>
      <c r="I61" s="17"/>
      <c r="J61" s="17"/>
      <c r="K61" s="17"/>
      <c r="L61" s="17"/>
    </row>
    <row r="62" spans="1:12" ht="11.25" customHeight="1">
      <c r="A62" s="17"/>
      <c r="B62" s="17"/>
      <c r="C62" s="17"/>
      <c r="D62" s="17"/>
      <c r="E62" s="17"/>
      <c r="F62" s="17"/>
      <c r="G62" s="17"/>
      <c r="H62" s="17"/>
      <c r="I62" s="17"/>
      <c r="J62" s="17"/>
      <c r="K62" s="17"/>
      <c r="L62" s="17"/>
    </row>
    <row r="63" spans="1:12" ht="11.25" customHeight="1">
      <c r="A63" s="17"/>
      <c r="B63" s="17"/>
      <c r="C63" s="17"/>
      <c r="D63" s="17"/>
      <c r="E63" s="17"/>
      <c r="F63" s="17"/>
      <c r="G63" s="17"/>
      <c r="H63" s="17"/>
      <c r="I63" s="17"/>
      <c r="J63" s="17"/>
      <c r="K63" s="17"/>
      <c r="L63" s="17"/>
    </row>
    <row r="64" spans="1:12" ht="11.25" customHeight="1">
      <c r="A64" s="17"/>
      <c r="B64" s="17"/>
      <c r="C64" s="17"/>
      <c r="D64" s="17"/>
      <c r="E64" s="17"/>
      <c r="F64" s="17"/>
      <c r="G64" s="17"/>
      <c r="H64" s="17"/>
      <c r="I64" s="17"/>
      <c r="J64" s="17"/>
      <c r="K64" s="17"/>
      <c r="L64" s="17"/>
    </row>
    <row r="65" spans="1:12" ht="11.25" customHeight="1">
      <c r="A65" s="17"/>
      <c r="B65" s="17"/>
      <c r="C65" s="17"/>
      <c r="D65" s="17"/>
      <c r="E65" s="17"/>
      <c r="F65" s="17"/>
      <c r="G65" s="17"/>
      <c r="H65" s="17"/>
      <c r="I65" s="17"/>
      <c r="J65" s="17"/>
      <c r="K65" s="17"/>
      <c r="L65" s="17"/>
    </row>
    <row r="66" spans="1:12" ht="11.25" customHeight="1">
      <c r="A66" s="17"/>
      <c r="B66" s="17"/>
      <c r="C66" s="17"/>
      <c r="D66" s="17"/>
      <c r="E66" s="17"/>
      <c r="F66" s="17"/>
      <c r="G66" s="17"/>
      <c r="H66" s="17"/>
      <c r="I66" s="17"/>
      <c r="J66" s="17"/>
      <c r="K66" s="17"/>
      <c r="L66" s="17"/>
    </row>
    <row r="67" spans="1:12" ht="11.25" customHeight="1">
      <c r="A67" s="17"/>
      <c r="B67" s="17"/>
      <c r="C67" s="17"/>
      <c r="D67" s="17"/>
      <c r="E67" s="17"/>
      <c r="F67" s="17"/>
      <c r="G67" s="17"/>
      <c r="H67" s="17"/>
      <c r="I67" s="17"/>
      <c r="J67" s="17"/>
      <c r="K67" s="17"/>
      <c r="L67" s="17"/>
    </row>
    <row r="68" spans="1:12" ht="11.25" customHeight="1">
      <c r="A68" s="17"/>
      <c r="B68" s="17"/>
      <c r="C68" s="17"/>
      <c r="D68" s="17"/>
      <c r="E68" s="17"/>
      <c r="F68" s="17"/>
      <c r="G68" s="17"/>
      <c r="H68" s="17"/>
      <c r="I68" s="17"/>
      <c r="J68" s="17"/>
      <c r="K68" s="17"/>
      <c r="L68" s="17"/>
    </row>
    <row r="69" spans="1:12" ht="11.25" customHeight="1">
      <c r="A69" s="17"/>
      <c r="B69" s="17"/>
      <c r="C69" s="17"/>
      <c r="D69" s="17"/>
      <c r="E69" s="17"/>
      <c r="F69" s="17"/>
      <c r="G69" s="17"/>
      <c r="H69" s="17"/>
      <c r="I69" s="17"/>
      <c r="J69" s="17"/>
      <c r="K69" s="17"/>
      <c r="L69" s="17"/>
    </row>
    <row r="70" spans="1:12" ht="11.25" customHeight="1">
      <c r="A70" s="17"/>
      <c r="B70" s="17"/>
      <c r="C70" s="17"/>
      <c r="D70" s="17"/>
      <c r="E70" s="17"/>
      <c r="F70" s="17"/>
      <c r="G70" s="17"/>
      <c r="H70" s="17"/>
      <c r="I70" s="17"/>
      <c r="J70" s="17"/>
      <c r="K70" s="17"/>
      <c r="L70" s="17"/>
    </row>
    <row r="71" spans="1:12" ht="11.25" customHeight="1">
      <c r="A71" s="17"/>
      <c r="B71" s="17"/>
      <c r="C71" s="17"/>
      <c r="D71" s="17"/>
      <c r="E71" s="17"/>
      <c r="F71" s="17"/>
      <c r="G71" s="17"/>
      <c r="H71" s="17"/>
      <c r="I71" s="17"/>
      <c r="J71" s="17"/>
      <c r="K71" s="17"/>
      <c r="L71" s="17"/>
    </row>
    <row r="72" spans="1:12" ht="11.25" customHeight="1">
      <c r="A72" s="17"/>
      <c r="B72" s="17"/>
      <c r="C72" s="17"/>
      <c r="D72" s="17"/>
      <c r="E72" s="17"/>
      <c r="F72" s="17"/>
      <c r="G72" s="17"/>
      <c r="H72" s="17"/>
      <c r="I72" s="17"/>
      <c r="J72" s="17"/>
      <c r="K72" s="17"/>
      <c r="L72" s="17"/>
    </row>
    <row r="73" spans="1:12" ht="11.25" customHeight="1">
      <c r="A73" s="17"/>
      <c r="B73" s="17"/>
      <c r="C73" s="17"/>
      <c r="D73" s="17"/>
      <c r="E73" s="17"/>
      <c r="F73" s="17"/>
      <c r="G73" s="17"/>
      <c r="H73" s="17"/>
      <c r="I73" s="17"/>
      <c r="J73" s="17"/>
      <c r="K73" s="17"/>
      <c r="L73" s="17"/>
    </row>
    <row r="74" spans="1:12" ht="11.25" customHeight="1">
      <c r="A74" s="17"/>
      <c r="B74" s="17"/>
      <c r="C74" s="17"/>
      <c r="D74" s="17"/>
      <c r="E74" s="17"/>
      <c r="F74" s="17"/>
      <c r="G74" s="17"/>
      <c r="H74" s="17"/>
      <c r="I74" s="17"/>
      <c r="J74" s="17"/>
      <c r="K74" s="17"/>
      <c r="L74" s="17"/>
    </row>
    <row r="75" spans="1:12" ht="11.25" customHeight="1">
      <c r="A75" s="17"/>
      <c r="B75" s="17"/>
      <c r="C75" s="17"/>
      <c r="D75" s="17"/>
      <c r="E75" s="17"/>
      <c r="F75" s="17"/>
      <c r="G75" s="17"/>
      <c r="H75" s="17"/>
      <c r="I75" s="17"/>
      <c r="J75" s="17"/>
      <c r="K75" s="17"/>
      <c r="L75" s="17"/>
    </row>
    <row r="76" spans="1:12" ht="11.25" customHeight="1">
      <c r="A76" s="17"/>
      <c r="B76" s="17"/>
      <c r="C76" s="17"/>
      <c r="D76" s="17"/>
      <c r="E76" s="17"/>
      <c r="F76" s="17"/>
      <c r="G76" s="17"/>
      <c r="H76" s="17"/>
      <c r="I76" s="17"/>
      <c r="J76" s="17"/>
      <c r="K76" s="17"/>
      <c r="L76" s="17"/>
    </row>
    <row r="77" spans="1:12" ht="11.25" customHeight="1">
      <c r="A77" s="17"/>
      <c r="B77" s="17"/>
      <c r="C77" s="17"/>
      <c r="D77" s="17"/>
      <c r="E77" s="17"/>
      <c r="F77" s="17"/>
      <c r="G77" s="17"/>
      <c r="H77" s="17"/>
      <c r="I77" s="17"/>
      <c r="J77" s="17"/>
      <c r="K77" s="17"/>
      <c r="L77" s="17"/>
    </row>
    <row r="78" spans="1:12" ht="11.25" customHeight="1">
      <c r="A78" s="17"/>
      <c r="B78" s="17"/>
      <c r="C78" s="17"/>
      <c r="D78" s="17"/>
      <c r="E78" s="17"/>
      <c r="F78" s="17"/>
      <c r="G78" s="17"/>
      <c r="H78" s="17"/>
      <c r="I78" s="17"/>
      <c r="J78" s="17"/>
      <c r="K78" s="17"/>
      <c r="L78" s="17"/>
    </row>
    <row r="79" spans="1:12" ht="11.25" customHeight="1">
      <c r="A79" s="17"/>
      <c r="B79" s="17"/>
      <c r="C79" s="17"/>
      <c r="D79" s="17"/>
      <c r="E79" s="17"/>
      <c r="F79" s="17"/>
      <c r="G79" s="17"/>
      <c r="H79" s="17"/>
      <c r="I79" s="17"/>
      <c r="J79" s="17"/>
      <c r="K79" s="17"/>
      <c r="L79" s="17"/>
    </row>
    <row r="80" spans="1:12" ht="11.25" customHeight="1">
      <c r="A80" s="17"/>
      <c r="B80" s="17"/>
      <c r="C80" s="17"/>
      <c r="D80" s="17"/>
      <c r="E80" s="17"/>
      <c r="F80" s="17"/>
      <c r="G80" s="17"/>
      <c r="H80" s="17"/>
      <c r="I80" s="17"/>
      <c r="J80" s="17"/>
      <c r="K80" s="17"/>
      <c r="L80" s="17"/>
    </row>
    <row r="81" spans="1:12" ht="11.25" customHeight="1">
      <c r="A81" s="17"/>
      <c r="B81" s="17"/>
      <c r="C81" s="17"/>
      <c r="D81" s="17"/>
      <c r="E81" s="17"/>
      <c r="F81" s="17"/>
      <c r="G81" s="17"/>
      <c r="H81" s="17"/>
      <c r="I81" s="17"/>
      <c r="J81" s="17"/>
      <c r="K81" s="17"/>
      <c r="L81" s="17"/>
    </row>
    <row r="82" spans="1:12" ht="11.25" customHeight="1">
      <c r="A82" s="17"/>
      <c r="B82" s="17"/>
      <c r="C82" s="17"/>
      <c r="D82" s="17"/>
      <c r="E82" s="17"/>
      <c r="F82" s="17"/>
      <c r="G82" s="17"/>
      <c r="H82" s="17"/>
      <c r="I82" s="17"/>
      <c r="J82" s="17"/>
      <c r="K82" s="17"/>
      <c r="L82" s="17"/>
    </row>
    <row r="83" spans="1:12" ht="11.25" customHeight="1">
      <c r="A83" s="17"/>
      <c r="B83" s="17"/>
      <c r="C83" s="17"/>
      <c r="D83" s="17"/>
      <c r="E83" s="17"/>
      <c r="F83" s="17"/>
      <c r="G83" s="17"/>
      <c r="H83" s="17"/>
      <c r="I83" s="17"/>
      <c r="J83" s="17"/>
      <c r="K83" s="17"/>
      <c r="L83" s="17"/>
    </row>
    <row r="84" spans="1:12" ht="11.25" customHeight="1">
      <c r="A84" s="17"/>
      <c r="B84" s="17"/>
      <c r="C84" s="17"/>
      <c r="D84" s="17"/>
      <c r="E84" s="17"/>
      <c r="F84" s="17"/>
      <c r="G84" s="17"/>
      <c r="H84" s="17"/>
      <c r="I84" s="17"/>
      <c r="J84" s="17"/>
      <c r="K84" s="17"/>
      <c r="L84" s="17"/>
    </row>
    <row r="85" spans="1:12" ht="11.25" customHeight="1">
      <c r="A85" s="17"/>
      <c r="B85" s="17"/>
      <c r="C85" s="17"/>
      <c r="D85" s="17"/>
      <c r="E85" s="17"/>
      <c r="F85" s="17"/>
      <c r="G85" s="17"/>
      <c r="H85" s="17"/>
      <c r="I85" s="17"/>
      <c r="J85" s="17"/>
      <c r="K85" s="17"/>
      <c r="L85" s="17"/>
    </row>
    <row r="86" spans="1:12" ht="11.25" customHeight="1">
      <c r="A86" s="17"/>
      <c r="B86" s="17"/>
      <c r="C86" s="17"/>
      <c r="D86" s="17"/>
      <c r="E86" s="17"/>
      <c r="F86" s="17"/>
      <c r="G86" s="17"/>
      <c r="H86" s="17"/>
      <c r="I86" s="17"/>
      <c r="J86" s="17"/>
      <c r="K86" s="17"/>
      <c r="L86" s="17"/>
    </row>
    <row r="87" spans="1:12" ht="11.25" customHeight="1">
      <c r="A87" s="17"/>
      <c r="B87" s="17"/>
      <c r="C87" s="17"/>
      <c r="D87" s="17"/>
      <c r="E87" s="17"/>
      <c r="F87" s="17"/>
      <c r="G87" s="17"/>
      <c r="H87" s="17"/>
      <c r="I87" s="17"/>
      <c r="J87" s="17"/>
      <c r="K87" s="17"/>
      <c r="L87" s="17"/>
    </row>
    <row r="88" spans="1:12" ht="11.25" customHeight="1">
      <c r="A88" s="17"/>
      <c r="B88" s="17"/>
      <c r="C88" s="17"/>
      <c r="D88" s="17"/>
      <c r="E88" s="17"/>
      <c r="F88" s="17"/>
      <c r="G88" s="17"/>
      <c r="H88" s="17"/>
      <c r="I88" s="17"/>
      <c r="J88" s="17"/>
      <c r="K88" s="17"/>
      <c r="L88" s="17"/>
    </row>
    <row r="89" spans="1:12" ht="11.25" customHeight="1">
      <c r="A89" s="17"/>
      <c r="B89" s="17"/>
      <c r="C89" s="17"/>
      <c r="D89" s="17"/>
      <c r="E89" s="17"/>
      <c r="F89" s="17"/>
      <c r="G89" s="17"/>
      <c r="H89" s="17"/>
      <c r="I89" s="17"/>
      <c r="J89" s="17"/>
      <c r="K89" s="17"/>
      <c r="L89" s="17"/>
    </row>
    <row r="90" spans="1:12" ht="11.25" customHeight="1">
      <c r="A90" s="17"/>
      <c r="B90" s="17"/>
      <c r="C90" s="17"/>
      <c r="D90" s="17"/>
      <c r="E90" s="17"/>
      <c r="F90" s="17"/>
      <c r="G90" s="17"/>
      <c r="H90" s="17"/>
      <c r="I90" s="17"/>
      <c r="J90" s="17"/>
      <c r="K90" s="17"/>
      <c r="L90" s="17"/>
    </row>
    <row r="91" spans="1:12" ht="11.25" customHeight="1">
      <c r="A91" s="17"/>
      <c r="B91" s="17"/>
      <c r="C91" s="17"/>
      <c r="D91" s="17"/>
      <c r="E91" s="17"/>
      <c r="F91" s="17"/>
      <c r="G91" s="17"/>
      <c r="H91" s="17"/>
      <c r="I91" s="17"/>
      <c r="J91" s="17"/>
      <c r="K91" s="17"/>
      <c r="L91" s="17"/>
    </row>
    <row r="92" spans="1:12" ht="11.25" customHeight="1">
      <c r="A92" s="17"/>
      <c r="B92" s="17"/>
      <c r="C92" s="17"/>
      <c r="D92" s="17"/>
      <c r="E92" s="17"/>
      <c r="F92" s="17"/>
      <c r="G92" s="17"/>
      <c r="H92" s="17"/>
      <c r="I92" s="17"/>
      <c r="J92" s="17"/>
      <c r="K92" s="17"/>
      <c r="L92" s="17"/>
    </row>
    <row r="93" spans="1:12" ht="11.25" customHeight="1">
      <c r="A93" s="17"/>
      <c r="B93" s="17"/>
      <c r="C93" s="17"/>
      <c r="D93" s="17"/>
      <c r="E93" s="17"/>
      <c r="F93" s="17"/>
      <c r="G93" s="17"/>
      <c r="H93" s="17"/>
      <c r="I93" s="17"/>
      <c r="J93" s="17"/>
      <c r="K93" s="17"/>
      <c r="L93" s="17"/>
    </row>
    <row r="94" spans="1:12" ht="11.25" customHeight="1">
      <c r="A94" s="17"/>
      <c r="B94" s="17"/>
      <c r="C94" s="17"/>
      <c r="D94" s="17"/>
      <c r="E94" s="17"/>
      <c r="F94" s="17"/>
      <c r="G94" s="17"/>
      <c r="H94" s="17"/>
      <c r="I94" s="17"/>
      <c r="J94" s="17"/>
      <c r="K94" s="17"/>
      <c r="L94" s="17"/>
    </row>
    <row r="95" spans="1:12" ht="11.25" customHeight="1">
      <c r="A95" s="17"/>
      <c r="B95" s="17"/>
      <c r="C95" s="17"/>
      <c r="D95" s="17"/>
      <c r="E95" s="17"/>
      <c r="F95" s="17"/>
      <c r="G95" s="17"/>
      <c r="H95" s="17"/>
      <c r="I95" s="17"/>
      <c r="J95" s="17"/>
      <c r="K95" s="17"/>
      <c r="L95" s="17"/>
    </row>
    <row r="96" spans="1:12" ht="11.25" customHeight="1">
      <c r="A96" s="17"/>
      <c r="B96" s="17"/>
      <c r="C96" s="17"/>
      <c r="D96" s="17"/>
      <c r="E96" s="17"/>
      <c r="F96" s="17"/>
      <c r="G96" s="17"/>
      <c r="H96" s="17"/>
      <c r="I96" s="17"/>
      <c r="J96" s="17"/>
      <c r="K96" s="17"/>
      <c r="L96" s="17"/>
    </row>
    <row r="97" spans="1:12" ht="11.25" customHeight="1">
      <c r="A97" s="17"/>
      <c r="B97" s="17"/>
      <c r="C97" s="17"/>
      <c r="D97" s="17"/>
      <c r="E97" s="17"/>
      <c r="F97" s="17"/>
      <c r="G97" s="17"/>
      <c r="H97" s="17"/>
      <c r="I97" s="17"/>
      <c r="J97" s="17"/>
      <c r="K97" s="17"/>
      <c r="L97" s="17"/>
    </row>
    <row r="98" spans="1:12" ht="11.25" customHeight="1">
      <c r="A98" s="17"/>
      <c r="B98" s="17"/>
      <c r="C98" s="17"/>
      <c r="D98" s="17"/>
      <c r="E98" s="17"/>
      <c r="F98" s="17"/>
      <c r="G98" s="17"/>
      <c r="H98" s="17"/>
      <c r="I98" s="17"/>
      <c r="J98" s="17"/>
      <c r="K98" s="17"/>
      <c r="L98" s="17"/>
    </row>
    <row r="99" spans="1:12" ht="11.25" customHeight="1">
      <c r="A99" s="17"/>
      <c r="B99" s="17"/>
      <c r="C99" s="17"/>
      <c r="D99" s="17"/>
      <c r="E99" s="17"/>
      <c r="F99" s="17"/>
      <c r="G99" s="17"/>
      <c r="H99" s="17"/>
      <c r="I99" s="17"/>
      <c r="J99" s="17"/>
      <c r="K99" s="17"/>
      <c r="L99" s="17"/>
    </row>
    <row r="100" spans="1:12" ht="11.25" customHeight="1">
      <c r="A100" s="17"/>
      <c r="B100" s="17"/>
      <c r="C100" s="17"/>
      <c r="D100" s="17"/>
      <c r="E100" s="17"/>
      <c r="F100" s="17"/>
      <c r="G100" s="17"/>
      <c r="H100" s="17"/>
      <c r="I100" s="17"/>
      <c r="J100" s="17"/>
      <c r="K100" s="17"/>
      <c r="L100" s="17"/>
    </row>
    <row r="101" spans="1:12" ht="11.25" customHeight="1">
      <c r="A101" s="17"/>
      <c r="B101" s="17"/>
      <c r="C101" s="17"/>
      <c r="D101" s="17"/>
      <c r="E101" s="17"/>
      <c r="F101" s="17"/>
      <c r="G101" s="17"/>
      <c r="H101" s="17"/>
      <c r="I101" s="17"/>
      <c r="J101" s="17"/>
      <c r="K101" s="17"/>
      <c r="L101" s="17"/>
    </row>
    <row r="102" spans="1:12" ht="11.25" customHeight="1">
      <c r="A102" s="17"/>
      <c r="B102" s="17"/>
      <c r="C102" s="17"/>
      <c r="D102" s="17"/>
      <c r="E102" s="17"/>
      <c r="F102" s="17"/>
      <c r="G102" s="17"/>
      <c r="H102" s="17"/>
      <c r="I102" s="17"/>
      <c r="J102" s="17"/>
      <c r="K102" s="17"/>
      <c r="L102" s="17"/>
    </row>
    <row r="103" spans="1:12" ht="11.25" customHeight="1">
      <c r="A103" s="17"/>
      <c r="B103" s="17"/>
      <c r="C103" s="17"/>
      <c r="D103" s="17"/>
      <c r="E103" s="17"/>
      <c r="F103" s="17"/>
      <c r="G103" s="17"/>
      <c r="H103" s="17"/>
      <c r="I103" s="17"/>
      <c r="J103" s="17"/>
      <c r="K103" s="17"/>
      <c r="L103" s="17"/>
    </row>
    <row r="104" spans="1:12" ht="11.25" customHeight="1">
      <c r="A104" s="17"/>
      <c r="B104" s="17"/>
      <c r="C104" s="17"/>
      <c r="D104" s="17"/>
      <c r="E104" s="17"/>
      <c r="F104" s="17"/>
      <c r="G104" s="17"/>
      <c r="H104" s="17"/>
      <c r="I104" s="17"/>
      <c r="J104" s="17"/>
      <c r="K104" s="17"/>
      <c r="L104" s="17"/>
    </row>
    <row r="105" spans="1:12" ht="11.25" customHeight="1">
      <c r="A105" s="17"/>
      <c r="B105" s="17"/>
      <c r="C105" s="17"/>
      <c r="D105" s="17"/>
      <c r="E105" s="17"/>
      <c r="F105" s="17"/>
      <c r="G105" s="17"/>
      <c r="H105" s="17"/>
      <c r="I105" s="17"/>
      <c r="J105" s="17"/>
      <c r="K105" s="17"/>
      <c r="L105" s="17"/>
    </row>
    <row r="106" spans="1:12" ht="11.25" customHeight="1">
      <c r="A106" s="17"/>
      <c r="B106" s="17"/>
      <c r="C106" s="17"/>
      <c r="D106" s="17"/>
      <c r="E106" s="17"/>
      <c r="F106" s="17"/>
      <c r="G106" s="17"/>
      <c r="H106" s="17"/>
      <c r="I106" s="17"/>
      <c r="J106" s="17"/>
      <c r="K106" s="17"/>
      <c r="L106" s="17"/>
    </row>
    <row r="107" spans="1:12" ht="11.25" customHeight="1">
      <c r="A107" s="17"/>
      <c r="B107" s="17"/>
      <c r="C107" s="17"/>
      <c r="D107" s="17"/>
      <c r="E107" s="17"/>
      <c r="F107" s="17"/>
      <c r="G107" s="17"/>
      <c r="H107" s="17"/>
      <c r="I107" s="17"/>
      <c r="J107" s="17"/>
      <c r="K107" s="17"/>
      <c r="L107" s="17"/>
    </row>
    <row r="108" spans="1:12" ht="11.25" customHeight="1">
      <c r="A108" s="17"/>
      <c r="B108" s="17"/>
      <c r="C108" s="17"/>
      <c r="D108" s="17"/>
      <c r="E108" s="17"/>
      <c r="F108" s="17"/>
      <c r="G108" s="17"/>
      <c r="H108" s="17"/>
      <c r="I108" s="17"/>
      <c r="J108" s="17"/>
      <c r="K108" s="17"/>
      <c r="L108" s="17"/>
    </row>
    <row r="109" spans="1:12" ht="11.25" customHeight="1">
      <c r="A109" s="17"/>
      <c r="B109" s="17"/>
      <c r="C109" s="17"/>
      <c r="D109" s="17"/>
      <c r="E109" s="17"/>
      <c r="F109" s="17"/>
      <c r="G109" s="17"/>
      <c r="H109" s="17"/>
      <c r="I109" s="17"/>
      <c r="J109" s="17"/>
      <c r="K109" s="17"/>
      <c r="L109" s="17"/>
    </row>
    <row r="110" spans="1:12" ht="11.25" customHeight="1">
      <c r="A110" s="17"/>
      <c r="B110" s="17"/>
      <c r="C110" s="17"/>
      <c r="D110" s="17"/>
      <c r="E110" s="17"/>
      <c r="F110" s="17"/>
      <c r="G110" s="17"/>
      <c r="H110" s="17"/>
      <c r="I110" s="17"/>
      <c r="J110" s="17"/>
      <c r="K110" s="17"/>
      <c r="L110" s="17"/>
    </row>
    <row r="111" spans="1:12" ht="11.25" customHeight="1">
      <c r="A111" s="17"/>
      <c r="B111" s="17"/>
      <c r="C111" s="17"/>
      <c r="D111" s="17"/>
      <c r="E111" s="17"/>
      <c r="F111" s="17"/>
      <c r="G111" s="17"/>
      <c r="H111" s="17"/>
      <c r="I111" s="17"/>
      <c r="J111" s="17"/>
      <c r="K111" s="17"/>
      <c r="L111" s="17"/>
    </row>
    <row r="112" spans="1:12" ht="11.25" customHeight="1">
      <c r="A112" s="17"/>
      <c r="B112" s="17"/>
      <c r="C112" s="17"/>
      <c r="D112" s="17"/>
      <c r="E112" s="17"/>
      <c r="F112" s="17"/>
      <c r="G112" s="17"/>
      <c r="H112" s="17"/>
      <c r="I112" s="17"/>
      <c r="J112" s="17"/>
      <c r="K112" s="17"/>
      <c r="L112" s="17"/>
    </row>
    <row r="113" spans="1:12" ht="11.25" customHeight="1">
      <c r="A113" s="17"/>
      <c r="B113" s="17"/>
      <c r="C113" s="17"/>
      <c r="D113" s="17"/>
      <c r="E113" s="17"/>
      <c r="F113" s="17"/>
      <c r="G113" s="17"/>
      <c r="H113" s="17"/>
      <c r="I113" s="17"/>
      <c r="J113" s="17"/>
      <c r="K113" s="17"/>
      <c r="L113" s="17"/>
    </row>
    <row r="114" spans="1:12" ht="11.25" customHeight="1">
      <c r="A114" s="17"/>
      <c r="B114" s="17"/>
      <c r="C114" s="17"/>
      <c r="D114" s="17"/>
      <c r="E114" s="17"/>
      <c r="F114" s="17"/>
      <c r="G114" s="17"/>
      <c r="H114" s="17"/>
      <c r="I114" s="17"/>
      <c r="J114" s="17"/>
      <c r="K114" s="17"/>
      <c r="L114" s="17"/>
    </row>
    <row r="115" spans="1:12" ht="11.25" customHeight="1">
      <c r="A115" s="17"/>
      <c r="B115" s="17"/>
      <c r="C115" s="17"/>
      <c r="D115" s="17"/>
      <c r="E115" s="17"/>
      <c r="F115" s="17"/>
      <c r="G115" s="17"/>
      <c r="H115" s="17"/>
      <c r="I115" s="17"/>
      <c r="J115" s="17"/>
      <c r="K115" s="17"/>
      <c r="L115" s="17"/>
    </row>
    <row r="116" spans="1:12" ht="11.25" customHeight="1">
      <c r="A116" s="17"/>
      <c r="B116" s="17"/>
      <c r="C116" s="17"/>
      <c r="D116" s="17"/>
      <c r="E116" s="17"/>
      <c r="F116" s="17"/>
      <c r="G116" s="17"/>
      <c r="H116" s="17"/>
      <c r="I116" s="17"/>
      <c r="J116" s="17"/>
      <c r="K116" s="17"/>
      <c r="L116" s="17"/>
    </row>
    <row r="117" spans="1:12" ht="11.25" customHeight="1">
      <c r="A117" s="17"/>
      <c r="B117" s="17"/>
      <c r="C117" s="17"/>
      <c r="D117" s="17"/>
      <c r="E117" s="17"/>
      <c r="F117" s="17"/>
      <c r="G117" s="17"/>
      <c r="H117" s="17"/>
      <c r="I117" s="17"/>
      <c r="J117" s="17"/>
      <c r="K117" s="17"/>
      <c r="L117" s="17"/>
    </row>
    <row r="118" spans="1:12" ht="11.25" customHeight="1">
      <c r="A118" s="17"/>
      <c r="B118" s="17"/>
      <c r="C118" s="17"/>
      <c r="D118" s="17"/>
      <c r="E118" s="17"/>
      <c r="F118" s="17"/>
      <c r="G118" s="17"/>
      <c r="H118" s="17"/>
      <c r="I118" s="17"/>
      <c r="J118" s="17"/>
      <c r="K118" s="17"/>
      <c r="L118" s="17"/>
    </row>
    <row r="119" spans="1:12" ht="11.25" customHeight="1">
      <c r="A119" s="17"/>
      <c r="B119" s="17"/>
      <c r="C119" s="17"/>
      <c r="D119" s="17"/>
      <c r="E119" s="17"/>
      <c r="F119" s="17"/>
      <c r="G119" s="17"/>
      <c r="H119" s="17"/>
      <c r="I119" s="17"/>
      <c r="J119" s="17"/>
      <c r="K119" s="17"/>
      <c r="L119" s="17"/>
    </row>
    <row r="120" spans="1:12" ht="11.25" customHeight="1">
      <c r="A120" s="17"/>
      <c r="B120" s="17"/>
      <c r="C120" s="17"/>
      <c r="D120" s="17"/>
      <c r="E120" s="17"/>
      <c r="F120" s="17"/>
      <c r="G120" s="17"/>
      <c r="H120" s="17"/>
      <c r="I120" s="17"/>
      <c r="J120" s="17"/>
      <c r="K120" s="17"/>
      <c r="L120" s="17"/>
    </row>
    <row r="121" spans="1:12" ht="11.25" customHeight="1">
      <c r="A121" s="17"/>
      <c r="B121" s="17"/>
      <c r="C121" s="17"/>
      <c r="D121" s="17"/>
      <c r="E121" s="17"/>
      <c r="F121" s="17"/>
      <c r="G121" s="17"/>
      <c r="H121" s="17"/>
      <c r="I121" s="17"/>
      <c r="J121" s="17"/>
      <c r="K121" s="17"/>
      <c r="L121" s="17"/>
    </row>
    <row r="122" spans="1:12" ht="11.25" customHeight="1">
      <c r="A122" s="17"/>
      <c r="B122" s="17"/>
      <c r="C122" s="17"/>
      <c r="D122" s="17"/>
      <c r="E122" s="17"/>
      <c r="F122" s="17"/>
      <c r="G122" s="17"/>
      <c r="H122" s="17"/>
      <c r="I122" s="17"/>
      <c r="J122" s="17"/>
      <c r="K122" s="17"/>
      <c r="L122" s="17"/>
    </row>
    <row r="123" spans="1:12" ht="11.25" customHeight="1">
      <c r="A123" s="17"/>
      <c r="B123" s="17"/>
      <c r="C123" s="17"/>
      <c r="D123" s="17"/>
      <c r="E123" s="17"/>
      <c r="F123" s="17"/>
      <c r="G123" s="17"/>
      <c r="H123" s="17"/>
      <c r="I123" s="17"/>
      <c r="J123" s="17"/>
      <c r="K123" s="17"/>
      <c r="L123" s="17"/>
    </row>
    <row r="124" spans="1:12" ht="11.25" customHeight="1">
      <c r="A124" s="17"/>
      <c r="B124" s="17"/>
      <c r="C124" s="17"/>
      <c r="D124" s="17"/>
      <c r="E124" s="17"/>
      <c r="F124" s="17"/>
      <c r="G124" s="17"/>
      <c r="H124" s="17"/>
      <c r="I124" s="17"/>
      <c r="J124" s="17"/>
      <c r="K124" s="17"/>
      <c r="L124" s="17"/>
    </row>
    <row r="125" spans="1:12" ht="11.25" customHeight="1">
      <c r="A125" s="17"/>
      <c r="B125" s="17"/>
      <c r="C125" s="17"/>
      <c r="D125" s="17"/>
      <c r="E125" s="17"/>
      <c r="F125" s="17"/>
      <c r="G125" s="17"/>
      <c r="H125" s="17"/>
      <c r="I125" s="17"/>
      <c r="J125" s="17"/>
      <c r="K125" s="17"/>
      <c r="L125" s="17"/>
    </row>
    <row r="126" spans="1:12" ht="11.25" customHeight="1">
      <c r="A126" s="17"/>
      <c r="B126" s="17"/>
      <c r="C126" s="17"/>
      <c r="D126" s="17"/>
      <c r="E126" s="17"/>
      <c r="F126" s="17"/>
      <c r="G126" s="17"/>
      <c r="H126" s="17"/>
      <c r="I126" s="17"/>
      <c r="J126" s="17"/>
      <c r="K126" s="17"/>
      <c r="L126" s="17"/>
    </row>
    <row r="127" spans="1:12" ht="11.25" customHeight="1">
      <c r="A127" s="17"/>
      <c r="B127" s="17"/>
      <c r="C127" s="17"/>
      <c r="D127" s="17"/>
      <c r="E127" s="17"/>
      <c r="F127" s="17"/>
      <c r="G127" s="17"/>
      <c r="H127" s="17"/>
      <c r="I127" s="17"/>
      <c r="J127" s="17"/>
      <c r="K127" s="17"/>
      <c r="L127" s="17"/>
    </row>
    <row r="128" spans="1:12" ht="11.25" customHeight="1">
      <c r="A128" s="17"/>
      <c r="B128" s="17"/>
      <c r="C128" s="17"/>
      <c r="D128" s="17"/>
      <c r="E128" s="17"/>
      <c r="F128" s="17"/>
      <c r="G128" s="17"/>
      <c r="H128" s="17"/>
      <c r="I128" s="17"/>
      <c r="J128" s="17"/>
      <c r="K128" s="17"/>
      <c r="L128" s="17"/>
    </row>
    <row r="129" spans="1:12" ht="11.25" customHeight="1">
      <c r="A129" s="17"/>
      <c r="B129" s="17"/>
      <c r="C129" s="17"/>
      <c r="D129" s="17"/>
      <c r="E129" s="17"/>
      <c r="F129" s="17"/>
      <c r="G129" s="17"/>
      <c r="H129" s="17"/>
      <c r="I129" s="17"/>
      <c r="J129" s="17"/>
      <c r="K129" s="17"/>
      <c r="L129" s="17"/>
    </row>
    <row r="130" spans="1:12" ht="11.25" customHeight="1">
      <c r="A130" s="17"/>
      <c r="B130" s="17"/>
      <c r="C130" s="17"/>
      <c r="D130" s="17"/>
      <c r="E130" s="17"/>
      <c r="F130" s="17"/>
      <c r="G130" s="17"/>
      <c r="H130" s="17"/>
      <c r="I130" s="17"/>
      <c r="J130" s="17"/>
      <c r="K130" s="17"/>
      <c r="L130" s="17"/>
    </row>
    <row r="131" spans="1:12" ht="11.25" customHeight="1">
      <c r="A131" s="17"/>
      <c r="B131" s="17"/>
      <c r="C131" s="17"/>
      <c r="D131" s="17"/>
      <c r="E131" s="17"/>
      <c r="F131" s="17"/>
      <c r="G131" s="17"/>
      <c r="H131" s="17"/>
      <c r="I131" s="17"/>
      <c r="J131" s="17"/>
      <c r="K131" s="17"/>
      <c r="L131" s="17"/>
    </row>
    <row r="132" spans="1:12" ht="11.25" customHeight="1">
      <c r="A132" s="17"/>
      <c r="B132" s="17"/>
      <c r="C132" s="17"/>
      <c r="D132" s="17"/>
      <c r="E132" s="17"/>
      <c r="F132" s="17"/>
      <c r="G132" s="17"/>
      <c r="H132" s="17"/>
      <c r="I132" s="17"/>
      <c r="J132" s="17"/>
      <c r="K132" s="17"/>
      <c r="L132" s="17"/>
    </row>
    <row r="133" spans="1:12" ht="11.25" customHeight="1">
      <c r="A133" s="17"/>
      <c r="B133" s="17"/>
      <c r="C133" s="17"/>
      <c r="D133" s="17"/>
      <c r="E133" s="17"/>
      <c r="F133" s="17"/>
      <c r="G133" s="17"/>
      <c r="H133" s="17"/>
      <c r="I133" s="17"/>
      <c r="J133" s="17"/>
      <c r="K133" s="17"/>
      <c r="L133" s="17"/>
    </row>
    <row r="134" spans="1:12" ht="11.25" customHeight="1">
      <c r="A134" s="17"/>
      <c r="B134" s="17"/>
      <c r="C134" s="17"/>
      <c r="D134" s="17"/>
      <c r="E134" s="17"/>
      <c r="F134" s="17"/>
      <c r="G134" s="17"/>
      <c r="H134" s="17"/>
      <c r="I134" s="17"/>
      <c r="J134" s="17"/>
      <c r="K134" s="17"/>
      <c r="L134" s="17"/>
    </row>
    <row r="135" spans="1:12" ht="11.25" customHeight="1">
      <c r="A135" s="17"/>
      <c r="B135" s="17"/>
      <c r="C135" s="17"/>
      <c r="D135" s="17"/>
      <c r="E135" s="17"/>
      <c r="F135" s="17"/>
      <c r="G135" s="17"/>
      <c r="H135" s="17"/>
      <c r="I135" s="17"/>
      <c r="J135" s="17"/>
      <c r="K135" s="17"/>
      <c r="L135" s="17"/>
    </row>
    <row r="136" spans="1:12" ht="11.25" customHeight="1">
      <c r="A136" s="17"/>
      <c r="B136" s="17"/>
      <c r="C136" s="17"/>
      <c r="D136" s="17"/>
      <c r="E136" s="17"/>
      <c r="F136" s="17"/>
      <c r="G136" s="17"/>
      <c r="H136" s="17"/>
      <c r="I136" s="17"/>
      <c r="J136" s="17"/>
      <c r="K136" s="17"/>
      <c r="L136" s="17"/>
    </row>
    <row r="137" spans="1:12" ht="11.25" customHeight="1">
      <c r="A137" s="17"/>
      <c r="B137" s="17"/>
      <c r="C137" s="17"/>
      <c r="D137" s="17"/>
      <c r="E137" s="17"/>
      <c r="F137" s="17"/>
      <c r="G137" s="17"/>
      <c r="H137" s="17"/>
      <c r="I137" s="17"/>
      <c r="J137" s="17"/>
      <c r="K137" s="17"/>
      <c r="L137" s="17"/>
    </row>
    <row r="138" spans="1:12" ht="11.25" customHeight="1">
      <c r="A138" s="17"/>
      <c r="B138" s="17"/>
      <c r="C138" s="17"/>
      <c r="D138" s="17"/>
      <c r="E138" s="17"/>
      <c r="F138" s="17"/>
      <c r="G138" s="17"/>
      <c r="H138" s="17"/>
      <c r="I138" s="17"/>
      <c r="J138" s="17"/>
      <c r="K138" s="17"/>
      <c r="L138" s="17"/>
    </row>
    <row r="139" spans="1:12" ht="11.25" customHeight="1">
      <c r="A139" s="17"/>
      <c r="B139" s="17"/>
      <c r="C139" s="17"/>
      <c r="D139" s="17"/>
      <c r="E139" s="17"/>
      <c r="F139" s="17"/>
      <c r="G139" s="17"/>
      <c r="H139" s="17"/>
      <c r="I139" s="17"/>
      <c r="J139" s="17"/>
      <c r="K139" s="17"/>
      <c r="L139" s="17"/>
    </row>
    <row r="140" spans="1:12" ht="11.25" customHeight="1">
      <c r="A140" s="17"/>
      <c r="B140" s="17"/>
      <c r="C140" s="17"/>
      <c r="D140" s="17"/>
      <c r="E140" s="17"/>
      <c r="F140" s="17"/>
      <c r="G140" s="17"/>
      <c r="H140" s="17"/>
      <c r="I140" s="17"/>
      <c r="J140" s="17"/>
      <c r="K140" s="17"/>
      <c r="L140" s="17"/>
    </row>
    <row r="141" spans="1:12" ht="11.25" customHeight="1">
      <c r="A141" s="17"/>
      <c r="B141" s="17"/>
      <c r="C141" s="17"/>
      <c r="D141" s="17"/>
      <c r="E141" s="17"/>
      <c r="F141" s="17"/>
      <c r="G141" s="17"/>
      <c r="H141" s="17"/>
      <c r="I141" s="17"/>
      <c r="J141" s="17"/>
      <c r="K141" s="17"/>
      <c r="L141" s="17"/>
    </row>
    <row r="142" spans="1:12" ht="11.25" customHeight="1">
      <c r="A142" s="17"/>
      <c r="B142" s="17"/>
      <c r="C142" s="17"/>
      <c r="D142" s="17"/>
      <c r="E142" s="17"/>
      <c r="F142" s="17"/>
      <c r="G142" s="17"/>
      <c r="H142" s="17"/>
      <c r="I142" s="17"/>
      <c r="J142" s="17"/>
      <c r="K142" s="17"/>
      <c r="L142" s="17"/>
    </row>
    <row r="143" spans="1:12" ht="11.25" customHeight="1">
      <c r="A143" s="17"/>
      <c r="B143" s="17"/>
      <c r="C143" s="17"/>
      <c r="D143" s="17"/>
      <c r="E143" s="17"/>
      <c r="F143" s="17"/>
      <c r="G143" s="17"/>
      <c r="H143" s="17"/>
      <c r="I143" s="17"/>
      <c r="J143" s="17"/>
      <c r="K143" s="17"/>
      <c r="L143" s="17"/>
    </row>
    <row r="144" spans="1:12" ht="11.25" customHeight="1">
      <c r="A144" s="17"/>
      <c r="B144" s="17"/>
      <c r="C144" s="17"/>
      <c r="D144" s="17"/>
      <c r="E144" s="17"/>
      <c r="F144" s="17"/>
      <c r="G144" s="17"/>
      <c r="H144" s="17"/>
      <c r="I144" s="17"/>
      <c r="J144" s="17"/>
      <c r="K144" s="17"/>
      <c r="L144" s="17"/>
    </row>
    <row r="145" spans="1:12" ht="11.25" customHeight="1">
      <c r="A145" s="17"/>
      <c r="B145" s="17"/>
      <c r="C145" s="17"/>
      <c r="D145" s="17"/>
      <c r="E145" s="17"/>
      <c r="F145" s="17"/>
      <c r="G145" s="17"/>
      <c r="H145" s="17"/>
      <c r="I145" s="17"/>
      <c r="J145" s="17"/>
      <c r="K145" s="17"/>
      <c r="L145" s="17"/>
    </row>
    <row r="146" spans="1:12" ht="11.25" customHeight="1">
      <c r="A146" s="17"/>
      <c r="B146" s="17"/>
      <c r="C146" s="17"/>
      <c r="D146" s="17"/>
      <c r="E146" s="17"/>
      <c r="F146" s="17"/>
      <c r="G146" s="17"/>
      <c r="H146" s="17"/>
      <c r="I146" s="17"/>
      <c r="J146" s="17"/>
      <c r="K146" s="17"/>
      <c r="L146" s="17"/>
    </row>
    <row r="147" spans="1:12" ht="11.25" customHeight="1">
      <c r="A147" s="17"/>
      <c r="B147" s="17"/>
      <c r="C147" s="17"/>
      <c r="D147" s="17"/>
      <c r="E147" s="17"/>
      <c r="F147" s="17"/>
      <c r="G147" s="17"/>
      <c r="H147" s="17"/>
      <c r="I147" s="17"/>
      <c r="J147" s="17"/>
      <c r="K147" s="17"/>
      <c r="L147" s="17"/>
    </row>
    <row r="148" spans="1:12" ht="11.25" customHeight="1">
      <c r="A148" s="17"/>
      <c r="B148" s="17"/>
      <c r="C148" s="17"/>
      <c r="D148" s="17"/>
      <c r="E148" s="17"/>
      <c r="F148" s="17"/>
      <c r="G148" s="17"/>
      <c r="H148" s="17"/>
      <c r="I148" s="17"/>
      <c r="J148" s="17"/>
      <c r="K148" s="17"/>
      <c r="L148" s="17"/>
    </row>
    <row r="149" spans="1:12" ht="11.25" customHeight="1">
      <c r="A149" s="17"/>
      <c r="B149" s="17"/>
      <c r="C149" s="17"/>
      <c r="D149" s="17"/>
      <c r="E149" s="17"/>
      <c r="F149" s="17"/>
      <c r="G149" s="17"/>
      <c r="H149" s="17"/>
      <c r="I149" s="17"/>
      <c r="J149" s="17"/>
      <c r="K149" s="17"/>
      <c r="L149" s="17"/>
    </row>
    <row r="150" spans="1:12" ht="11.25" customHeight="1">
      <c r="A150" s="17"/>
      <c r="B150" s="17"/>
      <c r="C150" s="17"/>
      <c r="D150" s="17"/>
      <c r="E150" s="17"/>
      <c r="F150" s="17"/>
      <c r="G150" s="17"/>
      <c r="H150" s="17"/>
      <c r="I150" s="17"/>
      <c r="J150" s="17"/>
      <c r="K150" s="17"/>
      <c r="L150" s="17"/>
    </row>
    <row r="151" spans="1:12" ht="11.25" customHeight="1">
      <c r="A151" s="17"/>
      <c r="B151" s="17"/>
      <c r="C151" s="17"/>
      <c r="D151" s="17"/>
      <c r="E151" s="17"/>
      <c r="F151" s="17"/>
      <c r="G151" s="17"/>
      <c r="H151" s="17"/>
      <c r="I151" s="17"/>
      <c r="J151" s="17"/>
      <c r="K151" s="17"/>
      <c r="L151" s="17"/>
    </row>
    <row r="152" spans="1:12" ht="11.25" customHeight="1">
      <c r="A152" s="17"/>
      <c r="B152" s="17"/>
      <c r="C152" s="17"/>
      <c r="D152" s="17"/>
      <c r="E152" s="17"/>
      <c r="F152" s="17"/>
      <c r="G152" s="17"/>
      <c r="H152" s="17"/>
      <c r="I152" s="17"/>
      <c r="J152" s="17"/>
      <c r="K152" s="17"/>
      <c r="L152" s="17"/>
    </row>
    <row r="153" spans="1:12" ht="11.25" customHeight="1">
      <c r="A153" s="17"/>
      <c r="B153" s="17"/>
      <c r="C153" s="17"/>
      <c r="D153" s="17"/>
      <c r="E153" s="17"/>
      <c r="F153" s="17"/>
      <c r="G153" s="17"/>
      <c r="H153" s="17"/>
      <c r="I153" s="17"/>
      <c r="J153" s="17"/>
      <c r="K153" s="17"/>
      <c r="L153" s="17"/>
    </row>
    <row r="154" spans="1:12" ht="11.25" customHeight="1">
      <c r="A154" s="17"/>
      <c r="B154" s="17"/>
      <c r="C154" s="17"/>
      <c r="D154" s="17"/>
      <c r="E154" s="17"/>
      <c r="F154" s="17"/>
      <c r="G154" s="17"/>
      <c r="H154" s="17"/>
      <c r="I154" s="17"/>
      <c r="J154" s="17"/>
      <c r="K154" s="17"/>
      <c r="L154" s="17"/>
    </row>
    <row r="155" spans="1:12" ht="11.25" customHeight="1">
      <c r="A155" s="17"/>
      <c r="B155" s="17"/>
      <c r="C155" s="17"/>
      <c r="D155" s="17"/>
      <c r="E155" s="17"/>
      <c r="F155" s="17"/>
      <c r="G155" s="17"/>
      <c r="H155" s="17"/>
      <c r="I155" s="17"/>
      <c r="J155" s="17"/>
      <c r="K155" s="17"/>
      <c r="L155" s="17"/>
    </row>
    <row r="156" spans="1:12" ht="11.25" customHeight="1">
      <c r="A156" s="17"/>
      <c r="B156" s="17"/>
      <c r="C156" s="17"/>
      <c r="D156" s="17"/>
      <c r="E156" s="17"/>
      <c r="F156" s="17"/>
      <c r="G156" s="17"/>
      <c r="H156" s="17"/>
      <c r="I156" s="17"/>
      <c r="J156" s="17"/>
      <c r="K156" s="17"/>
      <c r="L156" s="17"/>
    </row>
    <row r="157" spans="1:12" ht="11.25" customHeight="1">
      <c r="A157" s="17"/>
      <c r="B157" s="17"/>
      <c r="C157" s="17"/>
      <c r="D157" s="17"/>
      <c r="E157" s="17"/>
      <c r="F157" s="17"/>
      <c r="G157" s="17"/>
      <c r="H157" s="17"/>
      <c r="I157" s="17"/>
      <c r="J157" s="17"/>
      <c r="K157" s="17"/>
      <c r="L157" s="17"/>
    </row>
    <row r="158" spans="1:12" ht="11.25" customHeight="1">
      <c r="A158" s="17"/>
      <c r="B158" s="17"/>
      <c r="C158" s="17"/>
      <c r="D158" s="17"/>
      <c r="E158" s="17"/>
      <c r="F158" s="17"/>
      <c r="G158" s="17"/>
      <c r="H158" s="17"/>
      <c r="I158" s="17"/>
      <c r="J158" s="17"/>
      <c r="K158" s="17"/>
      <c r="L158" s="17"/>
    </row>
    <row r="159" spans="1:12" ht="11.25" customHeight="1">
      <c r="A159" s="17"/>
      <c r="B159" s="17"/>
      <c r="C159" s="17"/>
      <c r="D159" s="17"/>
      <c r="E159" s="17"/>
      <c r="F159" s="17"/>
      <c r="G159" s="17"/>
      <c r="H159" s="17"/>
      <c r="I159" s="17"/>
      <c r="J159" s="17"/>
      <c r="K159" s="17"/>
      <c r="L159" s="17"/>
    </row>
    <row r="160" spans="1:12" ht="11.25" customHeight="1">
      <c r="A160" s="17"/>
      <c r="B160" s="17"/>
      <c r="C160" s="17"/>
      <c r="D160" s="17"/>
      <c r="E160" s="17"/>
      <c r="F160" s="17"/>
      <c r="G160" s="17"/>
      <c r="H160" s="17"/>
      <c r="I160" s="17"/>
      <c r="J160" s="17"/>
      <c r="K160" s="17"/>
      <c r="L160" s="17"/>
    </row>
    <row r="161" spans="1:12" ht="11.25" customHeight="1">
      <c r="A161" s="17"/>
      <c r="B161" s="17"/>
      <c r="C161" s="17"/>
      <c r="D161" s="17"/>
      <c r="E161" s="17"/>
      <c r="F161" s="17"/>
      <c r="G161" s="17"/>
      <c r="H161" s="17"/>
      <c r="I161" s="17"/>
      <c r="J161" s="17"/>
      <c r="K161" s="17"/>
      <c r="L161" s="17"/>
    </row>
    <row r="162" spans="1:12" ht="11.25" customHeight="1">
      <c r="A162" s="17"/>
      <c r="B162" s="17"/>
      <c r="C162" s="17"/>
      <c r="D162" s="17"/>
      <c r="E162" s="17"/>
      <c r="F162" s="17"/>
      <c r="G162" s="17"/>
      <c r="H162" s="17"/>
      <c r="I162" s="17"/>
      <c r="J162" s="17"/>
      <c r="K162" s="17"/>
      <c r="L162" s="17"/>
    </row>
    <row r="163" spans="1:12" ht="11.25" customHeight="1">
      <c r="A163" s="17"/>
      <c r="B163" s="17"/>
      <c r="C163" s="17"/>
      <c r="D163" s="17"/>
      <c r="E163" s="17"/>
      <c r="F163" s="17"/>
      <c r="G163" s="17"/>
      <c r="H163" s="17"/>
      <c r="I163" s="17"/>
      <c r="J163" s="17"/>
      <c r="K163" s="17"/>
      <c r="L163" s="17"/>
    </row>
    <row r="164" spans="1:12" ht="11.25" customHeight="1">
      <c r="A164" s="17"/>
      <c r="B164" s="17"/>
      <c r="C164" s="17"/>
      <c r="D164" s="17"/>
      <c r="E164" s="17"/>
      <c r="F164" s="17"/>
      <c r="G164" s="17"/>
      <c r="H164" s="17"/>
      <c r="I164" s="17"/>
      <c r="J164" s="17"/>
      <c r="K164" s="17"/>
      <c r="L164" s="17"/>
    </row>
    <row r="165" spans="1:12" ht="11.25" customHeight="1">
      <c r="A165" s="17"/>
      <c r="B165" s="17"/>
      <c r="C165" s="17"/>
      <c r="D165" s="17"/>
      <c r="E165" s="17"/>
      <c r="F165" s="17"/>
      <c r="G165" s="17"/>
      <c r="H165" s="17"/>
      <c r="I165" s="17"/>
      <c r="J165" s="17"/>
      <c r="K165" s="17"/>
      <c r="L165" s="17"/>
    </row>
    <row r="166" spans="1:12" ht="11.25" customHeight="1">
      <c r="A166" s="17"/>
      <c r="B166" s="17"/>
      <c r="C166" s="17"/>
      <c r="D166" s="17"/>
      <c r="E166" s="17"/>
      <c r="F166" s="17"/>
      <c r="G166" s="17"/>
      <c r="H166" s="17"/>
      <c r="I166" s="17"/>
      <c r="J166" s="17"/>
      <c r="K166" s="17"/>
      <c r="L166" s="17"/>
    </row>
    <row r="167" spans="1:12" ht="11.25" customHeight="1">
      <c r="A167" s="17"/>
      <c r="B167" s="17"/>
      <c r="C167" s="17"/>
      <c r="D167" s="17"/>
      <c r="E167" s="17"/>
      <c r="F167" s="17"/>
      <c r="G167" s="17"/>
      <c r="H167" s="17"/>
      <c r="I167" s="17"/>
      <c r="J167" s="17"/>
      <c r="K167" s="17"/>
      <c r="L167" s="17"/>
    </row>
    <row r="168" spans="1:12" ht="11.25" customHeight="1">
      <c r="A168" s="17"/>
      <c r="B168" s="17"/>
      <c r="C168" s="17"/>
      <c r="D168" s="17"/>
      <c r="E168" s="17"/>
      <c r="F168" s="17"/>
      <c r="G168" s="17"/>
      <c r="H168" s="17"/>
      <c r="I168" s="17"/>
      <c r="J168" s="17"/>
      <c r="K168" s="17"/>
      <c r="L168" s="17"/>
    </row>
    <row r="169" spans="1:12" ht="11.25" customHeight="1">
      <c r="A169" s="17"/>
      <c r="B169" s="17"/>
      <c r="C169" s="17"/>
      <c r="D169" s="17"/>
      <c r="E169" s="17"/>
      <c r="F169" s="17"/>
      <c r="G169" s="17"/>
      <c r="H169" s="17"/>
      <c r="I169" s="17"/>
      <c r="J169" s="17"/>
      <c r="K169" s="17"/>
      <c r="L169" s="17"/>
    </row>
    <row r="170" spans="1:12" ht="11.25" customHeight="1">
      <c r="A170" s="17"/>
      <c r="B170" s="17"/>
      <c r="C170" s="17"/>
      <c r="D170" s="17"/>
      <c r="E170" s="17"/>
      <c r="F170" s="17"/>
      <c r="G170" s="17"/>
      <c r="H170" s="17"/>
      <c r="I170" s="17"/>
      <c r="J170" s="17"/>
      <c r="K170" s="17"/>
      <c r="L170" s="17"/>
    </row>
    <row r="171" spans="1:12" ht="11.25" customHeight="1">
      <c r="A171" s="17"/>
      <c r="B171" s="17"/>
      <c r="C171" s="17"/>
      <c r="D171" s="17"/>
      <c r="E171" s="17"/>
      <c r="F171" s="17"/>
      <c r="G171" s="17"/>
      <c r="H171" s="17"/>
      <c r="I171" s="17"/>
      <c r="J171" s="17"/>
      <c r="K171" s="17"/>
      <c r="L171" s="17"/>
    </row>
    <row r="172" spans="1:12" ht="11.25" customHeight="1">
      <c r="A172" s="17"/>
      <c r="B172" s="17"/>
      <c r="C172" s="17"/>
      <c r="D172" s="17"/>
      <c r="E172" s="17"/>
      <c r="F172" s="17"/>
      <c r="G172" s="17"/>
      <c r="H172" s="17"/>
      <c r="I172" s="17"/>
      <c r="J172" s="17"/>
      <c r="K172" s="17"/>
      <c r="L172" s="17"/>
    </row>
    <row r="173" spans="1:12" ht="11.25" customHeight="1">
      <c r="A173" s="17"/>
      <c r="B173" s="17"/>
      <c r="C173" s="17"/>
      <c r="D173" s="17"/>
      <c r="E173" s="17"/>
      <c r="F173" s="17"/>
      <c r="G173" s="17"/>
      <c r="H173" s="17"/>
      <c r="I173" s="17"/>
      <c r="J173" s="17"/>
      <c r="K173" s="17"/>
      <c r="L173" s="17"/>
    </row>
    <row r="174" spans="1:12" ht="11.25" customHeight="1">
      <c r="A174" s="17"/>
      <c r="B174" s="17"/>
      <c r="C174" s="17"/>
      <c r="D174" s="17"/>
      <c r="E174" s="17"/>
      <c r="F174" s="17"/>
      <c r="G174" s="17"/>
      <c r="H174" s="17"/>
      <c r="I174" s="17"/>
      <c r="J174" s="17"/>
      <c r="K174" s="17"/>
      <c r="L174" s="17"/>
    </row>
    <row r="175" spans="1:12" ht="11.25" customHeight="1">
      <c r="A175" s="17"/>
      <c r="B175" s="17"/>
      <c r="C175" s="17"/>
      <c r="D175" s="17"/>
      <c r="E175" s="17"/>
      <c r="F175" s="17"/>
      <c r="G175" s="17"/>
      <c r="H175" s="17"/>
      <c r="I175" s="17"/>
      <c r="J175" s="17"/>
      <c r="K175" s="17"/>
      <c r="L175" s="17"/>
    </row>
    <row r="176" spans="1:12" ht="11.25" customHeight="1">
      <c r="A176" s="17"/>
      <c r="B176" s="17"/>
      <c r="C176" s="17"/>
      <c r="D176" s="17"/>
      <c r="E176" s="17"/>
      <c r="F176" s="17"/>
      <c r="G176" s="17"/>
      <c r="H176" s="17"/>
      <c r="I176" s="17"/>
      <c r="J176" s="17"/>
      <c r="K176" s="17"/>
      <c r="L176" s="17"/>
    </row>
    <row r="177" spans="1:12" ht="11.25" customHeight="1">
      <c r="A177" s="17"/>
      <c r="B177" s="17"/>
      <c r="C177" s="17"/>
      <c r="D177" s="17"/>
      <c r="E177" s="17"/>
      <c r="F177" s="17"/>
      <c r="G177" s="17"/>
      <c r="H177" s="17"/>
      <c r="I177" s="17"/>
      <c r="J177" s="17"/>
      <c r="K177" s="17"/>
      <c r="L177" s="17"/>
    </row>
    <row r="178" spans="1:12" ht="11.25" customHeight="1">
      <c r="A178" s="17"/>
      <c r="B178" s="17"/>
      <c r="C178" s="17"/>
      <c r="D178" s="17"/>
      <c r="E178" s="17"/>
      <c r="F178" s="17"/>
      <c r="G178" s="17"/>
      <c r="H178" s="17"/>
      <c r="I178" s="17"/>
      <c r="J178" s="17"/>
      <c r="K178" s="17"/>
      <c r="L178" s="17"/>
    </row>
    <row r="179" spans="1:12" ht="11.25" customHeight="1">
      <c r="A179" s="17"/>
      <c r="B179" s="17"/>
      <c r="C179" s="17"/>
      <c r="D179" s="17"/>
      <c r="E179" s="17"/>
      <c r="F179" s="17"/>
      <c r="G179" s="17"/>
      <c r="H179" s="17"/>
      <c r="I179" s="17"/>
      <c r="J179" s="17"/>
      <c r="K179" s="17"/>
      <c r="L179" s="17"/>
    </row>
    <row r="180" spans="1:12" ht="11.25" customHeight="1">
      <c r="A180" s="17"/>
      <c r="B180" s="17"/>
      <c r="C180" s="17"/>
      <c r="D180" s="17"/>
      <c r="E180" s="17"/>
      <c r="F180" s="17"/>
      <c r="G180" s="17"/>
      <c r="H180" s="17"/>
      <c r="I180" s="17"/>
      <c r="J180" s="17"/>
      <c r="K180" s="17"/>
      <c r="L180" s="17"/>
    </row>
    <row r="181" spans="1:12" ht="11.25" customHeight="1">
      <c r="A181" s="17"/>
      <c r="B181" s="17"/>
      <c r="C181" s="17"/>
      <c r="D181" s="17"/>
      <c r="E181" s="17"/>
      <c r="F181" s="17"/>
      <c r="G181" s="17"/>
      <c r="H181" s="17"/>
      <c r="I181" s="17"/>
      <c r="J181" s="17"/>
      <c r="K181" s="17"/>
      <c r="L181" s="17"/>
    </row>
    <row r="182" spans="1:12" ht="11.25" customHeight="1">
      <c r="A182" s="17"/>
      <c r="B182" s="17"/>
      <c r="C182" s="17"/>
      <c r="D182" s="17"/>
      <c r="E182" s="17"/>
      <c r="F182" s="17"/>
      <c r="G182" s="17"/>
      <c r="H182" s="17"/>
      <c r="I182" s="17"/>
      <c r="J182" s="17"/>
      <c r="K182" s="17"/>
      <c r="L182" s="17"/>
    </row>
    <row r="183" spans="1:12" ht="11.25" customHeight="1">
      <c r="A183" s="17"/>
      <c r="B183" s="17"/>
      <c r="C183" s="17"/>
      <c r="D183" s="17"/>
      <c r="E183" s="17"/>
      <c r="F183" s="17"/>
      <c r="G183" s="17"/>
      <c r="H183" s="17"/>
      <c r="I183" s="17"/>
      <c r="J183" s="17"/>
      <c r="K183" s="17"/>
      <c r="L183" s="17"/>
    </row>
    <row r="184" spans="1:12" ht="11.25" customHeight="1">
      <c r="A184" s="17"/>
      <c r="B184" s="17"/>
      <c r="C184" s="17"/>
      <c r="D184" s="17"/>
      <c r="E184" s="17"/>
      <c r="F184" s="17"/>
      <c r="G184" s="17"/>
      <c r="H184" s="17"/>
      <c r="I184" s="17"/>
      <c r="J184" s="17"/>
      <c r="K184" s="17"/>
      <c r="L184" s="17"/>
    </row>
    <row r="185" spans="1:12" ht="11.25" customHeight="1">
      <c r="A185" s="17"/>
      <c r="B185" s="17"/>
      <c r="C185" s="17"/>
      <c r="D185" s="17"/>
      <c r="E185" s="17"/>
      <c r="F185" s="17"/>
      <c r="G185" s="17"/>
      <c r="H185" s="17"/>
      <c r="I185" s="17"/>
      <c r="J185" s="17"/>
      <c r="K185" s="17"/>
      <c r="L185" s="17"/>
    </row>
    <row r="186" spans="1:12" ht="11.25" customHeight="1">
      <c r="A186" s="17"/>
      <c r="B186" s="17"/>
      <c r="C186" s="17"/>
      <c r="D186" s="17"/>
      <c r="E186" s="17"/>
      <c r="F186" s="17"/>
      <c r="G186" s="17"/>
      <c r="H186" s="17"/>
      <c r="I186" s="17"/>
      <c r="J186" s="17"/>
      <c r="K186" s="17"/>
      <c r="L186" s="17"/>
    </row>
    <row r="187" spans="1:12" ht="11.25" customHeight="1">
      <c r="A187" s="17"/>
      <c r="B187" s="17"/>
      <c r="C187" s="17"/>
      <c r="D187" s="17"/>
      <c r="E187" s="17"/>
      <c r="F187" s="17"/>
      <c r="G187" s="17"/>
      <c r="H187" s="17"/>
      <c r="I187" s="17"/>
      <c r="J187" s="17"/>
      <c r="K187" s="17"/>
      <c r="L187" s="17"/>
    </row>
    <row r="188" spans="1:12" ht="11.25" customHeight="1">
      <c r="A188" s="17"/>
      <c r="B188" s="17"/>
      <c r="C188" s="17"/>
      <c r="D188" s="17"/>
      <c r="E188" s="17"/>
      <c r="F188" s="17"/>
      <c r="G188" s="17"/>
      <c r="H188" s="17"/>
      <c r="I188" s="17"/>
      <c r="J188" s="17"/>
      <c r="K188" s="17"/>
      <c r="L188" s="17"/>
    </row>
    <row r="189" spans="1:12" ht="11.25" customHeight="1">
      <c r="A189" s="17"/>
      <c r="B189" s="17"/>
      <c r="C189" s="17"/>
      <c r="D189" s="17"/>
      <c r="E189" s="17"/>
      <c r="F189" s="17"/>
      <c r="G189" s="17"/>
      <c r="H189" s="17"/>
      <c r="I189" s="17"/>
      <c r="J189" s="17"/>
      <c r="K189" s="17"/>
      <c r="L189" s="17"/>
    </row>
    <row r="190" spans="1:12" ht="11.25" customHeight="1">
      <c r="A190" s="17"/>
      <c r="B190" s="17"/>
      <c r="C190" s="17"/>
      <c r="D190" s="17"/>
      <c r="E190" s="17"/>
      <c r="F190" s="17"/>
      <c r="G190" s="17"/>
      <c r="H190" s="17"/>
      <c r="I190" s="17"/>
      <c r="J190" s="17"/>
      <c r="K190" s="17"/>
      <c r="L190" s="17"/>
    </row>
    <row r="191" spans="1:12" ht="11.25" customHeight="1">
      <c r="A191" s="17"/>
      <c r="B191" s="17"/>
      <c r="C191" s="17"/>
      <c r="D191" s="17"/>
      <c r="E191" s="17"/>
      <c r="F191" s="17"/>
      <c r="G191" s="17"/>
      <c r="H191" s="17"/>
      <c r="I191" s="17"/>
      <c r="J191" s="17"/>
      <c r="K191" s="17"/>
      <c r="L191" s="17"/>
    </row>
    <row r="192" spans="1:12" ht="11.25" customHeight="1">
      <c r="A192" s="17"/>
      <c r="B192" s="17"/>
      <c r="C192" s="17"/>
      <c r="D192" s="17"/>
      <c r="E192" s="17"/>
      <c r="F192" s="17"/>
      <c r="G192" s="17"/>
      <c r="H192" s="17"/>
      <c r="I192" s="17"/>
      <c r="J192" s="17"/>
      <c r="K192" s="17"/>
      <c r="L192" s="17"/>
    </row>
    <row r="193" spans="1:12" ht="11.25" customHeight="1">
      <c r="A193" s="17"/>
      <c r="B193" s="17"/>
      <c r="C193" s="17"/>
      <c r="D193" s="17"/>
      <c r="E193" s="17"/>
      <c r="F193" s="17"/>
      <c r="G193" s="17"/>
      <c r="H193" s="17"/>
      <c r="I193" s="17"/>
      <c r="J193" s="17"/>
      <c r="K193" s="17"/>
      <c r="L193" s="17"/>
    </row>
    <row r="194" spans="1:12" ht="11.25" customHeight="1">
      <c r="A194" s="17"/>
      <c r="B194" s="17"/>
      <c r="C194" s="17"/>
      <c r="D194" s="17"/>
      <c r="E194" s="17"/>
      <c r="F194" s="17"/>
      <c r="G194" s="17"/>
      <c r="H194" s="17"/>
      <c r="I194" s="17"/>
      <c r="J194" s="17"/>
      <c r="K194" s="17"/>
      <c r="L194" s="17"/>
    </row>
    <row r="195" spans="1:12" ht="11.25" customHeight="1">
      <c r="A195" s="17"/>
      <c r="B195" s="17"/>
      <c r="C195" s="17"/>
      <c r="D195" s="17"/>
      <c r="E195" s="17"/>
      <c r="F195" s="17"/>
      <c r="G195" s="17"/>
      <c r="H195" s="17"/>
      <c r="I195" s="17"/>
      <c r="J195" s="17"/>
      <c r="K195" s="17"/>
      <c r="L195" s="17"/>
    </row>
    <row r="196" spans="1:12" ht="11.25" customHeight="1">
      <c r="A196" s="17"/>
      <c r="B196" s="17"/>
      <c r="C196" s="17"/>
      <c r="D196" s="17"/>
      <c r="E196" s="17"/>
      <c r="F196" s="17"/>
      <c r="G196" s="17"/>
      <c r="H196" s="17"/>
      <c r="I196" s="17"/>
      <c r="J196" s="17"/>
      <c r="K196" s="17"/>
      <c r="L196" s="17"/>
    </row>
    <row r="197" spans="1:12" ht="11.25" customHeight="1">
      <c r="A197" s="17"/>
      <c r="B197" s="17"/>
      <c r="C197" s="17"/>
      <c r="D197" s="17"/>
      <c r="E197" s="17"/>
      <c r="F197" s="17"/>
      <c r="G197" s="17"/>
      <c r="H197" s="17"/>
      <c r="I197" s="17"/>
      <c r="J197" s="17"/>
      <c r="K197" s="17"/>
      <c r="L197" s="17"/>
    </row>
    <row r="198" spans="1:12" ht="11.25" customHeight="1">
      <c r="A198" s="17"/>
      <c r="B198" s="17"/>
      <c r="C198" s="17"/>
      <c r="D198" s="17"/>
      <c r="E198" s="17"/>
      <c r="F198" s="17"/>
      <c r="G198" s="17"/>
      <c r="H198" s="17"/>
      <c r="I198" s="17"/>
      <c r="J198" s="17"/>
      <c r="K198" s="17"/>
      <c r="L198" s="17"/>
    </row>
    <row r="199" spans="1:12" ht="11.25" customHeight="1">
      <c r="A199" s="17"/>
      <c r="B199" s="17"/>
      <c r="C199" s="17"/>
      <c r="D199" s="17"/>
      <c r="E199" s="17"/>
      <c r="F199" s="17"/>
      <c r="G199" s="17"/>
      <c r="H199" s="17"/>
      <c r="I199" s="17"/>
      <c r="J199" s="17"/>
      <c r="K199" s="17"/>
      <c r="L199" s="17"/>
    </row>
    <row r="200" spans="1:12" ht="11.25" customHeight="1">
      <c r="A200" s="17"/>
      <c r="B200" s="17"/>
      <c r="C200" s="17"/>
      <c r="D200" s="17"/>
      <c r="E200" s="17"/>
      <c r="F200" s="17"/>
      <c r="G200" s="17"/>
      <c r="H200" s="17"/>
      <c r="I200" s="17"/>
      <c r="J200" s="17"/>
      <c r="K200" s="17"/>
      <c r="L200" s="17"/>
    </row>
    <row r="201" spans="1:12" ht="11.25" customHeight="1">
      <c r="A201" s="17"/>
      <c r="B201" s="17"/>
      <c r="C201" s="17"/>
      <c r="D201" s="17"/>
      <c r="E201" s="17"/>
      <c r="F201" s="17"/>
      <c r="G201" s="17"/>
      <c r="H201" s="17"/>
      <c r="I201" s="17"/>
      <c r="J201" s="17"/>
      <c r="K201" s="17"/>
      <c r="L201" s="17"/>
    </row>
    <row r="202" spans="1:12" ht="11.25" customHeight="1">
      <c r="A202" s="17"/>
      <c r="B202" s="17"/>
      <c r="C202" s="17"/>
      <c r="D202" s="17"/>
      <c r="E202" s="17"/>
      <c r="F202" s="17"/>
      <c r="G202" s="17"/>
      <c r="H202" s="17"/>
      <c r="I202" s="17"/>
      <c r="J202" s="17"/>
      <c r="K202" s="17"/>
      <c r="L202" s="17"/>
    </row>
    <row r="203" spans="1:12" ht="11.25" customHeight="1">
      <c r="A203" s="17"/>
      <c r="B203" s="17"/>
      <c r="C203" s="17"/>
      <c r="D203" s="17"/>
      <c r="E203" s="17"/>
      <c r="F203" s="17"/>
      <c r="G203" s="17"/>
      <c r="H203" s="17"/>
      <c r="I203" s="17"/>
      <c r="J203" s="17"/>
      <c r="K203" s="17"/>
      <c r="L203" s="17"/>
    </row>
    <row r="204" spans="1:12" ht="11.25" customHeight="1">
      <c r="A204" s="17"/>
      <c r="B204" s="17"/>
      <c r="C204" s="17"/>
      <c r="D204" s="17"/>
      <c r="E204" s="17"/>
      <c r="F204" s="17"/>
      <c r="G204" s="17"/>
      <c r="H204" s="17"/>
      <c r="I204" s="17"/>
      <c r="J204" s="17"/>
      <c r="K204" s="17"/>
      <c r="L204" s="17"/>
    </row>
    <row r="205" spans="1:12" ht="11.25" customHeight="1">
      <c r="A205" s="17"/>
      <c r="B205" s="17"/>
      <c r="C205" s="17"/>
      <c r="D205" s="17"/>
      <c r="E205" s="17"/>
      <c r="F205" s="17"/>
      <c r="G205" s="17"/>
      <c r="H205" s="17"/>
      <c r="I205" s="17"/>
      <c r="J205" s="17"/>
      <c r="K205" s="17"/>
      <c r="L205" s="17"/>
    </row>
    <row r="206" spans="1:12" ht="11.25" customHeight="1">
      <c r="A206" s="17"/>
      <c r="B206" s="17"/>
      <c r="C206" s="17"/>
      <c r="D206" s="17"/>
      <c r="E206" s="17"/>
      <c r="F206" s="17"/>
      <c r="G206" s="17"/>
      <c r="H206" s="17"/>
      <c r="I206" s="17"/>
      <c r="J206" s="17"/>
      <c r="K206" s="17"/>
      <c r="L206" s="17"/>
    </row>
    <row r="207" spans="1:12" ht="11.25" customHeight="1">
      <c r="A207" s="17"/>
      <c r="B207" s="17"/>
      <c r="C207" s="17"/>
      <c r="D207" s="17"/>
      <c r="E207" s="17"/>
      <c r="F207" s="17"/>
      <c r="G207" s="17"/>
      <c r="H207" s="17"/>
      <c r="I207" s="17"/>
      <c r="J207" s="17"/>
      <c r="K207" s="17"/>
      <c r="L207" s="17"/>
    </row>
    <row r="208" spans="1:12" ht="11.25" customHeight="1">
      <c r="A208" s="17"/>
      <c r="B208" s="17"/>
      <c r="C208" s="17"/>
      <c r="D208" s="17"/>
      <c r="E208" s="17"/>
      <c r="F208" s="17"/>
      <c r="G208" s="17"/>
      <c r="H208" s="17"/>
      <c r="I208" s="17"/>
      <c r="J208" s="17"/>
      <c r="K208" s="17"/>
      <c r="L208" s="17"/>
    </row>
    <row r="209" spans="1:12" ht="11.25" customHeight="1">
      <c r="A209" s="17"/>
      <c r="B209" s="17"/>
      <c r="C209" s="17"/>
      <c r="D209" s="17"/>
      <c r="E209" s="17"/>
      <c r="F209" s="17"/>
      <c r="G209" s="17"/>
      <c r="H209" s="17"/>
      <c r="I209" s="17"/>
      <c r="J209" s="17"/>
      <c r="K209" s="17"/>
      <c r="L209" s="17"/>
    </row>
    <row r="210" spans="1:12" ht="11.25" customHeight="1">
      <c r="A210" s="17"/>
      <c r="B210" s="17"/>
      <c r="C210" s="17"/>
      <c r="D210" s="17"/>
      <c r="E210" s="17"/>
      <c r="F210" s="17"/>
      <c r="G210" s="17"/>
      <c r="H210" s="17"/>
      <c r="I210" s="17"/>
      <c r="J210" s="17"/>
      <c r="K210" s="17"/>
      <c r="L210" s="17"/>
    </row>
    <row r="211" spans="1:12" ht="11.25" customHeight="1">
      <c r="A211" s="17"/>
      <c r="B211" s="17"/>
      <c r="C211" s="17"/>
      <c r="D211" s="17"/>
      <c r="E211" s="17"/>
      <c r="F211" s="17"/>
      <c r="G211" s="17"/>
      <c r="H211" s="17"/>
      <c r="I211" s="17"/>
      <c r="J211" s="17"/>
      <c r="K211" s="17"/>
      <c r="L211" s="17"/>
    </row>
    <row r="212" spans="1:12" ht="11.25" customHeight="1">
      <c r="A212" s="17"/>
      <c r="B212" s="17"/>
      <c r="C212" s="17"/>
      <c r="D212" s="17"/>
      <c r="E212" s="17"/>
      <c r="F212" s="17"/>
      <c r="G212" s="17"/>
      <c r="H212" s="17"/>
      <c r="I212" s="17"/>
      <c r="J212" s="17"/>
      <c r="K212" s="17"/>
      <c r="L212" s="17"/>
    </row>
    <row r="213" spans="1:12" ht="11.25" customHeight="1">
      <c r="A213" s="17"/>
      <c r="B213" s="17"/>
      <c r="C213" s="17"/>
      <c r="D213" s="17"/>
      <c r="E213" s="17"/>
      <c r="F213" s="17"/>
      <c r="G213" s="17"/>
      <c r="H213" s="17"/>
      <c r="I213" s="17"/>
      <c r="J213" s="17"/>
      <c r="K213" s="17"/>
      <c r="L213" s="17"/>
    </row>
    <row r="214" spans="1:12" ht="11.25" customHeight="1">
      <c r="A214" s="17"/>
      <c r="B214" s="17"/>
      <c r="C214" s="17"/>
      <c r="D214" s="17"/>
      <c r="E214" s="17"/>
      <c r="F214" s="17"/>
      <c r="G214" s="17"/>
      <c r="H214" s="17"/>
      <c r="I214" s="17"/>
      <c r="J214" s="17"/>
      <c r="K214" s="17"/>
      <c r="L214" s="17"/>
    </row>
    <row r="215" spans="1:12" ht="11.25" customHeight="1">
      <c r="A215" s="17"/>
      <c r="B215" s="17"/>
      <c r="C215" s="17"/>
      <c r="D215" s="17"/>
      <c r="E215" s="17"/>
      <c r="F215" s="17"/>
      <c r="G215" s="17"/>
      <c r="H215" s="17"/>
      <c r="I215" s="17"/>
      <c r="J215" s="17"/>
      <c r="K215" s="17"/>
      <c r="L215" s="17"/>
    </row>
    <row r="216" spans="1:12" ht="11.25" customHeight="1">
      <c r="A216" s="17"/>
      <c r="B216" s="17"/>
      <c r="C216" s="17"/>
      <c r="D216" s="17"/>
      <c r="E216" s="17"/>
      <c r="F216" s="17"/>
      <c r="G216" s="17"/>
      <c r="H216" s="17"/>
      <c r="I216" s="17"/>
      <c r="J216" s="17"/>
      <c r="K216" s="17"/>
      <c r="L216" s="17"/>
    </row>
    <row r="217" spans="1:12" ht="11.25" customHeight="1">
      <c r="A217" s="17"/>
      <c r="B217" s="17"/>
      <c r="C217" s="17"/>
      <c r="D217" s="17"/>
      <c r="E217" s="17"/>
      <c r="F217" s="17"/>
      <c r="G217" s="17"/>
      <c r="H217" s="17"/>
      <c r="I217" s="17"/>
      <c r="J217" s="17"/>
      <c r="K217" s="17"/>
      <c r="L217" s="17"/>
    </row>
    <row r="218" spans="1:12" ht="11.25" customHeight="1">
      <c r="A218" s="17"/>
      <c r="B218" s="17"/>
      <c r="C218" s="17"/>
      <c r="D218" s="17"/>
      <c r="E218" s="17"/>
      <c r="F218" s="17"/>
      <c r="G218" s="17"/>
      <c r="H218" s="17"/>
      <c r="I218" s="17"/>
      <c r="J218" s="17"/>
      <c r="K218" s="17"/>
      <c r="L218" s="17"/>
    </row>
    <row r="219" spans="1:12" ht="11.25" customHeight="1">
      <c r="A219" s="17"/>
      <c r="B219" s="17"/>
      <c r="C219" s="17"/>
      <c r="D219" s="17"/>
      <c r="E219" s="17"/>
      <c r="F219" s="17"/>
      <c r="G219" s="17"/>
      <c r="H219" s="17"/>
      <c r="I219" s="17"/>
      <c r="J219" s="17"/>
      <c r="K219" s="17"/>
      <c r="L219" s="17"/>
    </row>
    <row r="220" spans="1:12" ht="11.25" customHeight="1">
      <c r="A220" s="17"/>
      <c r="B220" s="17"/>
      <c r="C220" s="17"/>
      <c r="D220" s="17"/>
      <c r="E220" s="17"/>
      <c r="F220" s="17"/>
      <c r="G220" s="17"/>
      <c r="H220" s="17"/>
      <c r="I220" s="17"/>
      <c r="J220" s="17"/>
      <c r="K220" s="17"/>
      <c r="L220" s="17"/>
    </row>
    <row r="221" spans="1:12" ht="11.25" customHeight="1">
      <c r="A221" s="17"/>
      <c r="B221" s="17"/>
      <c r="C221" s="17"/>
      <c r="D221" s="17"/>
      <c r="E221" s="17"/>
      <c r="F221" s="17"/>
      <c r="G221" s="17"/>
      <c r="H221" s="17"/>
      <c r="I221" s="17"/>
      <c r="J221" s="17"/>
      <c r="K221" s="17"/>
      <c r="L221" s="17"/>
    </row>
    <row r="222" spans="1:12" ht="11.25" customHeight="1">
      <c r="A222" s="17"/>
      <c r="B222" s="17"/>
      <c r="C222" s="17"/>
      <c r="D222" s="17"/>
      <c r="E222" s="17"/>
      <c r="F222" s="17"/>
      <c r="G222" s="17"/>
      <c r="H222" s="17"/>
      <c r="I222" s="17"/>
      <c r="J222" s="17"/>
      <c r="K222" s="17"/>
      <c r="L222" s="17"/>
    </row>
    <row r="223" spans="1:12" ht="11.25" customHeight="1">
      <c r="A223" s="17"/>
      <c r="B223" s="17"/>
      <c r="C223" s="17"/>
      <c r="D223" s="17"/>
      <c r="E223" s="17"/>
      <c r="F223" s="17"/>
      <c r="G223" s="17"/>
      <c r="H223" s="17"/>
      <c r="I223" s="17"/>
      <c r="J223" s="17"/>
      <c r="K223" s="17"/>
      <c r="L223" s="17"/>
    </row>
    <row r="224" spans="1:12" ht="11.25" customHeight="1">
      <c r="A224" s="17"/>
      <c r="B224" s="17"/>
      <c r="C224" s="17"/>
      <c r="D224" s="17"/>
      <c r="E224" s="17"/>
      <c r="F224" s="17"/>
      <c r="G224" s="17"/>
      <c r="H224" s="17"/>
      <c r="I224" s="17"/>
      <c r="J224" s="17"/>
      <c r="K224" s="17"/>
      <c r="L224" s="17"/>
    </row>
    <row r="225" spans="1:12" ht="11.25" customHeight="1">
      <c r="A225" s="17"/>
      <c r="B225" s="17"/>
      <c r="C225" s="17"/>
      <c r="D225" s="17"/>
      <c r="E225" s="17"/>
      <c r="F225" s="17"/>
      <c r="G225" s="17"/>
      <c r="H225" s="17"/>
      <c r="I225" s="17"/>
      <c r="J225" s="17"/>
      <c r="K225" s="17"/>
      <c r="L225" s="17"/>
    </row>
    <row r="226" spans="1:12" ht="11.25" customHeight="1">
      <c r="A226" s="17"/>
      <c r="B226" s="17"/>
      <c r="C226" s="17"/>
      <c r="D226" s="17"/>
      <c r="E226" s="17"/>
      <c r="F226" s="17"/>
      <c r="G226" s="17"/>
      <c r="H226" s="17"/>
      <c r="I226" s="17"/>
      <c r="J226" s="17"/>
      <c r="K226" s="17"/>
      <c r="L226" s="17"/>
    </row>
    <row r="227" spans="1:12" ht="11.25" customHeight="1">
      <c r="A227" s="17"/>
      <c r="B227" s="17"/>
      <c r="C227" s="17"/>
      <c r="D227" s="17"/>
      <c r="E227" s="17"/>
      <c r="F227" s="17"/>
      <c r="G227" s="17"/>
      <c r="H227" s="17"/>
      <c r="I227" s="17"/>
      <c r="J227" s="17"/>
      <c r="K227" s="17"/>
      <c r="L227" s="17"/>
    </row>
    <row r="228" spans="1:12" ht="11.25" customHeight="1">
      <c r="A228" s="17"/>
      <c r="B228" s="17"/>
      <c r="C228" s="17"/>
      <c r="D228" s="17"/>
      <c r="E228" s="17"/>
      <c r="F228" s="17"/>
      <c r="G228" s="17"/>
      <c r="H228" s="17"/>
      <c r="I228" s="17"/>
      <c r="J228" s="17"/>
      <c r="K228" s="17"/>
      <c r="L228" s="17"/>
    </row>
    <row r="229" spans="1:12" ht="11.25" customHeight="1">
      <c r="A229" s="17"/>
      <c r="B229" s="17"/>
      <c r="C229" s="17"/>
      <c r="D229" s="17"/>
      <c r="E229" s="17"/>
      <c r="F229" s="17"/>
      <c r="G229" s="17"/>
      <c r="H229" s="17"/>
      <c r="I229" s="17"/>
      <c r="J229" s="17"/>
      <c r="K229" s="17"/>
      <c r="L229" s="17"/>
    </row>
    <row r="230" spans="1:12" ht="11.25" customHeight="1">
      <c r="A230" s="17"/>
      <c r="B230" s="17"/>
      <c r="C230" s="17"/>
      <c r="D230" s="17"/>
      <c r="E230" s="17"/>
      <c r="F230" s="17"/>
      <c r="G230" s="17"/>
      <c r="H230" s="17"/>
      <c r="I230" s="17"/>
      <c r="J230" s="17"/>
      <c r="K230" s="17"/>
      <c r="L230" s="17"/>
    </row>
    <row r="231" spans="1:12" ht="11.25" customHeight="1">
      <c r="A231" s="17"/>
      <c r="B231" s="17"/>
      <c r="C231" s="17"/>
      <c r="D231" s="17"/>
      <c r="E231" s="17"/>
      <c r="F231" s="17"/>
      <c r="G231" s="17"/>
      <c r="H231" s="17"/>
      <c r="I231" s="17"/>
      <c r="J231" s="17"/>
      <c r="K231" s="17"/>
      <c r="L231" s="17"/>
    </row>
    <row r="232" spans="1:12" ht="11.25" customHeight="1">
      <c r="A232" s="17"/>
      <c r="B232" s="17"/>
      <c r="C232" s="17"/>
      <c r="D232" s="17"/>
      <c r="E232" s="17"/>
      <c r="F232" s="17"/>
      <c r="G232" s="17"/>
      <c r="H232" s="17"/>
      <c r="I232" s="17"/>
      <c r="J232" s="17"/>
      <c r="K232" s="17"/>
      <c r="L232" s="17"/>
    </row>
    <row r="233" spans="1:12" ht="11.25" customHeight="1">
      <c r="A233" s="17"/>
      <c r="B233" s="17"/>
      <c r="C233" s="17"/>
      <c r="D233" s="17"/>
      <c r="E233" s="17"/>
      <c r="F233" s="17"/>
      <c r="G233" s="17"/>
      <c r="H233" s="17"/>
      <c r="I233" s="17"/>
      <c r="J233" s="17"/>
      <c r="K233" s="17"/>
      <c r="L233" s="17"/>
    </row>
    <row r="234" spans="1:12" ht="11.25" customHeight="1">
      <c r="A234" s="17"/>
      <c r="B234" s="17"/>
      <c r="C234" s="17"/>
      <c r="D234" s="17"/>
      <c r="E234" s="17"/>
      <c r="F234" s="17"/>
      <c r="G234" s="17"/>
      <c r="H234" s="17"/>
      <c r="I234" s="17"/>
      <c r="J234" s="17"/>
      <c r="K234" s="17"/>
      <c r="L234" s="17"/>
    </row>
    <row r="235" spans="1:12" ht="11.25" customHeight="1">
      <c r="A235" s="17"/>
      <c r="B235" s="17"/>
      <c r="C235" s="17"/>
      <c r="D235" s="17"/>
      <c r="E235" s="17"/>
      <c r="F235" s="17"/>
      <c r="G235" s="17"/>
      <c r="H235" s="17"/>
      <c r="I235" s="17"/>
      <c r="J235" s="17"/>
      <c r="K235" s="17"/>
      <c r="L235" s="17"/>
    </row>
    <row r="236" spans="1:12" ht="11.25" customHeight="1">
      <c r="A236" s="17"/>
      <c r="B236" s="17"/>
      <c r="C236" s="17"/>
      <c r="D236" s="17"/>
      <c r="E236" s="17"/>
      <c r="F236" s="17"/>
      <c r="G236" s="17"/>
      <c r="H236" s="17"/>
      <c r="I236" s="17"/>
      <c r="J236" s="17"/>
      <c r="K236" s="17"/>
      <c r="L236" s="17"/>
    </row>
    <row r="237" spans="1:12" ht="11.25" customHeight="1">
      <c r="A237" s="17"/>
      <c r="B237" s="17"/>
      <c r="C237" s="17"/>
      <c r="D237" s="17"/>
      <c r="E237" s="17"/>
      <c r="F237" s="17"/>
      <c r="G237" s="17"/>
      <c r="H237" s="17"/>
      <c r="I237" s="17"/>
      <c r="J237" s="17"/>
      <c r="K237" s="17"/>
      <c r="L237" s="17"/>
    </row>
    <row r="238" spans="1:12" ht="11.25" customHeight="1">
      <c r="A238" s="17"/>
      <c r="B238" s="17"/>
      <c r="C238" s="17"/>
      <c r="D238" s="17"/>
      <c r="E238" s="17"/>
      <c r="F238" s="17"/>
      <c r="G238" s="17"/>
      <c r="H238" s="17"/>
      <c r="I238" s="17"/>
      <c r="J238" s="17"/>
      <c r="K238" s="17"/>
      <c r="L238" s="17"/>
    </row>
    <row r="239" spans="1:12" ht="11.25" customHeight="1">
      <c r="A239" s="17"/>
      <c r="B239" s="17"/>
      <c r="C239" s="17"/>
      <c r="D239" s="17"/>
      <c r="E239" s="17"/>
      <c r="F239" s="17"/>
      <c r="G239" s="17"/>
      <c r="H239" s="17"/>
      <c r="I239" s="17"/>
      <c r="J239" s="17"/>
      <c r="K239" s="17"/>
      <c r="L239" s="17"/>
    </row>
    <row r="240" spans="1:12" ht="11.25" customHeight="1">
      <c r="A240" s="17"/>
      <c r="B240" s="17"/>
      <c r="C240" s="17"/>
      <c r="D240" s="17"/>
      <c r="E240" s="17"/>
      <c r="F240" s="17"/>
      <c r="G240" s="17"/>
      <c r="H240" s="17"/>
      <c r="I240" s="17"/>
      <c r="J240" s="17"/>
      <c r="K240" s="17"/>
      <c r="L240" s="17"/>
    </row>
    <row r="241" spans="1:12" ht="11.25" customHeight="1">
      <c r="A241" s="17"/>
      <c r="B241" s="17"/>
      <c r="C241" s="17"/>
      <c r="D241" s="17"/>
      <c r="E241" s="17"/>
      <c r="F241" s="17"/>
      <c r="G241" s="17"/>
      <c r="H241" s="17"/>
      <c r="I241" s="17"/>
      <c r="J241" s="17"/>
      <c r="K241" s="17"/>
      <c r="L241" s="17"/>
    </row>
    <row r="242" spans="1:12" ht="11.25" customHeight="1">
      <c r="A242" s="17"/>
      <c r="B242" s="17"/>
      <c r="C242" s="17"/>
      <c r="D242" s="17"/>
      <c r="E242" s="17"/>
      <c r="F242" s="17"/>
      <c r="G242" s="17"/>
      <c r="H242" s="17"/>
      <c r="I242" s="17"/>
      <c r="J242" s="17"/>
      <c r="K242" s="17"/>
      <c r="L242" s="17"/>
    </row>
    <row r="243" spans="1:12" ht="11.25" customHeight="1">
      <c r="A243" s="17"/>
      <c r="B243" s="17"/>
      <c r="C243" s="17"/>
      <c r="D243" s="17"/>
      <c r="E243" s="17"/>
      <c r="F243" s="17"/>
      <c r="G243" s="17"/>
      <c r="H243" s="17"/>
      <c r="I243" s="17"/>
      <c r="J243" s="17"/>
      <c r="K243" s="17"/>
      <c r="L243" s="17"/>
    </row>
    <row r="244" spans="1:12" ht="11.25" customHeight="1">
      <c r="A244" s="17"/>
      <c r="B244" s="17"/>
      <c r="C244" s="17"/>
      <c r="D244" s="17"/>
      <c r="E244" s="17"/>
      <c r="F244" s="17"/>
      <c r="G244" s="17"/>
      <c r="H244" s="17"/>
      <c r="I244" s="17"/>
      <c r="J244" s="17"/>
      <c r="K244" s="17"/>
      <c r="L244" s="17"/>
    </row>
    <row r="245" spans="1:12" ht="15.75" customHeight="1"/>
    <row r="246" spans="1:12" ht="15.75" customHeight="1"/>
    <row r="247" spans="1:12" ht="15.75" customHeight="1"/>
    <row r="248" spans="1:12" ht="15.75" customHeight="1"/>
    <row r="249" spans="1:12" ht="15.75" customHeight="1"/>
    <row r="250" spans="1:12" ht="15.75" customHeight="1"/>
    <row r="251" spans="1:12" ht="15.75" customHeight="1"/>
    <row r="252" spans="1:12" ht="15.75" customHeight="1"/>
    <row r="253" spans="1:12" ht="15.75" customHeight="1"/>
    <row r="254" spans="1:12" ht="15.75" customHeight="1"/>
    <row r="255" spans="1:12" ht="15.75" customHeight="1"/>
    <row r="256" spans="1:1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2">
    <mergeCell ref="A39:K40"/>
    <mergeCell ref="A41:K41"/>
    <mergeCell ref="A42:K44"/>
    <mergeCell ref="A5:A7"/>
    <mergeCell ref="B5:F5"/>
    <mergeCell ref="G5:K5"/>
    <mergeCell ref="B6:C6"/>
    <mergeCell ref="D6:E6"/>
    <mergeCell ref="F6:F7"/>
    <mergeCell ref="G6:H6"/>
    <mergeCell ref="I6:J6"/>
    <mergeCell ref="K6:K7"/>
  </mergeCells>
  <hyperlinks>
    <hyperlink ref="K1" location="Índice!A1" display="(Voltar ao índice)" xr:uid="{00000000-0004-0000-2D00-000000000000}"/>
  </hyperlinks>
  <pageMargins left="0.511811024" right="0.511811024" top="0.78740157499999996" bottom="0.78740157499999996" header="0.31496062000000002" footer="0.31496062000000002"/>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1004"/>
  <sheetViews>
    <sheetView zoomScaleNormal="100" workbookViewId="0">
      <pane xSplit="1" topLeftCell="B1" activePane="topRight" state="frozen"/>
      <selection pane="topRight" activeCell="A2" sqref="A2"/>
      <selection activeCell="A42" sqref="A42:M43"/>
    </sheetView>
  </sheetViews>
  <sheetFormatPr defaultColWidth="9.140625" defaultRowHeight="11.25" customHeight="1"/>
  <cols>
    <col min="1" max="1" width="15.85546875" style="2" customWidth="1"/>
    <col min="2" max="7" width="9.28515625" style="2" customWidth="1"/>
    <col min="8" max="16384" width="9.140625" style="2"/>
  </cols>
  <sheetData>
    <row r="1" spans="1:7" ht="11.25" customHeight="1">
      <c r="A1" s="14" t="s">
        <v>1213</v>
      </c>
      <c r="B1" s="17"/>
      <c r="C1" s="17"/>
      <c r="D1" s="17"/>
      <c r="E1" s="17"/>
      <c r="F1" s="44" t="s">
        <v>494</v>
      </c>
      <c r="G1" s="3"/>
    </row>
    <row r="2" spans="1:7" ht="11.25" customHeight="1">
      <c r="A2" s="17" t="s">
        <v>1214</v>
      </c>
      <c r="B2" s="17"/>
      <c r="C2" s="17"/>
      <c r="D2" s="17"/>
      <c r="E2" s="17"/>
      <c r="F2" s="17"/>
      <c r="G2" s="17"/>
    </row>
    <row r="3" spans="1:7" ht="11.25" customHeight="1">
      <c r="A3" s="17" t="s">
        <v>702</v>
      </c>
      <c r="B3" s="17"/>
      <c r="C3" s="17"/>
      <c r="D3" s="17"/>
      <c r="E3" s="17"/>
      <c r="F3" s="17"/>
      <c r="G3" s="17"/>
    </row>
    <row r="4" spans="1:7" ht="11.25" customHeight="1">
      <c r="A4" s="17"/>
      <c r="B4" s="17"/>
      <c r="C4" s="17"/>
      <c r="D4" s="17"/>
      <c r="E4" s="17"/>
      <c r="F4" s="17"/>
      <c r="G4" s="17"/>
    </row>
    <row r="5" spans="1:7" ht="41.25" customHeight="1">
      <c r="A5" s="1167" t="s">
        <v>703</v>
      </c>
      <c r="B5" s="1245" t="s">
        <v>194</v>
      </c>
      <c r="C5" s="1246"/>
      <c r="D5" s="1246"/>
      <c r="E5" s="1246"/>
      <c r="F5" s="1247"/>
    </row>
    <row r="6" spans="1:7" ht="17.25" customHeight="1">
      <c r="A6" s="1170"/>
      <c r="B6" s="1201" t="s">
        <v>603</v>
      </c>
      <c r="C6" s="1195"/>
      <c r="D6" s="1165" t="s">
        <v>884</v>
      </c>
      <c r="E6" s="1197"/>
      <c r="F6" s="1236" t="s">
        <v>580</v>
      </c>
      <c r="G6" s="354"/>
    </row>
    <row r="7" spans="1:7" ht="18.75" customHeight="1">
      <c r="A7" s="1171"/>
      <c r="B7" s="1057" t="s">
        <v>1069</v>
      </c>
      <c r="C7" s="287">
        <v>2023</v>
      </c>
      <c r="D7" s="1057">
        <v>2022</v>
      </c>
      <c r="E7" s="287">
        <v>2023</v>
      </c>
      <c r="F7" s="1171"/>
    </row>
    <row r="8" spans="1:7" ht="11.25" customHeight="1">
      <c r="A8" s="1075"/>
      <c r="B8" s="1075"/>
      <c r="C8" s="1075"/>
      <c r="D8" s="1075"/>
      <c r="E8" s="1075"/>
      <c r="F8" s="1075"/>
      <c r="G8" s="17"/>
    </row>
    <row r="9" spans="1:7" ht="11.25" customHeight="1">
      <c r="A9" s="5" t="s">
        <v>582</v>
      </c>
      <c r="B9" s="447">
        <v>4862</v>
      </c>
      <c r="C9" s="447">
        <v>7188</v>
      </c>
      <c r="D9" s="448">
        <v>2.3941214794374708</v>
      </c>
      <c r="E9" s="448">
        <v>3.5394786495673669</v>
      </c>
      <c r="F9" s="449">
        <v>47.84039489921841</v>
      </c>
      <c r="G9" s="51"/>
    </row>
    <row r="10" spans="1:7" ht="11.25" customHeight="1">
      <c r="A10" s="450"/>
      <c r="B10" s="139"/>
      <c r="C10" s="139"/>
      <c r="D10" s="451"/>
      <c r="E10" s="451"/>
      <c r="F10" s="452"/>
      <c r="G10" s="51"/>
    </row>
    <row r="11" spans="1:7" ht="11.25" customHeight="1">
      <c r="A11" s="258" t="s">
        <v>550</v>
      </c>
      <c r="B11" s="453">
        <v>24</v>
      </c>
      <c r="C11" s="453">
        <v>39</v>
      </c>
      <c r="D11" s="454">
        <v>2.8915035577541692</v>
      </c>
      <c r="E11" s="454">
        <v>4.6986932813505256</v>
      </c>
      <c r="F11" s="455">
        <v>62.500000000000021</v>
      </c>
      <c r="G11" s="25"/>
    </row>
    <row r="12" spans="1:7" ht="11.25" customHeight="1">
      <c r="A12" s="1065" t="s">
        <v>521</v>
      </c>
      <c r="B12" s="139">
        <v>47</v>
      </c>
      <c r="C12" s="139">
        <v>54</v>
      </c>
      <c r="D12" s="427">
        <v>1.5027098334453972</v>
      </c>
      <c r="E12" s="427">
        <v>1.7265176809798177</v>
      </c>
      <c r="F12" s="404">
        <v>14.893617021276562</v>
      </c>
      <c r="G12" s="25"/>
    </row>
    <row r="13" spans="1:7" ht="11.25" customHeight="1">
      <c r="A13" s="1065" t="s">
        <v>556</v>
      </c>
      <c r="B13" s="139">
        <v>49</v>
      </c>
      <c r="C13" s="139">
        <v>47</v>
      </c>
      <c r="D13" s="427">
        <v>6.6779419400647893</v>
      </c>
      <c r="E13" s="427">
        <v>6.4053728812866346</v>
      </c>
      <c r="F13" s="404">
        <v>-4.081632653061229</v>
      </c>
      <c r="G13" s="51"/>
    </row>
    <row r="14" spans="1:7" ht="11.25" customHeight="1">
      <c r="A14" s="1065" t="s">
        <v>544</v>
      </c>
      <c r="B14" s="139">
        <v>88</v>
      </c>
      <c r="C14" s="139">
        <v>111</v>
      </c>
      <c r="D14" s="427">
        <v>2.2325885367234175</v>
      </c>
      <c r="E14" s="427">
        <v>2.8161059951852199</v>
      </c>
      <c r="F14" s="404">
        <v>26.136363636363647</v>
      </c>
      <c r="G14" s="51"/>
    </row>
    <row r="15" spans="1:7" ht="11.25" customHeight="1">
      <c r="A15" s="1065" t="s">
        <v>529</v>
      </c>
      <c r="B15" s="139">
        <v>1</v>
      </c>
      <c r="C15" s="139">
        <v>5</v>
      </c>
      <c r="D15" s="427">
        <v>7.0713226329136413E-3</v>
      </c>
      <c r="E15" s="427">
        <v>3.5356613164568208E-2</v>
      </c>
      <c r="F15" s="404">
        <v>400</v>
      </c>
      <c r="G15" s="25"/>
    </row>
    <row r="16" spans="1:7" ht="11.25" customHeight="1">
      <c r="A16" s="1065" t="s">
        <v>513</v>
      </c>
      <c r="B16" s="139">
        <v>75</v>
      </c>
      <c r="C16" s="139">
        <v>79</v>
      </c>
      <c r="D16" s="427">
        <v>0.85276141770789782</v>
      </c>
      <c r="E16" s="427">
        <v>0.89824202665231911</v>
      </c>
      <c r="F16" s="404">
        <v>5.3333333333333455</v>
      </c>
      <c r="G16" s="51"/>
    </row>
    <row r="17" spans="1:7" ht="11.25" customHeight="1">
      <c r="A17" s="1065" t="s">
        <v>535</v>
      </c>
      <c r="B17" s="139">
        <v>147</v>
      </c>
      <c r="C17" s="139">
        <v>124</v>
      </c>
      <c r="D17" s="427">
        <v>5.2176116755241839</v>
      </c>
      <c r="E17" s="427">
        <v>4.4012506650680185</v>
      </c>
      <c r="F17" s="404">
        <v>-15.646258503401366</v>
      </c>
      <c r="G17" s="51"/>
    </row>
    <row r="18" spans="1:7" ht="11.25" customHeight="1">
      <c r="A18" s="1065" t="s">
        <v>531</v>
      </c>
      <c r="B18" s="139" t="s">
        <v>561</v>
      </c>
      <c r="C18" s="139" t="s">
        <v>561</v>
      </c>
      <c r="D18" s="139" t="s">
        <v>561</v>
      </c>
      <c r="E18" s="139" t="s">
        <v>561</v>
      </c>
      <c r="F18" s="139" t="s">
        <v>561</v>
      </c>
      <c r="G18" s="51"/>
    </row>
    <row r="19" spans="1:7" ht="11.25" customHeight="1">
      <c r="A19" s="1065" t="s">
        <v>552</v>
      </c>
      <c r="B19" s="139">
        <v>326</v>
      </c>
      <c r="C19" s="139">
        <v>328</v>
      </c>
      <c r="D19" s="427">
        <v>4.6198573087630619</v>
      </c>
      <c r="E19" s="427">
        <v>4.6481999916389087</v>
      </c>
      <c r="F19" s="404">
        <v>0.61349693251533388</v>
      </c>
      <c r="G19" s="51"/>
    </row>
    <row r="20" spans="1:7" ht="11.25" customHeight="1">
      <c r="A20" s="1065" t="s">
        <v>539</v>
      </c>
      <c r="B20" s="139">
        <v>143</v>
      </c>
      <c r="C20" s="139">
        <v>256</v>
      </c>
      <c r="D20" s="427">
        <v>2.1101719288402805</v>
      </c>
      <c r="E20" s="427">
        <v>3.777650446035747</v>
      </c>
      <c r="F20" s="404">
        <v>79.020979020979027</v>
      </c>
      <c r="G20" s="25"/>
    </row>
    <row r="21" spans="1:7" ht="12" customHeight="1">
      <c r="A21" s="1065" t="s">
        <v>533</v>
      </c>
      <c r="B21" s="139">
        <v>41</v>
      </c>
      <c r="C21" s="139">
        <v>60</v>
      </c>
      <c r="D21" s="427">
        <v>1.1206322333735759</v>
      </c>
      <c r="E21" s="427">
        <v>1.6399496098149893</v>
      </c>
      <c r="F21" s="404">
        <v>46.341463414634163</v>
      </c>
      <c r="G21" s="51"/>
    </row>
    <row r="22" spans="1:7" ht="11.25" customHeight="1">
      <c r="A22" s="1065" t="s">
        <v>537</v>
      </c>
      <c r="B22" s="139">
        <v>107</v>
      </c>
      <c r="C22" s="139">
        <v>160</v>
      </c>
      <c r="D22" s="427">
        <v>3.8810118051674038</v>
      </c>
      <c r="E22" s="427">
        <v>5.8033821385680806</v>
      </c>
      <c r="F22" s="404">
        <v>49.532710280373827</v>
      </c>
      <c r="G22" s="51"/>
    </row>
    <row r="23" spans="1:7" ht="11.25" customHeight="1">
      <c r="A23" s="1065" t="s">
        <v>517</v>
      </c>
      <c r="B23" s="139">
        <v>523</v>
      </c>
      <c r="C23" s="139">
        <v>587</v>
      </c>
      <c r="D23" s="427">
        <v>2.5462525807584413</v>
      </c>
      <c r="E23" s="427">
        <v>2.857839894656224</v>
      </c>
      <c r="F23" s="404">
        <v>12.237093690248567</v>
      </c>
      <c r="G23" s="25"/>
    </row>
    <row r="24" spans="1:7" ht="11.25" customHeight="1">
      <c r="A24" s="1065" t="s">
        <v>506</v>
      </c>
      <c r="B24" s="139">
        <v>275</v>
      </c>
      <c r="C24" s="139">
        <v>396</v>
      </c>
      <c r="D24" s="427">
        <v>3.3866448706307817</v>
      </c>
      <c r="E24" s="427">
        <v>4.8767686137083253</v>
      </c>
      <c r="F24" s="404">
        <v>43.999999999999993</v>
      </c>
      <c r="G24" s="51"/>
    </row>
    <row r="25" spans="1:7" ht="11.25" customHeight="1">
      <c r="A25" s="1065" t="s">
        <v>548</v>
      </c>
      <c r="B25" s="139">
        <v>29</v>
      </c>
      <c r="C25" s="139">
        <v>62</v>
      </c>
      <c r="D25" s="427">
        <v>0.72961720004619235</v>
      </c>
      <c r="E25" s="427">
        <v>1.5598712552711698</v>
      </c>
      <c r="F25" s="404">
        <v>113.79310344827584</v>
      </c>
      <c r="G25" s="25"/>
    </row>
    <row r="26" spans="1:7" ht="11.25" customHeight="1">
      <c r="A26" s="1065" t="s">
        <v>523</v>
      </c>
      <c r="B26" s="139">
        <v>260</v>
      </c>
      <c r="C26" s="139">
        <v>242</v>
      </c>
      <c r="D26" s="427">
        <v>2.2718574531778919</v>
      </c>
      <c r="E26" s="427">
        <v>2.1145750141117299</v>
      </c>
      <c r="F26" s="404">
        <v>-6.9230769230769322</v>
      </c>
      <c r="G26" s="51"/>
    </row>
    <row r="27" spans="1:7" ht="11.25" customHeight="1">
      <c r="A27" s="1065" t="s">
        <v>511</v>
      </c>
      <c r="B27" s="139">
        <v>167</v>
      </c>
      <c r="C27" s="139">
        <v>244</v>
      </c>
      <c r="D27" s="427">
        <v>1.8434846230752833</v>
      </c>
      <c r="E27" s="427">
        <v>2.6934745391040069</v>
      </c>
      <c r="F27" s="404">
        <v>46.107784431137745</v>
      </c>
      <c r="G27" s="25"/>
    </row>
    <row r="28" spans="1:7" ht="11.25" customHeight="1">
      <c r="A28" s="1065" t="s">
        <v>509</v>
      </c>
      <c r="B28" s="139">
        <v>79</v>
      </c>
      <c r="C28" s="139">
        <v>101</v>
      </c>
      <c r="D28" s="427">
        <v>2.4150166345734392</v>
      </c>
      <c r="E28" s="427">
        <v>3.0875529125559162</v>
      </c>
      <c r="F28" s="404">
        <v>27.848101265822798</v>
      </c>
      <c r="G28" s="51"/>
    </row>
    <row r="29" spans="1:7" ht="11.25" customHeight="1">
      <c r="A29" s="1065" t="s">
        <v>558</v>
      </c>
      <c r="B29" s="139">
        <v>536</v>
      </c>
      <c r="C29" s="139">
        <v>551</v>
      </c>
      <c r="D29" s="427">
        <v>3.3384876426751897</v>
      </c>
      <c r="E29" s="427">
        <v>3.4319154684963236</v>
      </c>
      <c r="F29" s="404">
        <v>2.7985074626865725</v>
      </c>
      <c r="G29" s="25"/>
    </row>
    <row r="30" spans="1:7" ht="11.25" customHeight="1">
      <c r="A30" s="1065" t="s">
        <v>525</v>
      </c>
      <c r="B30" s="139">
        <v>67</v>
      </c>
      <c r="C30" s="139">
        <v>135</v>
      </c>
      <c r="D30" s="427">
        <v>2.0286254185553827</v>
      </c>
      <c r="E30" s="427">
        <v>4.0875288284324869</v>
      </c>
      <c r="F30" s="404">
        <v>101.49253731343282</v>
      </c>
      <c r="G30" s="51"/>
    </row>
    <row r="31" spans="1:7" ht="11.25" customHeight="1">
      <c r="A31" s="1065" t="s">
        <v>527</v>
      </c>
      <c r="B31" s="139">
        <v>286</v>
      </c>
      <c r="C31" s="139">
        <v>253</v>
      </c>
      <c r="D31" s="427">
        <v>2.6279603030975474</v>
      </c>
      <c r="E31" s="427">
        <v>2.3247341142785998</v>
      </c>
      <c r="F31" s="404">
        <v>-11.538461538461531</v>
      </c>
      <c r="G31" s="51"/>
    </row>
    <row r="32" spans="1:7" ht="11.45" customHeight="1">
      <c r="A32" s="1065" t="s">
        <v>542</v>
      </c>
      <c r="B32" s="139" t="s">
        <v>561</v>
      </c>
      <c r="C32" s="139">
        <v>63</v>
      </c>
      <c r="D32" s="139" t="s">
        <v>561</v>
      </c>
      <c r="E32" s="427">
        <v>3.9843257888332628</v>
      </c>
      <c r="F32" s="139" t="s">
        <v>561</v>
      </c>
      <c r="G32" s="51"/>
    </row>
    <row r="33" spans="1:7" ht="11.25" customHeight="1">
      <c r="A33" s="1065" t="s">
        <v>560</v>
      </c>
      <c r="B33" s="139">
        <v>28</v>
      </c>
      <c r="C33" s="139">
        <v>12</v>
      </c>
      <c r="D33" s="427">
        <v>4.3976271660277018</v>
      </c>
      <c r="E33" s="427">
        <v>1.8846973568690153</v>
      </c>
      <c r="F33" s="404">
        <v>-57.142857142857139</v>
      </c>
      <c r="G33" s="51"/>
    </row>
    <row r="34" spans="1:7" ht="11.25" customHeight="1">
      <c r="A34" s="1065" t="s">
        <v>519</v>
      </c>
      <c r="B34" s="139">
        <v>157</v>
      </c>
      <c r="C34" s="139">
        <v>177</v>
      </c>
      <c r="D34" s="427">
        <v>2.0629770388027584</v>
      </c>
      <c r="E34" s="427">
        <v>2.3257766615801798</v>
      </c>
      <c r="F34" s="404">
        <v>12.738853503184711</v>
      </c>
      <c r="G34" s="51"/>
    </row>
    <row r="35" spans="1:7" ht="11.25" customHeight="1">
      <c r="A35" s="1065" t="s">
        <v>546</v>
      </c>
      <c r="B35" s="139">
        <v>1272</v>
      </c>
      <c r="C35" s="139">
        <v>2933</v>
      </c>
      <c r="D35" s="427">
        <v>2.8641399278263759</v>
      </c>
      <c r="E35" s="427">
        <v>6.6041842832663216</v>
      </c>
      <c r="F35" s="404">
        <v>130.58176100628933</v>
      </c>
      <c r="G35" s="25"/>
    </row>
    <row r="36" spans="1:7" ht="11.25" customHeight="1">
      <c r="A36" s="1065" t="s">
        <v>515</v>
      </c>
      <c r="B36" s="139">
        <v>70</v>
      </c>
      <c r="C36" s="139">
        <v>106</v>
      </c>
      <c r="D36" s="427">
        <v>3.1674150816016624</v>
      </c>
      <c r="E36" s="427">
        <v>4.7963714092825169</v>
      </c>
      <c r="F36" s="404">
        <v>51.428571428571423</v>
      </c>
      <c r="G36" s="51"/>
    </row>
    <row r="37" spans="1:7" ht="11.25" customHeight="1">
      <c r="A37" s="149" t="s">
        <v>554</v>
      </c>
      <c r="B37" s="428">
        <v>65</v>
      </c>
      <c r="C37" s="428">
        <v>63</v>
      </c>
      <c r="D37" s="430">
        <v>4.3004776838288805</v>
      </c>
      <c r="E37" s="430">
        <v>4.1681552935572226</v>
      </c>
      <c r="F37" s="429">
        <v>-3.0769230769230771</v>
      </c>
      <c r="G37" s="51"/>
    </row>
    <row r="38" spans="1:7" ht="11.25" customHeight="1">
      <c r="B38" s="23"/>
      <c r="C38" s="17"/>
      <c r="D38" s="224"/>
      <c r="E38" s="224"/>
      <c r="F38" s="25"/>
      <c r="G38" s="51"/>
    </row>
    <row r="39" spans="1:7" ht="11.25" customHeight="1">
      <c r="A39" s="1155" t="s">
        <v>1215</v>
      </c>
      <c r="B39" s="1155"/>
      <c r="C39" s="1155"/>
      <c r="D39" s="1155"/>
      <c r="E39" s="1155"/>
      <c r="F39" s="1155"/>
    </row>
    <row r="40" spans="1:7" ht="9.9499999999999993">
      <c r="A40" s="1155"/>
      <c r="B40" s="1155"/>
      <c r="C40" s="1155"/>
      <c r="D40" s="1155"/>
      <c r="E40" s="1155"/>
      <c r="F40" s="1155"/>
    </row>
    <row r="41" spans="1:7" ht="9.9499999999999993">
      <c r="A41" s="1155"/>
      <c r="B41" s="1155"/>
      <c r="C41" s="1155"/>
      <c r="D41" s="1155"/>
      <c r="E41" s="1155"/>
      <c r="F41" s="1155"/>
    </row>
    <row r="42" spans="1:7" ht="11.25" customHeight="1">
      <c r="A42" s="1256" t="s">
        <v>589</v>
      </c>
      <c r="B42" s="1256"/>
      <c r="C42" s="1256"/>
      <c r="D42" s="1256"/>
      <c r="E42" s="1256"/>
      <c r="F42" s="1256"/>
      <c r="G42" s="17"/>
    </row>
    <row r="43" spans="1:7" ht="11.25" customHeight="1">
      <c r="A43" s="1082" t="s">
        <v>1216</v>
      </c>
      <c r="B43" s="1082"/>
      <c r="C43" s="1082"/>
      <c r="D43" s="1082"/>
      <c r="E43" s="1082"/>
      <c r="F43" s="1082"/>
      <c r="G43" s="17"/>
    </row>
    <row r="44" spans="1:7" ht="11.25" customHeight="1">
      <c r="A44" s="1082"/>
      <c r="B44" s="1082"/>
      <c r="C44" s="1082"/>
      <c r="D44" s="1082"/>
      <c r="E44" s="1082"/>
      <c r="F44" s="1082"/>
      <c r="G44" s="17"/>
    </row>
    <row r="45" spans="1:7" ht="11.25" customHeight="1">
      <c r="A45" s="1082"/>
      <c r="B45" s="1082"/>
      <c r="C45" s="1082"/>
      <c r="D45" s="1082"/>
      <c r="E45" s="1082"/>
      <c r="F45" s="1082"/>
      <c r="G45" s="17"/>
    </row>
    <row r="46" spans="1:7" ht="11.25" customHeight="1">
      <c r="A46" s="1082"/>
      <c r="B46" s="1082"/>
      <c r="C46" s="1082"/>
      <c r="D46" s="1082"/>
      <c r="E46" s="1082"/>
      <c r="F46" s="1082"/>
      <c r="G46" s="17"/>
    </row>
    <row r="47" spans="1:7" ht="11.25" customHeight="1">
      <c r="A47" s="1082"/>
      <c r="B47" s="1082"/>
      <c r="C47" s="1082"/>
      <c r="D47" s="1082"/>
      <c r="E47" s="1082"/>
      <c r="F47" s="1082"/>
      <c r="G47" s="17"/>
    </row>
    <row r="48" spans="1:7" ht="11.25" customHeight="1">
      <c r="A48" s="1082"/>
      <c r="B48" s="1082"/>
      <c r="C48" s="1082"/>
      <c r="D48" s="1082"/>
      <c r="E48" s="1082"/>
      <c r="F48" s="1082"/>
      <c r="G48" s="17"/>
    </row>
    <row r="49" spans="1:7" ht="11.25" customHeight="1">
      <c r="A49" s="1257" t="s">
        <v>1217</v>
      </c>
      <c r="B49" s="1257"/>
      <c r="C49" s="1257"/>
      <c r="D49" s="1257"/>
      <c r="E49" s="1257"/>
      <c r="F49" s="1257"/>
      <c r="G49" s="17"/>
    </row>
    <row r="50" spans="1:7" ht="11.25" customHeight="1">
      <c r="A50" s="1082" t="s">
        <v>734</v>
      </c>
      <c r="B50" s="1082"/>
      <c r="C50" s="1082"/>
      <c r="D50" s="1082"/>
      <c r="E50" s="1082"/>
      <c r="F50" s="1082"/>
      <c r="G50" s="17"/>
    </row>
    <row r="51" spans="1:7" ht="11.25" customHeight="1">
      <c r="A51" s="1082"/>
      <c r="B51" s="1082"/>
      <c r="C51" s="1082"/>
      <c r="D51" s="1082"/>
      <c r="E51" s="1082"/>
      <c r="F51" s="1082"/>
      <c r="G51" s="17"/>
    </row>
    <row r="52" spans="1:7" ht="11.25" customHeight="1">
      <c r="A52" s="270"/>
      <c r="B52" s="270"/>
      <c r="C52" s="270"/>
      <c r="D52" s="270"/>
      <c r="E52" s="270"/>
      <c r="F52" s="270"/>
      <c r="G52" s="17"/>
    </row>
    <row r="53" spans="1:7" ht="11.25" customHeight="1">
      <c r="A53" s="270"/>
      <c r="B53" s="270"/>
      <c r="C53" s="270"/>
      <c r="D53" s="270"/>
      <c r="E53" s="270"/>
      <c r="F53" s="270"/>
      <c r="G53" s="17"/>
    </row>
    <row r="54" spans="1:7" ht="11.25" customHeight="1">
      <c r="A54" s="17"/>
      <c r="B54" s="17"/>
      <c r="C54" s="17"/>
      <c r="D54" s="17"/>
      <c r="E54" s="17"/>
      <c r="F54" s="17"/>
      <c r="G54" s="17"/>
    </row>
    <row r="55" spans="1:7" ht="11.25" customHeight="1">
      <c r="A55" s="17"/>
      <c r="B55" s="17"/>
      <c r="C55" s="17"/>
      <c r="D55" s="17"/>
      <c r="E55" s="17"/>
      <c r="F55" s="17"/>
      <c r="G55" s="17"/>
    </row>
    <row r="56" spans="1:7" ht="11.25" customHeight="1">
      <c r="A56" s="17"/>
      <c r="B56" s="17"/>
      <c r="C56" s="17"/>
      <c r="D56" s="17"/>
      <c r="E56" s="17"/>
      <c r="F56" s="17"/>
      <c r="G56" s="17"/>
    </row>
    <row r="57" spans="1:7" ht="11.25" customHeight="1">
      <c r="A57" s="17"/>
      <c r="B57" s="17"/>
      <c r="C57" s="17"/>
      <c r="D57" s="17"/>
      <c r="E57" s="17"/>
      <c r="F57" s="17"/>
      <c r="G57" s="17"/>
    </row>
    <row r="58" spans="1:7" ht="11.25" customHeight="1">
      <c r="A58" s="17"/>
      <c r="B58" s="17"/>
      <c r="C58" s="17"/>
      <c r="D58" s="17"/>
      <c r="E58" s="17"/>
      <c r="F58" s="17"/>
      <c r="G58" s="17"/>
    </row>
    <row r="59" spans="1:7" ht="11.25" customHeight="1">
      <c r="A59" s="17"/>
      <c r="B59" s="17"/>
      <c r="C59" s="17"/>
      <c r="D59" s="17"/>
      <c r="E59" s="17"/>
      <c r="F59" s="17"/>
      <c r="G59" s="17"/>
    </row>
    <row r="60" spans="1:7" ht="11.25" customHeight="1">
      <c r="A60" s="17"/>
      <c r="B60" s="17"/>
      <c r="C60" s="17"/>
      <c r="D60" s="17"/>
      <c r="E60" s="17"/>
      <c r="F60" s="17"/>
      <c r="G60" s="17"/>
    </row>
    <row r="61" spans="1:7" ht="11.25" customHeight="1">
      <c r="A61" s="17"/>
      <c r="B61" s="17"/>
      <c r="C61" s="17"/>
      <c r="D61" s="17"/>
      <c r="E61" s="17"/>
      <c r="F61" s="17"/>
      <c r="G61" s="17"/>
    </row>
    <row r="62" spans="1:7" ht="11.25" customHeight="1">
      <c r="A62" s="17"/>
      <c r="B62" s="17"/>
      <c r="C62" s="17"/>
      <c r="D62" s="17"/>
      <c r="E62" s="17"/>
      <c r="F62" s="17"/>
      <c r="G62" s="17"/>
    </row>
    <row r="63" spans="1:7" ht="11.25" customHeight="1">
      <c r="A63" s="17"/>
      <c r="B63" s="17"/>
      <c r="C63" s="17"/>
      <c r="D63" s="17"/>
      <c r="E63" s="17"/>
      <c r="F63" s="17"/>
      <c r="G63" s="17"/>
    </row>
    <row r="64" spans="1:7" ht="11.25" customHeight="1">
      <c r="A64" s="17"/>
      <c r="B64" s="17"/>
      <c r="C64" s="17"/>
      <c r="D64" s="17"/>
      <c r="E64" s="17"/>
      <c r="F64" s="17"/>
      <c r="G64" s="17"/>
    </row>
    <row r="65" spans="1:7" ht="11.25" customHeight="1">
      <c r="A65" s="17"/>
      <c r="B65" s="17"/>
      <c r="C65" s="17"/>
      <c r="D65" s="17"/>
      <c r="E65" s="17"/>
      <c r="F65" s="17"/>
      <c r="G65" s="17"/>
    </row>
    <row r="66" spans="1:7" ht="11.25" customHeight="1">
      <c r="A66" s="17"/>
      <c r="B66" s="17"/>
      <c r="C66" s="17"/>
      <c r="D66" s="17"/>
      <c r="E66" s="17"/>
      <c r="F66" s="17"/>
      <c r="G66" s="17"/>
    </row>
    <row r="67" spans="1:7" ht="11.25" customHeight="1">
      <c r="A67" s="17"/>
      <c r="B67" s="17"/>
      <c r="C67" s="17"/>
      <c r="D67" s="17"/>
      <c r="E67" s="17"/>
      <c r="F67" s="17"/>
      <c r="G67" s="17"/>
    </row>
    <row r="68" spans="1:7" ht="11.25" customHeight="1">
      <c r="A68" s="17"/>
      <c r="B68" s="17"/>
      <c r="C68" s="17"/>
      <c r="D68" s="17"/>
      <c r="E68" s="17"/>
      <c r="F68" s="17"/>
      <c r="G68" s="17"/>
    </row>
    <row r="69" spans="1:7" ht="11.25" customHeight="1">
      <c r="A69" s="17"/>
      <c r="B69" s="17"/>
      <c r="C69" s="17"/>
      <c r="D69" s="17"/>
      <c r="E69" s="17"/>
      <c r="F69" s="17"/>
      <c r="G69" s="17"/>
    </row>
    <row r="70" spans="1:7" ht="11.25" customHeight="1">
      <c r="A70" s="17"/>
      <c r="B70" s="17"/>
      <c r="C70" s="17"/>
      <c r="D70" s="17"/>
      <c r="E70" s="17"/>
      <c r="F70" s="17"/>
      <c r="G70" s="17"/>
    </row>
    <row r="71" spans="1:7" ht="11.25" customHeight="1">
      <c r="A71" s="17"/>
      <c r="B71" s="17"/>
      <c r="C71" s="17"/>
      <c r="D71" s="17"/>
      <c r="E71" s="17"/>
      <c r="F71" s="17"/>
      <c r="G71" s="17"/>
    </row>
    <row r="72" spans="1:7" ht="11.25" customHeight="1">
      <c r="A72" s="17"/>
      <c r="B72" s="17"/>
      <c r="C72" s="17"/>
      <c r="D72" s="17"/>
      <c r="E72" s="17"/>
      <c r="F72" s="17"/>
      <c r="G72" s="17"/>
    </row>
    <row r="73" spans="1:7" ht="11.25" customHeight="1">
      <c r="A73" s="17"/>
      <c r="B73" s="17"/>
      <c r="C73" s="17"/>
      <c r="D73" s="17"/>
      <c r="E73" s="17"/>
      <c r="F73" s="17"/>
      <c r="G73" s="17"/>
    </row>
    <row r="74" spans="1:7" ht="11.25" customHeight="1">
      <c r="A74" s="17"/>
      <c r="B74" s="17"/>
      <c r="C74" s="17"/>
      <c r="D74" s="17"/>
      <c r="E74" s="17"/>
      <c r="F74" s="17"/>
      <c r="G74" s="17"/>
    </row>
    <row r="75" spans="1:7" ht="11.25" customHeight="1">
      <c r="A75" s="17"/>
      <c r="B75" s="17"/>
      <c r="C75" s="17"/>
      <c r="D75" s="17"/>
      <c r="E75" s="17"/>
      <c r="F75" s="17"/>
      <c r="G75" s="17"/>
    </row>
    <row r="76" spans="1:7" ht="11.25" customHeight="1">
      <c r="A76" s="17"/>
      <c r="B76" s="17"/>
      <c r="C76" s="17"/>
      <c r="D76" s="17"/>
      <c r="E76" s="17"/>
      <c r="F76" s="17"/>
      <c r="G76" s="17"/>
    </row>
    <row r="77" spans="1:7" ht="11.25" customHeight="1">
      <c r="A77" s="17"/>
      <c r="B77" s="17"/>
      <c r="C77" s="17"/>
      <c r="D77" s="17"/>
      <c r="E77" s="17"/>
      <c r="F77" s="17"/>
      <c r="G77" s="17"/>
    </row>
    <row r="78" spans="1:7" ht="11.25" customHeight="1">
      <c r="A78" s="17"/>
      <c r="B78" s="17"/>
      <c r="C78" s="17"/>
      <c r="D78" s="17"/>
      <c r="E78" s="17"/>
      <c r="F78" s="17"/>
      <c r="G78" s="17"/>
    </row>
    <row r="79" spans="1:7" ht="11.25" customHeight="1">
      <c r="A79" s="17"/>
      <c r="B79" s="17"/>
      <c r="C79" s="17"/>
      <c r="D79" s="17"/>
      <c r="E79" s="17"/>
      <c r="F79" s="17"/>
      <c r="G79" s="17"/>
    </row>
    <row r="80" spans="1:7" ht="11.25" customHeight="1">
      <c r="A80" s="17"/>
      <c r="B80" s="17"/>
      <c r="C80" s="17"/>
      <c r="D80" s="17"/>
      <c r="E80" s="17"/>
      <c r="F80" s="17"/>
      <c r="G80" s="17"/>
    </row>
    <row r="81" spans="1:7" ht="11.25" customHeight="1">
      <c r="A81" s="17"/>
      <c r="B81" s="17"/>
      <c r="C81" s="17"/>
      <c r="D81" s="17"/>
      <c r="E81" s="17"/>
      <c r="F81" s="17"/>
      <c r="G81" s="17"/>
    </row>
    <row r="82" spans="1:7" ht="11.25" customHeight="1">
      <c r="A82" s="17"/>
      <c r="B82" s="17"/>
      <c r="C82" s="17"/>
      <c r="D82" s="17"/>
      <c r="E82" s="17"/>
      <c r="F82" s="17"/>
      <c r="G82" s="17"/>
    </row>
    <row r="83" spans="1:7" ht="11.25" customHeight="1">
      <c r="A83" s="17"/>
      <c r="B83" s="17"/>
      <c r="C83" s="17"/>
      <c r="D83" s="17"/>
      <c r="E83" s="17"/>
      <c r="F83" s="17"/>
      <c r="G83" s="17"/>
    </row>
    <row r="84" spans="1:7" ht="11.25" customHeight="1">
      <c r="A84" s="17"/>
      <c r="B84" s="17"/>
      <c r="C84" s="17"/>
      <c r="D84" s="17"/>
      <c r="E84" s="17"/>
      <c r="F84" s="17"/>
      <c r="G84" s="17"/>
    </row>
    <row r="85" spans="1:7" ht="11.25" customHeight="1">
      <c r="A85" s="17"/>
      <c r="B85" s="17"/>
      <c r="C85" s="17"/>
      <c r="D85" s="17"/>
      <c r="E85" s="17"/>
      <c r="F85" s="17"/>
      <c r="G85" s="17"/>
    </row>
    <row r="86" spans="1:7" ht="11.25" customHeight="1">
      <c r="A86" s="17"/>
      <c r="B86" s="17"/>
      <c r="C86" s="17"/>
      <c r="D86" s="17"/>
      <c r="E86" s="17"/>
      <c r="F86" s="17"/>
      <c r="G86" s="17"/>
    </row>
    <row r="87" spans="1:7" ht="11.25" customHeight="1">
      <c r="A87" s="17"/>
      <c r="B87" s="17"/>
      <c r="C87" s="17"/>
      <c r="D87" s="17"/>
      <c r="E87" s="17"/>
      <c r="F87" s="17"/>
      <c r="G87" s="17"/>
    </row>
    <row r="88" spans="1:7" ht="11.25" customHeight="1">
      <c r="A88" s="17"/>
      <c r="B88" s="17"/>
      <c r="C88" s="17"/>
      <c r="D88" s="17"/>
      <c r="E88" s="17"/>
      <c r="F88" s="17"/>
      <c r="G88" s="17"/>
    </row>
    <row r="89" spans="1:7" ht="11.25" customHeight="1">
      <c r="A89" s="17"/>
      <c r="B89" s="17"/>
      <c r="C89" s="17"/>
      <c r="D89" s="17"/>
      <c r="E89" s="17"/>
      <c r="F89" s="17"/>
      <c r="G89" s="17"/>
    </row>
    <row r="90" spans="1:7" ht="11.25" customHeight="1">
      <c r="A90" s="17"/>
      <c r="B90" s="17"/>
      <c r="C90" s="17"/>
      <c r="D90" s="17"/>
      <c r="E90" s="17"/>
      <c r="F90" s="17"/>
      <c r="G90" s="17"/>
    </row>
    <row r="91" spans="1:7" ht="11.25" customHeight="1">
      <c r="A91" s="17"/>
      <c r="B91" s="17"/>
      <c r="C91" s="17"/>
      <c r="D91" s="17"/>
      <c r="E91" s="17"/>
      <c r="F91" s="17"/>
      <c r="G91" s="17"/>
    </row>
    <row r="92" spans="1:7" ht="11.25" customHeight="1">
      <c r="A92" s="17"/>
      <c r="B92" s="17"/>
      <c r="C92" s="17"/>
      <c r="D92" s="17"/>
      <c r="E92" s="17"/>
      <c r="F92" s="17"/>
      <c r="G92" s="17"/>
    </row>
    <row r="93" spans="1:7" ht="11.25" customHeight="1">
      <c r="A93" s="17"/>
      <c r="B93" s="17"/>
      <c r="C93" s="17"/>
      <c r="D93" s="17"/>
      <c r="E93" s="17"/>
      <c r="F93" s="17"/>
      <c r="G93" s="17"/>
    </row>
    <row r="94" spans="1:7" ht="11.25" customHeight="1">
      <c r="A94" s="17"/>
      <c r="B94" s="17"/>
      <c r="C94" s="17"/>
      <c r="D94" s="17"/>
      <c r="E94" s="17"/>
      <c r="F94" s="17"/>
      <c r="G94" s="17"/>
    </row>
    <row r="95" spans="1:7" ht="11.25" customHeight="1">
      <c r="A95" s="17"/>
      <c r="B95" s="17"/>
      <c r="C95" s="17"/>
      <c r="D95" s="17"/>
      <c r="E95" s="17"/>
      <c r="F95" s="17"/>
      <c r="G95" s="17"/>
    </row>
    <row r="96" spans="1:7" ht="11.25" customHeight="1">
      <c r="A96" s="17"/>
      <c r="B96" s="17"/>
      <c r="C96" s="17"/>
      <c r="D96" s="17"/>
      <c r="E96" s="17"/>
      <c r="F96" s="17"/>
      <c r="G96" s="17"/>
    </row>
    <row r="97" spans="1:7" ht="11.25" customHeight="1">
      <c r="A97" s="17"/>
      <c r="B97" s="17"/>
      <c r="C97" s="17"/>
      <c r="D97" s="17"/>
      <c r="E97" s="17"/>
      <c r="F97" s="17"/>
      <c r="G97" s="17"/>
    </row>
    <row r="98" spans="1:7" ht="11.25" customHeight="1">
      <c r="A98" s="17"/>
      <c r="B98" s="17"/>
      <c r="C98" s="17"/>
      <c r="D98" s="17"/>
      <c r="E98" s="17"/>
      <c r="F98" s="17"/>
      <c r="G98" s="17"/>
    </row>
    <row r="99" spans="1:7" ht="11.25" customHeight="1">
      <c r="A99" s="17"/>
      <c r="B99" s="17"/>
      <c r="C99" s="17"/>
      <c r="D99" s="17"/>
      <c r="E99" s="17"/>
      <c r="F99" s="17"/>
      <c r="G99" s="17"/>
    </row>
    <row r="100" spans="1:7" ht="11.25" customHeight="1">
      <c r="A100" s="17"/>
      <c r="B100" s="17"/>
      <c r="C100" s="17"/>
      <c r="D100" s="17"/>
      <c r="E100" s="17"/>
      <c r="F100" s="17"/>
      <c r="G100" s="17"/>
    </row>
    <row r="101" spans="1:7" ht="11.25" customHeight="1">
      <c r="A101" s="17"/>
      <c r="B101" s="17"/>
      <c r="C101" s="17"/>
      <c r="D101" s="17"/>
      <c r="E101" s="17"/>
      <c r="F101" s="17"/>
      <c r="G101" s="17"/>
    </row>
    <row r="102" spans="1:7" ht="11.25" customHeight="1">
      <c r="A102" s="17"/>
      <c r="B102" s="17"/>
      <c r="C102" s="17"/>
      <c r="D102" s="17"/>
      <c r="E102" s="17"/>
      <c r="F102" s="17"/>
      <c r="G102" s="17"/>
    </row>
    <row r="103" spans="1:7" ht="11.25" customHeight="1">
      <c r="A103" s="17"/>
      <c r="B103" s="17"/>
      <c r="C103" s="17"/>
      <c r="D103" s="17"/>
      <c r="E103" s="17"/>
      <c r="F103" s="17"/>
      <c r="G103" s="17"/>
    </row>
    <row r="104" spans="1:7" ht="11.25" customHeight="1">
      <c r="A104" s="17"/>
      <c r="B104" s="17"/>
      <c r="C104" s="17"/>
      <c r="D104" s="17"/>
      <c r="E104" s="17"/>
      <c r="F104" s="17"/>
      <c r="G104" s="17"/>
    </row>
    <row r="105" spans="1:7" ht="11.25" customHeight="1">
      <c r="A105" s="17"/>
      <c r="B105" s="17"/>
      <c r="C105" s="17"/>
      <c r="D105" s="17"/>
      <c r="E105" s="17"/>
      <c r="F105" s="17"/>
      <c r="G105" s="17"/>
    </row>
    <row r="106" spans="1:7" ht="11.25" customHeight="1">
      <c r="A106" s="17"/>
      <c r="B106" s="17"/>
      <c r="C106" s="17"/>
      <c r="D106" s="17"/>
      <c r="E106" s="17"/>
      <c r="F106" s="17"/>
      <c r="G106" s="17"/>
    </row>
    <row r="107" spans="1:7" ht="11.25" customHeight="1">
      <c r="A107" s="17"/>
      <c r="B107" s="17"/>
      <c r="C107" s="17"/>
      <c r="D107" s="17"/>
      <c r="E107" s="17"/>
      <c r="F107" s="17"/>
      <c r="G107" s="17"/>
    </row>
    <row r="108" spans="1:7" ht="11.25" customHeight="1">
      <c r="A108" s="17"/>
      <c r="B108" s="17"/>
      <c r="C108" s="17"/>
      <c r="D108" s="17"/>
      <c r="E108" s="17"/>
      <c r="F108" s="17"/>
      <c r="G108" s="17"/>
    </row>
    <row r="109" spans="1:7" ht="11.25" customHeight="1">
      <c r="A109" s="17"/>
      <c r="B109" s="17"/>
      <c r="C109" s="17"/>
      <c r="D109" s="17"/>
      <c r="E109" s="17"/>
      <c r="F109" s="17"/>
      <c r="G109" s="17"/>
    </row>
    <row r="110" spans="1:7" ht="11.25" customHeight="1">
      <c r="A110" s="17"/>
      <c r="B110" s="17"/>
      <c r="C110" s="17"/>
      <c r="D110" s="17"/>
      <c r="E110" s="17"/>
      <c r="F110" s="17"/>
      <c r="G110" s="17"/>
    </row>
    <row r="111" spans="1:7" ht="11.25" customHeight="1">
      <c r="A111" s="17"/>
      <c r="B111" s="17"/>
      <c r="C111" s="17"/>
      <c r="D111" s="17"/>
      <c r="E111" s="17"/>
      <c r="F111" s="17"/>
      <c r="G111" s="17"/>
    </row>
    <row r="112" spans="1:7" ht="11.25" customHeight="1">
      <c r="A112" s="17"/>
      <c r="B112" s="17"/>
      <c r="C112" s="17"/>
      <c r="D112" s="17"/>
      <c r="E112" s="17"/>
      <c r="F112" s="17"/>
      <c r="G112" s="17"/>
    </row>
    <row r="113" spans="1:7" ht="11.25" customHeight="1">
      <c r="A113" s="17"/>
      <c r="B113" s="17"/>
      <c r="C113" s="17"/>
      <c r="D113" s="17"/>
      <c r="E113" s="17"/>
      <c r="F113" s="17"/>
      <c r="G113" s="17"/>
    </row>
    <row r="114" spans="1:7" ht="11.25" customHeight="1">
      <c r="A114" s="17"/>
      <c r="B114" s="17"/>
      <c r="C114" s="17"/>
      <c r="D114" s="17"/>
      <c r="E114" s="17"/>
      <c r="F114" s="17"/>
      <c r="G114" s="17"/>
    </row>
    <row r="115" spans="1:7" ht="11.25" customHeight="1">
      <c r="A115" s="17"/>
      <c r="B115" s="17"/>
      <c r="C115" s="17"/>
      <c r="D115" s="17"/>
      <c r="E115" s="17"/>
      <c r="F115" s="17"/>
      <c r="G115" s="17"/>
    </row>
    <row r="116" spans="1:7" ht="11.25" customHeight="1">
      <c r="A116" s="17"/>
      <c r="B116" s="17"/>
      <c r="C116" s="17"/>
      <c r="D116" s="17"/>
      <c r="E116" s="17"/>
      <c r="F116" s="17"/>
      <c r="G116" s="17"/>
    </row>
    <row r="117" spans="1:7" ht="11.25" customHeight="1">
      <c r="A117" s="17"/>
      <c r="B117" s="17"/>
      <c r="C117" s="17"/>
      <c r="D117" s="17"/>
      <c r="E117" s="17"/>
      <c r="F117" s="17"/>
      <c r="G117" s="17"/>
    </row>
    <row r="118" spans="1:7" ht="11.25" customHeight="1">
      <c r="A118" s="17"/>
      <c r="B118" s="17"/>
      <c r="C118" s="17"/>
      <c r="D118" s="17"/>
      <c r="E118" s="17"/>
      <c r="F118" s="17"/>
      <c r="G118" s="17"/>
    </row>
    <row r="119" spans="1:7" ht="11.25" customHeight="1">
      <c r="A119" s="17"/>
      <c r="B119" s="17"/>
      <c r="C119" s="17"/>
      <c r="D119" s="17"/>
      <c r="E119" s="17"/>
      <c r="F119" s="17"/>
      <c r="G119" s="17"/>
    </row>
    <row r="120" spans="1:7" ht="11.25" customHeight="1">
      <c r="A120" s="17"/>
      <c r="B120" s="17"/>
      <c r="C120" s="17"/>
      <c r="D120" s="17"/>
      <c r="E120" s="17"/>
      <c r="F120" s="17"/>
      <c r="G120" s="17"/>
    </row>
    <row r="121" spans="1:7" ht="11.25" customHeight="1">
      <c r="A121" s="17"/>
      <c r="B121" s="17"/>
      <c r="C121" s="17"/>
      <c r="D121" s="17"/>
      <c r="E121" s="17"/>
      <c r="F121" s="17"/>
      <c r="G121" s="17"/>
    </row>
    <row r="122" spans="1:7" ht="11.25" customHeight="1">
      <c r="A122" s="17"/>
      <c r="B122" s="17"/>
      <c r="C122" s="17"/>
      <c r="D122" s="17"/>
      <c r="E122" s="17"/>
      <c r="F122" s="17"/>
      <c r="G122" s="17"/>
    </row>
    <row r="123" spans="1:7" ht="11.25" customHeight="1">
      <c r="A123" s="17"/>
      <c r="B123" s="17"/>
      <c r="C123" s="17"/>
      <c r="D123" s="17"/>
      <c r="E123" s="17"/>
      <c r="F123" s="17"/>
      <c r="G123" s="17"/>
    </row>
    <row r="124" spans="1:7" ht="11.25" customHeight="1">
      <c r="A124" s="17"/>
      <c r="B124" s="17"/>
      <c r="C124" s="17"/>
      <c r="D124" s="17"/>
      <c r="E124" s="17"/>
      <c r="F124" s="17"/>
      <c r="G124" s="17"/>
    </row>
    <row r="125" spans="1:7" ht="11.25" customHeight="1">
      <c r="A125" s="17"/>
      <c r="B125" s="17"/>
      <c r="C125" s="17"/>
      <c r="D125" s="17"/>
      <c r="E125" s="17"/>
      <c r="F125" s="17"/>
      <c r="G125" s="17"/>
    </row>
    <row r="126" spans="1:7" ht="11.25" customHeight="1">
      <c r="A126" s="17"/>
      <c r="B126" s="17"/>
      <c r="C126" s="17"/>
      <c r="D126" s="17"/>
      <c r="E126" s="17"/>
      <c r="F126" s="17"/>
      <c r="G126" s="17"/>
    </row>
    <row r="127" spans="1:7" ht="11.25" customHeight="1">
      <c r="A127" s="17"/>
      <c r="B127" s="17"/>
      <c r="C127" s="17"/>
      <c r="D127" s="17"/>
      <c r="E127" s="17"/>
      <c r="F127" s="17"/>
      <c r="G127" s="17"/>
    </row>
    <row r="128" spans="1:7" ht="11.25" customHeight="1">
      <c r="A128" s="17"/>
      <c r="B128" s="17"/>
      <c r="C128" s="17"/>
      <c r="D128" s="17"/>
      <c r="E128" s="17"/>
      <c r="F128" s="17"/>
      <c r="G128" s="17"/>
    </row>
    <row r="129" spans="1:7" ht="11.25" customHeight="1">
      <c r="A129" s="17"/>
      <c r="B129" s="17"/>
      <c r="C129" s="17"/>
      <c r="D129" s="17"/>
      <c r="E129" s="17"/>
      <c r="F129" s="17"/>
      <c r="G129" s="17"/>
    </row>
    <row r="130" spans="1:7" ht="11.25" customHeight="1">
      <c r="A130" s="17"/>
      <c r="B130" s="17"/>
      <c r="C130" s="17"/>
      <c r="D130" s="17"/>
      <c r="E130" s="17"/>
      <c r="F130" s="17"/>
      <c r="G130" s="17"/>
    </row>
    <row r="131" spans="1:7" ht="11.25" customHeight="1">
      <c r="A131" s="17"/>
      <c r="B131" s="17"/>
      <c r="C131" s="17"/>
      <c r="D131" s="17"/>
      <c r="E131" s="17"/>
      <c r="F131" s="17"/>
      <c r="G131" s="17"/>
    </row>
    <row r="132" spans="1:7" ht="11.25" customHeight="1">
      <c r="A132" s="17"/>
      <c r="B132" s="17"/>
      <c r="C132" s="17"/>
      <c r="D132" s="17"/>
      <c r="E132" s="17"/>
      <c r="F132" s="17"/>
      <c r="G132" s="17"/>
    </row>
    <row r="133" spans="1:7" ht="11.25" customHeight="1">
      <c r="A133" s="17"/>
      <c r="B133" s="17"/>
      <c r="C133" s="17"/>
      <c r="D133" s="17"/>
      <c r="E133" s="17"/>
      <c r="F133" s="17"/>
      <c r="G133" s="17"/>
    </row>
    <row r="134" spans="1:7" ht="11.25" customHeight="1">
      <c r="A134" s="17"/>
      <c r="B134" s="17"/>
      <c r="C134" s="17"/>
      <c r="D134" s="17"/>
      <c r="E134" s="17"/>
      <c r="F134" s="17"/>
      <c r="G134" s="17"/>
    </row>
    <row r="135" spans="1:7" ht="11.25" customHeight="1">
      <c r="A135" s="17"/>
      <c r="B135" s="17"/>
      <c r="C135" s="17"/>
      <c r="D135" s="17"/>
      <c r="E135" s="17"/>
      <c r="F135" s="17"/>
      <c r="G135" s="17"/>
    </row>
    <row r="136" spans="1:7" ht="11.25" customHeight="1">
      <c r="A136" s="17"/>
      <c r="B136" s="17"/>
      <c r="C136" s="17"/>
      <c r="D136" s="17"/>
      <c r="E136" s="17"/>
      <c r="F136" s="17"/>
      <c r="G136" s="17"/>
    </row>
    <row r="137" spans="1:7" ht="11.25" customHeight="1">
      <c r="A137" s="17"/>
      <c r="B137" s="17"/>
      <c r="C137" s="17"/>
      <c r="D137" s="17"/>
      <c r="E137" s="17"/>
      <c r="F137" s="17"/>
      <c r="G137" s="17"/>
    </row>
    <row r="138" spans="1:7" ht="11.25" customHeight="1">
      <c r="A138" s="17"/>
      <c r="B138" s="17"/>
      <c r="C138" s="17"/>
      <c r="D138" s="17"/>
      <c r="E138" s="17"/>
      <c r="F138" s="17"/>
      <c r="G138" s="17"/>
    </row>
    <row r="139" spans="1:7" ht="11.25" customHeight="1">
      <c r="A139" s="17"/>
      <c r="B139" s="17"/>
      <c r="C139" s="17"/>
      <c r="D139" s="17"/>
      <c r="E139" s="17"/>
      <c r="F139" s="17"/>
      <c r="G139" s="17"/>
    </row>
    <row r="140" spans="1:7" ht="11.25" customHeight="1">
      <c r="A140" s="17"/>
      <c r="B140" s="17"/>
      <c r="C140" s="17"/>
      <c r="D140" s="17"/>
      <c r="E140" s="17"/>
      <c r="F140" s="17"/>
      <c r="G140" s="17"/>
    </row>
    <row r="141" spans="1:7" ht="11.25" customHeight="1">
      <c r="A141" s="17"/>
      <c r="B141" s="17"/>
      <c r="C141" s="17"/>
      <c r="D141" s="17"/>
      <c r="E141" s="17"/>
      <c r="F141" s="17"/>
      <c r="G141" s="17"/>
    </row>
    <row r="142" spans="1:7" ht="11.25" customHeight="1">
      <c r="A142" s="17"/>
      <c r="B142" s="17"/>
      <c r="C142" s="17"/>
      <c r="D142" s="17"/>
      <c r="E142" s="17"/>
      <c r="F142" s="17"/>
      <c r="G142" s="17"/>
    </row>
    <row r="143" spans="1:7" ht="11.25" customHeight="1">
      <c r="A143" s="17"/>
      <c r="B143" s="17"/>
      <c r="C143" s="17"/>
      <c r="D143" s="17"/>
      <c r="E143" s="17"/>
      <c r="F143" s="17"/>
      <c r="G143" s="17"/>
    </row>
    <row r="144" spans="1:7" ht="11.25" customHeight="1">
      <c r="A144" s="17"/>
      <c r="B144" s="17"/>
      <c r="C144" s="17"/>
      <c r="D144" s="17"/>
      <c r="E144" s="17"/>
      <c r="F144" s="17"/>
      <c r="G144" s="17"/>
    </row>
    <row r="145" spans="1:7" ht="11.25" customHeight="1">
      <c r="A145" s="17"/>
      <c r="B145" s="17"/>
      <c r="C145" s="17"/>
      <c r="D145" s="17"/>
      <c r="E145" s="17"/>
      <c r="F145" s="17"/>
      <c r="G145" s="17"/>
    </row>
    <row r="146" spans="1:7" ht="11.25" customHeight="1">
      <c r="A146" s="17"/>
      <c r="B146" s="17"/>
      <c r="C146" s="17"/>
      <c r="D146" s="17"/>
      <c r="E146" s="17"/>
      <c r="F146" s="17"/>
      <c r="G146" s="17"/>
    </row>
    <row r="147" spans="1:7" ht="11.25" customHeight="1">
      <c r="A147" s="17"/>
      <c r="B147" s="17"/>
      <c r="C147" s="17"/>
      <c r="D147" s="17"/>
      <c r="E147" s="17"/>
      <c r="F147" s="17"/>
      <c r="G147" s="17"/>
    </row>
    <row r="148" spans="1:7" ht="11.25" customHeight="1">
      <c r="A148" s="17"/>
      <c r="B148" s="17"/>
      <c r="C148" s="17"/>
      <c r="D148" s="17"/>
      <c r="E148" s="17"/>
      <c r="F148" s="17"/>
      <c r="G148" s="17"/>
    </row>
    <row r="149" spans="1:7" ht="11.25" customHeight="1">
      <c r="A149" s="17"/>
      <c r="B149" s="17"/>
      <c r="C149" s="17"/>
      <c r="D149" s="17"/>
      <c r="E149" s="17"/>
      <c r="F149" s="17"/>
      <c r="G149" s="17"/>
    </row>
    <row r="150" spans="1:7" ht="11.25" customHeight="1">
      <c r="A150" s="17"/>
      <c r="B150" s="17"/>
      <c r="C150" s="17"/>
      <c r="D150" s="17"/>
      <c r="E150" s="17"/>
      <c r="F150" s="17"/>
      <c r="G150" s="17"/>
    </row>
    <row r="151" spans="1:7" ht="11.25" customHeight="1">
      <c r="A151" s="17"/>
      <c r="B151" s="17"/>
      <c r="C151" s="17"/>
      <c r="D151" s="17"/>
      <c r="E151" s="17"/>
      <c r="F151" s="17"/>
      <c r="G151" s="17"/>
    </row>
    <row r="152" spans="1:7" ht="11.25" customHeight="1">
      <c r="A152" s="17"/>
      <c r="B152" s="17"/>
      <c r="C152" s="17"/>
      <c r="D152" s="17"/>
      <c r="E152" s="17"/>
      <c r="F152" s="17"/>
      <c r="G152" s="17"/>
    </row>
    <row r="153" spans="1:7" ht="11.25" customHeight="1">
      <c r="A153" s="17"/>
      <c r="B153" s="17"/>
      <c r="C153" s="17"/>
      <c r="D153" s="17"/>
      <c r="E153" s="17"/>
      <c r="F153" s="17"/>
      <c r="G153" s="17"/>
    </row>
    <row r="154" spans="1:7" ht="11.25" customHeight="1">
      <c r="A154" s="17"/>
      <c r="B154" s="17"/>
      <c r="C154" s="17"/>
      <c r="D154" s="17"/>
      <c r="E154" s="17"/>
      <c r="F154" s="17"/>
      <c r="G154" s="17"/>
    </row>
    <row r="155" spans="1:7" ht="11.25" customHeight="1">
      <c r="A155" s="17"/>
      <c r="B155" s="17"/>
      <c r="C155" s="17"/>
      <c r="D155" s="17"/>
      <c r="E155" s="17"/>
      <c r="F155" s="17"/>
      <c r="G155" s="17"/>
    </row>
    <row r="156" spans="1:7" ht="11.25" customHeight="1">
      <c r="A156" s="17"/>
      <c r="B156" s="17"/>
      <c r="C156" s="17"/>
      <c r="D156" s="17"/>
      <c r="E156" s="17"/>
      <c r="F156" s="17"/>
      <c r="G156" s="17"/>
    </row>
    <row r="157" spans="1:7" ht="11.25" customHeight="1">
      <c r="A157" s="17"/>
      <c r="B157" s="17"/>
      <c r="C157" s="17"/>
      <c r="D157" s="17"/>
      <c r="E157" s="17"/>
      <c r="F157" s="17"/>
      <c r="G157" s="17"/>
    </row>
    <row r="158" spans="1:7" ht="11.25" customHeight="1">
      <c r="A158" s="17"/>
      <c r="B158" s="17"/>
      <c r="C158" s="17"/>
      <c r="D158" s="17"/>
      <c r="E158" s="17"/>
      <c r="F158" s="17"/>
      <c r="G158" s="17"/>
    </row>
    <row r="159" spans="1:7" ht="11.25" customHeight="1">
      <c r="A159" s="17"/>
      <c r="B159" s="17"/>
      <c r="C159" s="17"/>
      <c r="D159" s="17"/>
      <c r="E159" s="17"/>
      <c r="F159" s="17"/>
      <c r="G159" s="17"/>
    </row>
    <row r="160" spans="1:7" ht="11.25" customHeight="1">
      <c r="A160" s="17"/>
      <c r="B160" s="17"/>
      <c r="C160" s="17"/>
      <c r="D160" s="17"/>
      <c r="E160" s="17"/>
      <c r="F160" s="17"/>
      <c r="G160" s="17"/>
    </row>
    <row r="161" spans="1:7" ht="11.25" customHeight="1">
      <c r="A161" s="17"/>
      <c r="B161" s="17"/>
      <c r="C161" s="17"/>
      <c r="D161" s="17"/>
      <c r="E161" s="17"/>
      <c r="F161" s="17"/>
      <c r="G161" s="17"/>
    </row>
    <row r="162" spans="1:7" ht="11.25" customHeight="1">
      <c r="A162" s="17"/>
      <c r="B162" s="17"/>
      <c r="C162" s="17"/>
      <c r="D162" s="17"/>
      <c r="E162" s="17"/>
      <c r="F162" s="17"/>
      <c r="G162" s="17"/>
    </row>
    <row r="163" spans="1:7" ht="11.25" customHeight="1">
      <c r="A163" s="17"/>
      <c r="B163" s="17"/>
      <c r="C163" s="17"/>
      <c r="D163" s="17"/>
      <c r="E163" s="17"/>
      <c r="F163" s="17"/>
      <c r="G163" s="17"/>
    </row>
    <row r="164" spans="1:7" ht="11.25" customHeight="1">
      <c r="A164" s="17"/>
      <c r="B164" s="17"/>
      <c r="C164" s="17"/>
      <c r="D164" s="17"/>
      <c r="E164" s="17"/>
      <c r="F164" s="17"/>
      <c r="G164" s="17"/>
    </row>
    <row r="165" spans="1:7" ht="11.25" customHeight="1">
      <c r="A165" s="17"/>
      <c r="B165" s="17"/>
      <c r="C165" s="17"/>
      <c r="D165" s="17"/>
      <c r="E165" s="17"/>
      <c r="F165" s="17"/>
      <c r="G165" s="17"/>
    </row>
    <row r="166" spans="1:7" ht="11.25" customHeight="1">
      <c r="A166" s="17"/>
      <c r="B166" s="17"/>
      <c r="C166" s="17"/>
      <c r="D166" s="17"/>
      <c r="E166" s="17"/>
      <c r="F166" s="17"/>
      <c r="G166" s="17"/>
    </row>
    <row r="167" spans="1:7" ht="11.25" customHeight="1">
      <c r="A167" s="17"/>
      <c r="B167" s="17"/>
      <c r="C167" s="17"/>
      <c r="D167" s="17"/>
      <c r="E167" s="17"/>
      <c r="F167" s="17"/>
      <c r="G167" s="17"/>
    </row>
    <row r="168" spans="1:7" ht="11.25" customHeight="1">
      <c r="A168" s="17"/>
      <c r="B168" s="17"/>
      <c r="C168" s="17"/>
      <c r="D168" s="17"/>
      <c r="E168" s="17"/>
      <c r="F168" s="17"/>
      <c r="G168" s="17"/>
    </row>
    <row r="169" spans="1:7" ht="11.25" customHeight="1">
      <c r="A169" s="17"/>
      <c r="B169" s="17"/>
      <c r="C169" s="17"/>
      <c r="D169" s="17"/>
      <c r="E169" s="17"/>
      <c r="F169" s="17"/>
      <c r="G169" s="17"/>
    </row>
    <row r="170" spans="1:7" ht="11.25" customHeight="1">
      <c r="A170" s="17"/>
      <c r="B170" s="17"/>
      <c r="C170" s="17"/>
      <c r="D170" s="17"/>
      <c r="E170" s="17"/>
      <c r="F170" s="17"/>
      <c r="G170" s="17"/>
    </row>
    <row r="171" spans="1:7" ht="11.25" customHeight="1">
      <c r="A171" s="17"/>
      <c r="B171" s="17"/>
      <c r="C171" s="17"/>
      <c r="D171" s="17"/>
      <c r="E171" s="17"/>
      <c r="F171" s="17"/>
      <c r="G171" s="17"/>
    </row>
    <row r="172" spans="1:7" ht="11.25" customHeight="1">
      <c r="A172" s="17"/>
      <c r="B172" s="17"/>
      <c r="C172" s="17"/>
      <c r="D172" s="17"/>
      <c r="E172" s="17"/>
      <c r="F172" s="17"/>
      <c r="G172" s="17"/>
    </row>
    <row r="173" spans="1:7" ht="11.25" customHeight="1">
      <c r="A173" s="17"/>
      <c r="B173" s="17"/>
      <c r="C173" s="17"/>
      <c r="D173" s="17"/>
      <c r="E173" s="17"/>
      <c r="F173" s="17"/>
      <c r="G173" s="17"/>
    </row>
    <row r="174" spans="1:7" ht="11.25" customHeight="1">
      <c r="A174" s="17"/>
      <c r="B174" s="17"/>
      <c r="C174" s="17"/>
      <c r="D174" s="17"/>
      <c r="E174" s="17"/>
      <c r="F174" s="17"/>
      <c r="G174" s="17"/>
    </row>
    <row r="175" spans="1:7" ht="11.25" customHeight="1">
      <c r="A175" s="17"/>
      <c r="B175" s="17"/>
      <c r="C175" s="17"/>
      <c r="D175" s="17"/>
      <c r="E175" s="17"/>
      <c r="F175" s="17"/>
      <c r="G175" s="17"/>
    </row>
    <row r="176" spans="1:7" ht="11.25" customHeight="1">
      <c r="A176" s="17"/>
      <c r="B176" s="17"/>
      <c r="C176" s="17"/>
      <c r="D176" s="17"/>
      <c r="E176" s="17"/>
      <c r="F176" s="17"/>
      <c r="G176" s="17"/>
    </row>
    <row r="177" spans="1:7" ht="11.25" customHeight="1">
      <c r="A177" s="17"/>
      <c r="B177" s="17"/>
      <c r="C177" s="17"/>
      <c r="D177" s="17"/>
      <c r="E177" s="17"/>
      <c r="F177" s="17"/>
      <c r="G177" s="17"/>
    </row>
    <row r="178" spans="1:7" ht="11.25" customHeight="1">
      <c r="A178" s="17"/>
      <c r="B178" s="17"/>
      <c r="C178" s="17"/>
      <c r="D178" s="17"/>
      <c r="E178" s="17"/>
      <c r="F178" s="17"/>
      <c r="G178" s="17"/>
    </row>
    <row r="179" spans="1:7" ht="11.25" customHeight="1">
      <c r="A179" s="17"/>
      <c r="B179" s="17"/>
      <c r="C179" s="17"/>
      <c r="D179" s="17"/>
      <c r="E179" s="17"/>
      <c r="F179" s="17"/>
      <c r="G179" s="17"/>
    </row>
    <row r="180" spans="1:7" ht="11.25" customHeight="1">
      <c r="A180" s="17"/>
      <c r="B180" s="17"/>
      <c r="C180" s="17"/>
      <c r="D180" s="17"/>
      <c r="E180" s="17"/>
      <c r="F180" s="17"/>
      <c r="G180" s="17"/>
    </row>
    <row r="181" spans="1:7" ht="11.25" customHeight="1">
      <c r="A181" s="17"/>
      <c r="B181" s="17"/>
      <c r="C181" s="17"/>
      <c r="D181" s="17"/>
      <c r="E181" s="17"/>
      <c r="F181" s="17"/>
      <c r="G181" s="17"/>
    </row>
    <row r="182" spans="1:7" ht="11.25" customHeight="1">
      <c r="A182" s="17"/>
      <c r="B182" s="17"/>
      <c r="C182" s="17"/>
      <c r="D182" s="17"/>
      <c r="E182" s="17"/>
      <c r="F182" s="17"/>
      <c r="G182" s="17"/>
    </row>
    <row r="183" spans="1:7" ht="11.25" customHeight="1">
      <c r="A183" s="17"/>
      <c r="B183" s="17"/>
      <c r="C183" s="17"/>
      <c r="D183" s="17"/>
      <c r="E183" s="17"/>
      <c r="F183" s="17"/>
      <c r="G183" s="17"/>
    </row>
    <row r="184" spans="1:7" ht="11.25" customHeight="1">
      <c r="A184" s="17"/>
      <c r="B184" s="17"/>
      <c r="C184" s="17"/>
      <c r="D184" s="17"/>
      <c r="E184" s="17"/>
      <c r="F184" s="17"/>
      <c r="G184" s="17"/>
    </row>
    <row r="185" spans="1:7" ht="11.25" customHeight="1">
      <c r="A185" s="17"/>
      <c r="B185" s="17"/>
      <c r="C185" s="17"/>
      <c r="D185" s="17"/>
      <c r="E185" s="17"/>
      <c r="F185" s="17"/>
      <c r="G185" s="17"/>
    </row>
    <row r="186" spans="1:7" ht="11.25" customHeight="1">
      <c r="A186" s="17"/>
      <c r="B186" s="17"/>
      <c r="C186" s="17"/>
      <c r="D186" s="17"/>
      <c r="E186" s="17"/>
      <c r="F186" s="17"/>
      <c r="G186" s="17"/>
    </row>
    <row r="187" spans="1:7" ht="11.25" customHeight="1">
      <c r="A187" s="17"/>
      <c r="B187" s="17"/>
      <c r="C187" s="17"/>
      <c r="D187" s="17"/>
      <c r="E187" s="17"/>
      <c r="F187" s="17"/>
      <c r="G187" s="17"/>
    </row>
    <row r="188" spans="1:7" ht="11.25" customHeight="1">
      <c r="A188" s="17"/>
      <c r="B188" s="17"/>
      <c r="C188" s="17"/>
      <c r="D188" s="17"/>
      <c r="E188" s="17"/>
      <c r="F188" s="17"/>
      <c r="G188" s="17"/>
    </row>
    <row r="189" spans="1:7" ht="11.25" customHeight="1">
      <c r="A189" s="17"/>
      <c r="B189" s="17"/>
      <c r="C189" s="17"/>
      <c r="D189" s="17"/>
      <c r="E189" s="17"/>
      <c r="F189" s="17"/>
      <c r="G189" s="17"/>
    </row>
    <row r="190" spans="1:7" ht="11.25" customHeight="1">
      <c r="A190" s="17"/>
      <c r="B190" s="17"/>
      <c r="C190" s="17"/>
      <c r="D190" s="17"/>
      <c r="E190" s="17"/>
      <c r="F190" s="17"/>
      <c r="G190" s="17"/>
    </row>
    <row r="191" spans="1:7" ht="11.25" customHeight="1">
      <c r="A191" s="17"/>
      <c r="B191" s="17"/>
      <c r="C191" s="17"/>
      <c r="D191" s="17"/>
      <c r="E191" s="17"/>
      <c r="F191" s="17"/>
      <c r="G191" s="17"/>
    </row>
    <row r="192" spans="1:7" ht="11.25" customHeight="1">
      <c r="A192" s="17"/>
      <c r="B192" s="17"/>
      <c r="C192" s="17"/>
      <c r="D192" s="17"/>
      <c r="E192" s="17"/>
      <c r="F192" s="17"/>
      <c r="G192" s="17"/>
    </row>
    <row r="193" spans="1:7" ht="11.25" customHeight="1">
      <c r="A193" s="17"/>
      <c r="B193" s="17"/>
      <c r="C193" s="17"/>
      <c r="D193" s="17"/>
      <c r="E193" s="17"/>
      <c r="F193" s="17"/>
      <c r="G193" s="17"/>
    </row>
    <row r="194" spans="1:7" ht="11.25" customHeight="1">
      <c r="A194" s="17"/>
      <c r="B194" s="17"/>
      <c r="C194" s="17"/>
      <c r="D194" s="17"/>
      <c r="E194" s="17"/>
      <c r="F194" s="17"/>
      <c r="G194" s="17"/>
    </row>
    <row r="195" spans="1:7" ht="11.25" customHeight="1">
      <c r="A195" s="17"/>
      <c r="B195" s="17"/>
      <c r="C195" s="17"/>
      <c r="D195" s="17"/>
      <c r="E195" s="17"/>
      <c r="F195" s="17"/>
      <c r="G195" s="17"/>
    </row>
    <row r="196" spans="1:7" ht="11.25" customHeight="1">
      <c r="A196" s="17"/>
      <c r="B196" s="17"/>
      <c r="C196" s="17"/>
      <c r="D196" s="17"/>
      <c r="E196" s="17"/>
      <c r="F196" s="17"/>
      <c r="G196" s="17"/>
    </row>
    <row r="197" spans="1:7" ht="11.25" customHeight="1">
      <c r="A197" s="17"/>
      <c r="B197" s="17"/>
      <c r="C197" s="17"/>
      <c r="D197" s="17"/>
      <c r="E197" s="17"/>
      <c r="F197" s="17"/>
      <c r="G197" s="17"/>
    </row>
    <row r="198" spans="1:7" ht="11.25" customHeight="1">
      <c r="A198" s="17"/>
      <c r="B198" s="17"/>
      <c r="C198" s="17"/>
      <c r="D198" s="17"/>
      <c r="E198" s="17"/>
      <c r="F198" s="17"/>
      <c r="G198" s="17"/>
    </row>
    <row r="199" spans="1:7" ht="11.25" customHeight="1">
      <c r="A199" s="17"/>
      <c r="B199" s="17"/>
      <c r="C199" s="17"/>
      <c r="D199" s="17"/>
      <c r="E199" s="17"/>
      <c r="F199" s="17"/>
      <c r="G199" s="17"/>
    </row>
    <row r="200" spans="1:7" ht="11.25" customHeight="1">
      <c r="A200" s="17"/>
      <c r="B200" s="17"/>
      <c r="C200" s="17"/>
      <c r="D200" s="17"/>
      <c r="E200" s="17"/>
      <c r="F200" s="17"/>
      <c r="G200" s="17"/>
    </row>
    <row r="201" spans="1:7" ht="11.25" customHeight="1">
      <c r="A201" s="17"/>
      <c r="B201" s="17"/>
      <c r="C201" s="17"/>
      <c r="D201" s="17"/>
      <c r="E201" s="17"/>
      <c r="F201" s="17"/>
      <c r="G201" s="17"/>
    </row>
    <row r="202" spans="1:7" ht="11.25" customHeight="1">
      <c r="A202" s="17"/>
      <c r="B202" s="17"/>
      <c r="C202" s="17"/>
      <c r="D202" s="17"/>
      <c r="E202" s="17"/>
      <c r="F202" s="17"/>
      <c r="G202" s="17"/>
    </row>
    <row r="203" spans="1:7" ht="11.25" customHeight="1">
      <c r="A203" s="17"/>
      <c r="B203" s="17"/>
      <c r="C203" s="17"/>
      <c r="D203" s="17"/>
      <c r="E203" s="17"/>
      <c r="F203" s="17"/>
      <c r="G203" s="17"/>
    </row>
    <row r="204" spans="1:7" ht="11.25" customHeight="1">
      <c r="A204" s="17"/>
      <c r="B204" s="17"/>
      <c r="C204" s="17"/>
      <c r="D204" s="17"/>
      <c r="E204" s="17"/>
      <c r="F204" s="17"/>
      <c r="G204" s="17"/>
    </row>
    <row r="205" spans="1:7" ht="11.25" customHeight="1">
      <c r="A205" s="17"/>
      <c r="B205" s="17"/>
      <c r="C205" s="17"/>
      <c r="D205" s="17"/>
      <c r="E205" s="17"/>
      <c r="F205" s="17"/>
      <c r="G205" s="17"/>
    </row>
    <row r="206" spans="1:7" ht="11.25" customHeight="1">
      <c r="A206" s="17"/>
      <c r="B206" s="17"/>
      <c r="C206" s="17"/>
      <c r="D206" s="17"/>
      <c r="E206" s="17"/>
      <c r="F206" s="17"/>
      <c r="G206" s="17"/>
    </row>
    <row r="207" spans="1:7" ht="11.25" customHeight="1">
      <c r="A207" s="17"/>
      <c r="B207" s="17"/>
      <c r="C207" s="17"/>
      <c r="D207" s="17"/>
      <c r="E207" s="17"/>
      <c r="F207" s="17"/>
      <c r="G207" s="17"/>
    </row>
    <row r="208" spans="1:7" ht="11.25" customHeight="1">
      <c r="A208" s="17"/>
      <c r="B208" s="17"/>
      <c r="C208" s="17"/>
      <c r="D208" s="17"/>
      <c r="E208" s="17"/>
      <c r="F208" s="17"/>
      <c r="G208" s="17"/>
    </row>
    <row r="209" spans="1:7" ht="11.25" customHeight="1">
      <c r="A209" s="17"/>
      <c r="B209" s="17"/>
      <c r="C209" s="17"/>
      <c r="D209" s="17"/>
      <c r="E209" s="17"/>
      <c r="F209" s="17"/>
      <c r="G209" s="17"/>
    </row>
    <row r="210" spans="1:7" ht="11.25" customHeight="1">
      <c r="A210" s="17"/>
      <c r="B210" s="17"/>
      <c r="C210" s="17"/>
      <c r="D210" s="17"/>
      <c r="E210" s="17"/>
      <c r="F210" s="17"/>
      <c r="G210" s="17"/>
    </row>
    <row r="211" spans="1:7" ht="11.25" customHeight="1">
      <c r="A211" s="17"/>
      <c r="B211" s="17"/>
      <c r="C211" s="17"/>
      <c r="D211" s="17"/>
      <c r="E211" s="17"/>
      <c r="F211" s="17"/>
      <c r="G211" s="17"/>
    </row>
    <row r="212" spans="1:7" ht="11.25" customHeight="1">
      <c r="A212" s="17"/>
      <c r="B212" s="17"/>
      <c r="C212" s="17"/>
      <c r="D212" s="17"/>
      <c r="E212" s="17"/>
      <c r="F212" s="17"/>
      <c r="G212" s="17"/>
    </row>
    <row r="213" spans="1:7" ht="11.25" customHeight="1">
      <c r="A213" s="17"/>
      <c r="B213" s="17"/>
      <c r="C213" s="17"/>
      <c r="D213" s="17"/>
      <c r="E213" s="17"/>
      <c r="F213" s="17"/>
      <c r="G213" s="17"/>
    </row>
    <row r="214" spans="1:7" ht="11.25" customHeight="1">
      <c r="A214" s="17"/>
      <c r="B214" s="17"/>
      <c r="C214" s="17"/>
      <c r="D214" s="17"/>
      <c r="E214" s="17"/>
      <c r="F214" s="17"/>
      <c r="G214" s="17"/>
    </row>
    <row r="215" spans="1:7" ht="11.25" customHeight="1">
      <c r="A215" s="17"/>
      <c r="B215" s="17"/>
      <c r="C215" s="17"/>
      <c r="D215" s="17"/>
      <c r="E215" s="17"/>
      <c r="F215" s="17"/>
      <c r="G215" s="17"/>
    </row>
    <row r="216" spans="1:7" ht="11.25" customHeight="1">
      <c r="A216" s="17"/>
      <c r="B216" s="17"/>
      <c r="C216" s="17"/>
      <c r="D216" s="17"/>
      <c r="E216" s="17"/>
      <c r="F216" s="17"/>
      <c r="G216" s="17"/>
    </row>
    <row r="217" spans="1:7" ht="11.25" customHeight="1">
      <c r="A217" s="17"/>
      <c r="B217" s="17"/>
      <c r="C217" s="17"/>
      <c r="D217" s="17"/>
      <c r="E217" s="17"/>
      <c r="F217" s="17"/>
      <c r="G217" s="17"/>
    </row>
    <row r="218" spans="1:7" ht="11.25" customHeight="1">
      <c r="A218" s="17"/>
      <c r="B218" s="17"/>
      <c r="C218" s="17"/>
      <c r="D218" s="17"/>
      <c r="E218" s="17"/>
      <c r="F218" s="17"/>
      <c r="G218" s="17"/>
    </row>
    <row r="219" spans="1:7" ht="11.25" customHeight="1">
      <c r="A219" s="17"/>
      <c r="B219" s="17"/>
      <c r="C219" s="17"/>
      <c r="D219" s="17"/>
      <c r="E219" s="17"/>
      <c r="F219" s="17"/>
      <c r="G219" s="17"/>
    </row>
    <row r="220" spans="1:7" ht="11.25" customHeight="1">
      <c r="A220" s="17"/>
      <c r="B220" s="17"/>
      <c r="C220" s="17"/>
      <c r="D220" s="17"/>
      <c r="E220" s="17"/>
      <c r="F220" s="17"/>
      <c r="G220" s="17"/>
    </row>
    <row r="221" spans="1:7" ht="11.25" customHeight="1">
      <c r="A221" s="17"/>
      <c r="B221" s="17"/>
      <c r="C221" s="17"/>
      <c r="D221" s="17"/>
      <c r="E221" s="17"/>
      <c r="F221" s="17"/>
      <c r="G221" s="17"/>
    </row>
    <row r="222" spans="1:7" ht="11.25" customHeight="1">
      <c r="A222" s="17"/>
      <c r="B222" s="17"/>
      <c r="C222" s="17"/>
      <c r="D222" s="17"/>
      <c r="E222" s="17"/>
      <c r="F222" s="17"/>
      <c r="G222" s="17"/>
    </row>
    <row r="223" spans="1:7" ht="11.25" customHeight="1">
      <c r="A223" s="17"/>
      <c r="B223" s="17"/>
      <c r="C223" s="17"/>
      <c r="D223" s="17"/>
      <c r="E223" s="17"/>
      <c r="F223" s="17"/>
      <c r="G223" s="17"/>
    </row>
    <row r="224" spans="1:7" ht="11.25" customHeight="1">
      <c r="A224" s="17"/>
      <c r="B224" s="17"/>
      <c r="C224" s="17"/>
      <c r="D224" s="17"/>
      <c r="E224" s="17"/>
      <c r="F224" s="17"/>
      <c r="G224" s="17"/>
    </row>
    <row r="225" spans="1:7" ht="11.25" customHeight="1">
      <c r="A225" s="17"/>
      <c r="B225" s="17"/>
      <c r="C225" s="17"/>
      <c r="D225" s="17"/>
      <c r="E225" s="17"/>
      <c r="F225" s="17"/>
      <c r="G225" s="17"/>
    </row>
    <row r="226" spans="1:7" ht="11.25" customHeight="1">
      <c r="A226" s="17"/>
      <c r="B226" s="17"/>
      <c r="C226" s="17"/>
      <c r="D226" s="17"/>
      <c r="E226" s="17"/>
      <c r="F226" s="17"/>
      <c r="G226" s="17"/>
    </row>
    <row r="227" spans="1:7" ht="11.25" customHeight="1">
      <c r="A227" s="17"/>
      <c r="B227" s="17"/>
      <c r="C227" s="17"/>
      <c r="D227" s="17"/>
      <c r="E227" s="17"/>
      <c r="F227" s="17"/>
      <c r="G227" s="17"/>
    </row>
    <row r="228" spans="1:7" ht="11.25" customHeight="1">
      <c r="A228" s="17"/>
      <c r="B228" s="17"/>
      <c r="C228" s="17"/>
      <c r="D228" s="17"/>
      <c r="E228" s="17"/>
      <c r="F228" s="17"/>
      <c r="G228" s="17"/>
    </row>
    <row r="229" spans="1:7" ht="11.25" customHeight="1">
      <c r="A229" s="17"/>
      <c r="B229" s="17"/>
      <c r="C229" s="17"/>
      <c r="D229" s="17"/>
      <c r="E229" s="17"/>
      <c r="F229" s="17"/>
      <c r="G229" s="17"/>
    </row>
    <row r="230" spans="1:7" ht="11.25" customHeight="1">
      <c r="A230" s="17"/>
      <c r="B230" s="17"/>
      <c r="C230" s="17"/>
      <c r="D230" s="17"/>
      <c r="E230" s="17"/>
      <c r="F230" s="17"/>
      <c r="G230" s="17"/>
    </row>
    <row r="231" spans="1:7" ht="11.25" customHeight="1">
      <c r="A231" s="17"/>
      <c r="B231" s="17"/>
      <c r="C231" s="17"/>
      <c r="D231" s="17"/>
      <c r="E231" s="17"/>
      <c r="F231" s="17"/>
      <c r="G231" s="17"/>
    </row>
    <row r="232" spans="1:7" ht="11.25" customHeight="1">
      <c r="A232" s="17"/>
      <c r="B232" s="17"/>
      <c r="C232" s="17"/>
      <c r="D232" s="17"/>
      <c r="E232" s="17"/>
      <c r="F232" s="17"/>
      <c r="G232" s="17"/>
    </row>
    <row r="233" spans="1:7" ht="11.25" customHeight="1">
      <c r="A233" s="17"/>
      <c r="B233" s="17"/>
      <c r="C233" s="17"/>
      <c r="D233" s="17"/>
      <c r="E233" s="17"/>
      <c r="F233" s="17"/>
      <c r="G233" s="17"/>
    </row>
    <row r="234" spans="1:7" ht="11.25" customHeight="1">
      <c r="A234" s="17"/>
      <c r="B234" s="17"/>
      <c r="C234" s="17"/>
      <c r="D234" s="17"/>
      <c r="E234" s="17"/>
      <c r="F234" s="17"/>
      <c r="G234" s="17"/>
    </row>
    <row r="235" spans="1:7" ht="11.25" customHeight="1">
      <c r="A235" s="17"/>
      <c r="B235" s="17"/>
      <c r="C235" s="17"/>
      <c r="D235" s="17"/>
      <c r="E235" s="17"/>
      <c r="F235" s="17"/>
      <c r="G235" s="17"/>
    </row>
    <row r="236" spans="1:7" ht="11.25" customHeight="1">
      <c r="A236" s="17"/>
      <c r="B236" s="17"/>
      <c r="C236" s="17"/>
      <c r="D236" s="17"/>
      <c r="E236" s="17"/>
      <c r="F236" s="17"/>
      <c r="G236" s="17"/>
    </row>
    <row r="237" spans="1:7" ht="11.25" customHeight="1">
      <c r="A237" s="17"/>
      <c r="B237" s="17"/>
      <c r="C237" s="17"/>
      <c r="D237" s="17"/>
      <c r="E237" s="17"/>
      <c r="F237" s="17"/>
      <c r="G237" s="17"/>
    </row>
    <row r="238" spans="1:7" ht="11.25" customHeight="1">
      <c r="A238" s="17"/>
      <c r="B238" s="17"/>
      <c r="C238" s="17"/>
      <c r="D238" s="17"/>
      <c r="E238" s="17"/>
      <c r="F238" s="17"/>
      <c r="G238" s="17"/>
    </row>
    <row r="239" spans="1:7" ht="11.25" customHeight="1">
      <c r="A239" s="17"/>
      <c r="B239" s="17"/>
      <c r="C239" s="17"/>
      <c r="D239" s="17"/>
      <c r="E239" s="17"/>
      <c r="F239" s="17"/>
      <c r="G239" s="17"/>
    </row>
    <row r="240" spans="1:7" ht="11.25" customHeight="1">
      <c r="A240" s="17"/>
      <c r="B240" s="17"/>
      <c r="C240" s="17"/>
      <c r="D240" s="17"/>
      <c r="E240" s="17"/>
      <c r="F240" s="17"/>
      <c r="G240" s="17"/>
    </row>
    <row r="241" spans="1:7" ht="11.25" customHeight="1">
      <c r="A241" s="17"/>
      <c r="B241" s="17"/>
      <c r="C241" s="17"/>
      <c r="D241" s="17"/>
      <c r="E241" s="17"/>
      <c r="F241" s="17"/>
      <c r="G241" s="17"/>
    </row>
    <row r="242" spans="1:7" ht="11.25" customHeight="1">
      <c r="A242" s="17"/>
      <c r="B242" s="17"/>
      <c r="C242" s="17"/>
      <c r="D242" s="17"/>
      <c r="E242" s="17"/>
      <c r="F242" s="17"/>
      <c r="G242" s="17"/>
    </row>
    <row r="243" spans="1:7" ht="11.25" customHeight="1">
      <c r="A243" s="17"/>
      <c r="B243" s="17"/>
      <c r="C243" s="17"/>
      <c r="D243" s="17"/>
      <c r="E243" s="17"/>
      <c r="F243" s="17"/>
      <c r="G243" s="17"/>
    </row>
    <row r="244" spans="1:7" ht="11.25" customHeight="1">
      <c r="A244" s="17"/>
      <c r="B244" s="17"/>
      <c r="C244" s="17"/>
      <c r="D244" s="17"/>
      <c r="E244" s="17"/>
      <c r="F244" s="17"/>
      <c r="G244" s="17"/>
    </row>
    <row r="245" spans="1:7" ht="11.25" customHeight="1">
      <c r="A245" s="17"/>
      <c r="B245" s="17"/>
      <c r="C245" s="17"/>
      <c r="D245" s="17"/>
      <c r="E245" s="17"/>
      <c r="F245" s="17"/>
      <c r="G245" s="17"/>
    </row>
    <row r="246" spans="1:7" ht="11.25" customHeight="1">
      <c r="A246" s="17"/>
      <c r="B246" s="17"/>
      <c r="C246" s="17"/>
      <c r="D246" s="17"/>
      <c r="E246" s="17"/>
      <c r="F246" s="17"/>
      <c r="G246" s="17"/>
    </row>
    <row r="247" spans="1:7" ht="11.25" customHeight="1">
      <c r="A247" s="17"/>
      <c r="B247" s="17"/>
      <c r="C247" s="17"/>
      <c r="D247" s="17"/>
      <c r="E247" s="17"/>
      <c r="F247" s="17"/>
      <c r="G247" s="17"/>
    </row>
    <row r="248" spans="1:7" ht="11.25" customHeight="1">
      <c r="A248" s="17"/>
      <c r="B248" s="17"/>
      <c r="C248" s="17"/>
      <c r="D248" s="17"/>
      <c r="E248" s="17"/>
      <c r="F248" s="17"/>
      <c r="G248" s="17"/>
    </row>
    <row r="249" spans="1:7" ht="11.25" customHeight="1">
      <c r="A249" s="17"/>
      <c r="B249" s="17"/>
      <c r="C249" s="17"/>
      <c r="D249" s="17"/>
      <c r="E249" s="17"/>
      <c r="F249" s="17"/>
      <c r="G249" s="17"/>
    </row>
    <row r="250" spans="1:7" ht="15.75" customHeight="1"/>
    <row r="251" spans="1:7" ht="15.75" customHeight="1"/>
    <row r="252" spans="1:7" ht="15.75" customHeight="1"/>
    <row r="253" spans="1:7" ht="15.75" customHeight="1"/>
    <row r="254" spans="1:7" ht="15.75" customHeight="1"/>
    <row r="255" spans="1:7" ht="15.75" customHeight="1"/>
    <row r="256" spans="1: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0">
    <mergeCell ref="A42:F42"/>
    <mergeCell ref="A43:F48"/>
    <mergeCell ref="A49:F49"/>
    <mergeCell ref="A50:F51"/>
    <mergeCell ref="A5:A7"/>
    <mergeCell ref="B5:F5"/>
    <mergeCell ref="B6:C6"/>
    <mergeCell ref="D6:E6"/>
    <mergeCell ref="F6:F7"/>
    <mergeCell ref="A39:F41"/>
  </mergeCells>
  <hyperlinks>
    <hyperlink ref="F1" location="Índice!A1" display="(Voltar ao índice)" xr:uid="{00000000-0004-0000-2E00-000000000000}"/>
  </hyperlinks>
  <pageMargins left="0.511811024" right="0.511811024" top="0.78740157499999996" bottom="0.78740157499999996" header="0.31496062000000002" footer="0.31496062000000002"/>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Z113"/>
  <sheetViews>
    <sheetView topLeftCell="A55" zoomScaleNormal="100" workbookViewId="0"/>
  </sheetViews>
  <sheetFormatPr defaultColWidth="9.140625" defaultRowHeight="9.9499999999999993"/>
  <cols>
    <col min="1" max="1" width="15.42578125" style="2" customWidth="1"/>
    <col min="2" max="5" width="9.140625" style="2"/>
    <col min="6" max="6" width="16" style="2" customWidth="1"/>
    <col min="7" max="8" width="9.140625" style="2"/>
    <col min="9" max="9" width="11.28515625" style="2" customWidth="1"/>
    <col min="10" max="10" width="9.140625" style="2" customWidth="1"/>
    <col min="11" max="12" width="9.140625" style="2"/>
    <col min="13" max="13" width="10.42578125" style="2" customWidth="1"/>
    <col min="14" max="16384" width="9.140625" style="2"/>
  </cols>
  <sheetData>
    <row r="1" spans="1:26" ht="10.5">
      <c r="A1" s="41" t="s">
        <v>1218</v>
      </c>
      <c r="Z1" s="44" t="s">
        <v>494</v>
      </c>
    </row>
    <row r="2" spans="1:26">
      <c r="A2" s="2" t="s">
        <v>196</v>
      </c>
    </row>
    <row r="6" spans="1:26">
      <c r="A6" s="2">
        <v>2011</v>
      </c>
      <c r="B6" s="47">
        <v>43869</v>
      </c>
      <c r="M6" s="2" t="s">
        <v>1031</v>
      </c>
      <c r="N6" s="2" t="s">
        <v>1185</v>
      </c>
      <c r="T6" s="2" t="s">
        <v>1219</v>
      </c>
      <c r="U6" s="9">
        <v>11.072326165875454</v>
      </c>
    </row>
    <row r="7" spans="1:26">
      <c r="A7" s="2">
        <v>2012</v>
      </c>
      <c r="B7" s="47">
        <v>50224</v>
      </c>
      <c r="M7" s="486">
        <v>0.24</v>
      </c>
      <c r="N7" s="486">
        <v>0.76</v>
      </c>
      <c r="T7" s="2" t="s">
        <v>1220</v>
      </c>
      <c r="U7" s="9">
        <v>18.033307100606738</v>
      </c>
    </row>
    <row r="8" spans="1:26">
      <c r="A8" s="2">
        <v>2013</v>
      </c>
      <c r="B8" s="47">
        <v>51090</v>
      </c>
      <c r="T8" s="2" t="s">
        <v>1221</v>
      </c>
      <c r="U8" s="9">
        <v>32.470615115127821</v>
      </c>
    </row>
    <row r="9" spans="1:26">
      <c r="A9" s="2">
        <v>2014</v>
      </c>
      <c r="B9" s="47">
        <v>50438</v>
      </c>
      <c r="T9" s="2" t="s">
        <v>1222</v>
      </c>
      <c r="U9" s="9">
        <v>16.046812723718617</v>
      </c>
    </row>
    <row r="10" spans="1:26">
      <c r="A10" s="2">
        <v>2015</v>
      </c>
      <c r="B10" s="47">
        <v>47461</v>
      </c>
      <c r="T10" s="2" t="s">
        <v>1223</v>
      </c>
      <c r="U10" s="9">
        <v>2.8902541189611841</v>
      </c>
    </row>
    <row r="11" spans="1:26">
      <c r="A11" s="2">
        <v>2016</v>
      </c>
      <c r="B11" s="47">
        <v>55070</v>
      </c>
      <c r="T11" s="2" t="s">
        <v>1224</v>
      </c>
      <c r="U11" s="9">
        <v>5.0696859688761391</v>
      </c>
    </row>
    <row r="12" spans="1:26">
      <c r="A12" s="2">
        <v>2017</v>
      </c>
      <c r="B12" s="47">
        <v>63157</v>
      </c>
      <c r="T12" s="2" t="s">
        <v>654</v>
      </c>
      <c r="U12" s="9">
        <v>3.7698966769058924</v>
      </c>
    </row>
    <row r="13" spans="1:26">
      <c r="A13" s="2">
        <v>2018</v>
      </c>
      <c r="B13" s="47">
        <v>66893</v>
      </c>
      <c r="T13" s="2" t="s">
        <v>656</v>
      </c>
      <c r="U13" s="9">
        <v>2.8509050290675537</v>
      </c>
    </row>
    <row r="14" spans="1:26">
      <c r="A14" s="2">
        <v>2019</v>
      </c>
      <c r="B14" s="47">
        <v>69886</v>
      </c>
      <c r="T14" s="2" t="s">
        <v>659</v>
      </c>
      <c r="U14" s="9">
        <v>2.4129877383158589</v>
      </c>
    </row>
    <row r="15" spans="1:26">
      <c r="A15" s="2">
        <v>2020</v>
      </c>
      <c r="B15" s="47">
        <v>62917</v>
      </c>
      <c r="T15" s="2" t="s">
        <v>660</v>
      </c>
      <c r="U15" s="9">
        <v>1.9382600086314132</v>
      </c>
    </row>
    <row r="16" spans="1:26">
      <c r="A16" s="2">
        <v>2021</v>
      </c>
      <c r="B16" s="47">
        <v>68885</v>
      </c>
      <c r="T16" s="2" t="s">
        <v>661</v>
      </c>
      <c r="U16" s="9">
        <v>1.3302531035007996</v>
      </c>
    </row>
    <row r="17" spans="1:21">
      <c r="A17" s="2">
        <v>2022</v>
      </c>
      <c r="B17" s="47">
        <v>78887</v>
      </c>
      <c r="T17" s="2" t="s">
        <v>662</v>
      </c>
      <c r="U17" s="9">
        <v>0.78317382143129144</v>
      </c>
    </row>
    <row r="18" spans="1:21">
      <c r="A18" s="2">
        <v>2023</v>
      </c>
      <c r="B18" s="47">
        <v>83988</v>
      </c>
      <c r="T18" s="2" t="s">
        <v>663</v>
      </c>
      <c r="U18" s="9">
        <v>0.46203447488004873</v>
      </c>
    </row>
    <row r="19" spans="1:21">
      <c r="T19" s="2" t="s">
        <v>664</v>
      </c>
      <c r="U19" s="9">
        <v>0.86948795410119062</v>
      </c>
    </row>
    <row r="33" spans="2:22">
      <c r="B33" s="2" t="s">
        <v>1219</v>
      </c>
      <c r="C33" s="9">
        <v>68.6587652284244</v>
      </c>
    </row>
    <row r="34" spans="2:22">
      <c r="B34" s="2" t="s">
        <v>1220</v>
      </c>
      <c r="C34" s="9">
        <v>103.32784462494472</v>
      </c>
    </row>
    <row r="35" spans="2:22">
      <c r="B35" s="2" t="s">
        <v>1221</v>
      </c>
      <c r="C35" s="9">
        <v>233.85509869661502</v>
      </c>
    </row>
    <row r="36" spans="2:22">
      <c r="B36" s="2" t="s">
        <v>1222</v>
      </c>
      <c r="C36" s="9">
        <v>111.46739569858589</v>
      </c>
    </row>
    <row r="37" spans="2:22">
      <c r="B37" s="2" t="s">
        <v>1223</v>
      </c>
      <c r="C37" s="9">
        <v>39.458327448664747</v>
      </c>
      <c r="U37" s="485"/>
      <c r="V37" s="485"/>
    </row>
    <row r="38" spans="2:22">
      <c r="B38" s="2" t="s">
        <v>1224</v>
      </c>
      <c r="C38" s="9">
        <v>25.823615910114675</v>
      </c>
      <c r="U38" s="2" t="s">
        <v>657</v>
      </c>
      <c r="V38" s="2" t="s">
        <v>658</v>
      </c>
    </row>
    <row r="39" spans="2:22">
      <c r="B39" s="2" t="s">
        <v>654</v>
      </c>
      <c r="C39" s="9">
        <v>19.198792376566796</v>
      </c>
      <c r="T39" s="2" t="s">
        <v>839</v>
      </c>
      <c r="U39" s="9">
        <v>67.557275546977905</v>
      </c>
      <c r="V39" s="9">
        <v>9.6120636666317498</v>
      </c>
    </row>
    <row r="40" spans="2:22">
      <c r="B40" s="2" t="s">
        <v>656</v>
      </c>
      <c r="C40" s="9">
        <v>14.515498073206579</v>
      </c>
    </row>
    <row r="41" spans="2:22">
      <c r="B41" s="2" t="s">
        <v>659</v>
      </c>
      <c r="C41" s="9">
        <v>11.754310063117739</v>
      </c>
    </row>
    <row r="42" spans="2:22">
      <c r="B42" s="2" t="s">
        <v>660</v>
      </c>
      <c r="C42" s="9">
        <v>9.5008950253761633</v>
      </c>
    </row>
    <row r="43" spans="2:22">
      <c r="B43" s="2" t="s">
        <v>661</v>
      </c>
      <c r="C43" s="9">
        <v>7.6832213694433014</v>
      </c>
    </row>
    <row r="44" spans="2:22">
      <c r="B44" s="2" t="s">
        <v>662</v>
      </c>
      <c r="C44" s="9">
        <v>4.8973769347516205</v>
      </c>
      <c r="N44" s="1054"/>
      <c r="O44" s="2" t="s">
        <v>657</v>
      </c>
      <c r="P44" s="2" t="s">
        <v>658</v>
      </c>
    </row>
    <row r="45" spans="2:22">
      <c r="B45" s="2" t="s">
        <v>663</v>
      </c>
      <c r="C45" s="9">
        <v>3.1463105273648631</v>
      </c>
      <c r="N45" s="2" t="s">
        <v>1225</v>
      </c>
      <c r="O45" s="9">
        <v>88.176177575810541</v>
      </c>
      <c r="P45" s="9">
        <v>11.82382242418946</v>
      </c>
    </row>
    <row r="46" spans="2:22">
      <c r="B46" s="2" t="s">
        <v>664</v>
      </c>
      <c r="C46" s="9">
        <v>2.1330599695019137</v>
      </c>
    </row>
    <row r="60" spans="23:26">
      <c r="W60" s="2" t="s">
        <v>816</v>
      </c>
      <c r="X60" s="2" t="s">
        <v>817</v>
      </c>
      <c r="Y60" s="2" t="s">
        <v>649</v>
      </c>
      <c r="Z60" s="2" t="s">
        <v>818</v>
      </c>
    </row>
    <row r="61" spans="23:26">
      <c r="W61" s="9">
        <v>0.42752828118497221</v>
      </c>
      <c r="X61" s="9">
        <v>46.85974802315463</v>
      </c>
      <c r="Y61" s="9">
        <v>0.46914607846846507</v>
      </c>
      <c r="Z61" s="9">
        <v>52.243577617191931</v>
      </c>
    </row>
    <row r="73" spans="1:20">
      <c r="G73" s="9"/>
      <c r="H73" s="9"/>
      <c r="I73" s="9"/>
      <c r="J73" s="9"/>
      <c r="K73" s="9"/>
      <c r="L73" s="9"/>
      <c r="M73" s="9"/>
      <c r="N73" s="9"/>
      <c r="O73" s="9"/>
      <c r="P73" s="9"/>
      <c r="Q73" s="9"/>
      <c r="R73" s="9"/>
      <c r="S73" s="9"/>
      <c r="T73" s="9"/>
    </row>
    <row r="75" spans="1:20">
      <c r="G75" s="9"/>
      <c r="H75" s="9"/>
      <c r="I75" s="9"/>
      <c r="J75" s="9"/>
      <c r="K75" s="9"/>
      <c r="L75" s="9"/>
      <c r="M75" s="9"/>
      <c r="N75" s="9"/>
      <c r="O75" s="9"/>
      <c r="P75" s="9"/>
      <c r="Q75" s="9"/>
      <c r="R75" s="9"/>
      <c r="S75" s="9"/>
      <c r="T75" s="9"/>
    </row>
    <row r="78" spans="1:20">
      <c r="G78" s="9"/>
      <c r="H78" s="9"/>
      <c r="I78" s="9"/>
      <c r="J78" s="9"/>
      <c r="K78" s="9"/>
      <c r="L78" s="9"/>
      <c r="M78" s="9"/>
      <c r="O78" s="9"/>
      <c r="P78" s="9"/>
      <c r="Q78" s="9"/>
      <c r="R78" s="9"/>
      <c r="S78" s="9"/>
      <c r="T78" s="9"/>
    </row>
    <row r="79" spans="1:20">
      <c r="A79" s="1258" t="s">
        <v>1226</v>
      </c>
      <c r="B79" s="1258"/>
      <c r="C79" s="1258"/>
      <c r="D79" s="1258"/>
      <c r="F79" s="1259" t="s">
        <v>1227</v>
      </c>
      <c r="G79" s="1259"/>
      <c r="H79" s="1259"/>
      <c r="I79" s="1259"/>
      <c r="K79" s="1093" t="s">
        <v>1228</v>
      </c>
      <c r="L79" s="1093"/>
      <c r="M79" s="1093"/>
      <c r="N79" s="1093"/>
      <c r="O79" s="1093"/>
      <c r="P79" s="1093"/>
      <c r="Q79" s="1093"/>
      <c r="R79" s="1093"/>
    </row>
    <row r="80" spans="1:20">
      <c r="A80" s="1258"/>
      <c r="B80" s="1258"/>
      <c r="C80" s="1258"/>
      <c r="D80" s="1258"/>
      <c r="F80" s="1259"/>
      <c r="G80" s="1259"/>
      <c r="H80" s="1259"/>
      <c r="I80" s="1259"/>
      <c r="K80" s="1093"/>
      <c r="L80" s="1093"/>
      <c r="M80" s="1093"/>
      <c r="N80" s="1093"/>
      <c r="O80" s="1093"/>
      <c r="P80" s="1093"/>
      <c r="Q80" s="1093"/>
      <c r="R80" s="1093"/>
    </row>
    <row r="82" spans="1:9" ht="31.5">
      <c r="A82" s="492" t="s">
        <v>1229</v>
      </c>
      <c r="B82" s="1060" t="s">
        <v>1230</v>
      </c>
      <c r="C82" s="1060" t="s">
        <v>1231</v>
      </c>
      <c r="D82" s="1049" t="s">
        <v>787</v>
      </c>
      <c r="F82" s="492" t="s">
        <v>916</v>
      </c>
      <c r="G82" s="493" t="s">
        <v>1031</v>
      </c>
      <c r="H82" s="493" t="s">
        <v>1185</v>
      </c>
      <c r="I82" s="494" t="s">
        <v>1232</v>
      </c>
    </row>
    <row r="83" spans="1:9">
      <c r="A83" s="487" t="s">
        <v>1157</v>
      </c>
      <c r="B83" s="334">
        <v>64</v>
      </c>
      <c r="C83" s="425">
        <v>31.2</v>
      </c>
      <c r="D83" s="488">
        <v>49.8</v>
      </c>
      <c r="F83" s="487" t="s">
        <v>678</v>
      </c>
      <c r="G83" s="230">
        <v>52.1</v>
      </c>
      <c r="H83" s="230">
        <v>64.7</v>
      </c>
      <c r="I83" s="495">
        <v>61.7</v>
      </c>
    </row>
    <row r="84" spans="1:9">
      <c r="A84" s="487" t="s">
        <v>1233</v>
      </c>
      <c r="B84" s="425" t="s">
        <v>583</v>
      </c>
      <c r="C84" s="425">
        <v>28.1</v>
      </c>
      <c r="D84" s="488">
        <v>16.2</v>
      </c>
      <c r="F84" s="487" t="s">
        <v>680</v>
      </c>
      <c r="G84" s="230">
        <v>20.5</v>
      </c>
      <c r="H84" s="230">
        <v>10.6</v>
      </c>
      <c r="I84" s="495">
        <v>12.9</v>
      </c>
    </row>
    <row r="85" spans="1:9">
      <c r="A85" s="487" t="s">
        <v>1234</v>
      </c>
      <c r="B85" s="425" t="s">
        <v>583</v>
      </c>
      <c r="C85" s="425">
        <v>9.9</v>
      </c>
      <c r="D85" s="488">
        <v>4.5999999999999996</v>
      </c>
      <c r="F85" s="487" t="s">
        <v>674</v>
      </c>
      <c r="G85" s="230">
        <v>2.2000000000000002</v>
      </c>
      <c r="H85" s="230">
        <v>2.5</v>
      </c>
      <c r="I85" s="495">
        <v>2.5</v>
      </c>
    </row>
    <row r="86" spans="1:9">
      <c r="A86" s="487" t="s">
        <v>1155</v>
      </c>
      <c r="B86" s="425">
        <v>22.4</v>
      </c>
      <c r="C86" s="425">
        <v>13.2</v>
      </c>
      <c r="D86" s="488">
        <v>14</v>
      </c>
      <c r="F86" s="487" t="s">
        <v>679</v>
      </c>
      <c r="G86" s="230">
        <v>0.9</v>
      </c>
      <c r="H86" s="230">
        <v>1.2</v>
      </c>
      <c r="I86" s="495">
        <v>1.1000000000000001</v>
      </c>
    </row>
    <row r="87" spans="1:9" ht="20.100000000000001">
      <c r="A87" s="489" t="s">
        <v>1156</v>
      </c>
      <c r="B87" s="490">
        <v>13.6</v>
      </c>
      <c r="C87" s="490">
        <v>17.600000000000001</v>
      </c>
      <c r="D87" s="491">
        <v>15.3</v>
      </c>
      <c r="F87" s="496" t="s">
        <v>1235</v>
      </c>
      <c r="G87" s="230">
        <v>3.8</v>
      </c>
      <c r="H87" s="230">
        <v>1.4</v>
      </c>
      <c r="I87" s="495">
        <v>2</v>
      </c>
    </row>
    <row r="88" spans="1:9">
      <c r="F88" s="487" t="s">
        <v>676</v>
      </c>
      <c r="G88" s="230">
        <v>1.5</v>
      </c>
      <c r="H88" s="230">
        <v>1.4</v>
      </c>
      <c r="I88" s="495">
        <v>1.4</v>
      </c>
    </row>
    <row r="89" spans="1:9">
      <c r="F89" s="489" t="s">
        <v>677</v>
      </c>
      <c r="G89" s="362">
        <v>19</v>
      </c>
      <c r="H89" s="362">
        <v>18.2</v>
      </c>
      <c r="I89" s="497">
        <v>18.399999999999999</v>
      </c>
    </row>
    <row r="92" spans="1:9">
      <c r="A92" s="1094" t="s">
        <v>682</v>
      </c>
      <c r="B92" s="1094"/>
      <c r="C92" s="1094"/>
      <c r="D92" s="1094"/>
      <c r="E92" s="1094"/>
      <c r="F92" s="1094"/>
      <c r="G92" s="1094"/>
      <c r="H92" s="1094"/>
      <c r="I92" s="1094"/>
    </row>
    <row r="93" spans="1:9">
      <c r="A93" s="1094"/>
      <c r="B93" s="1094"/>
      <c r="C93" s="1094"/>
      <c r="D93" s="1094"/>
      <c r="E93" s="1094"/>
      <c r="F93" s="1094"/>
      <c r="G93" s="1094"/>
      <c r="H93" s="1094"/>
      <c r="I93" s="1094"/>
    </row>
    <row r="113" spans="5:5" ht="14.45">
      <c r="E113"/>
    </row>
  </sheetData>
  <mergeCells count="4">
    <mergeCell ref="A79:D80"/>
    <mergeCell ref="F79:I80"/>
    <mergeCell ref="K79:R80"/>
    <mergeCell ref="A92:I93"/>
  </mergeCells>
  <hyperlinks>
    <hyperlink ref="Z1" location="Índice!A1" display="(Voltar ao índice)" xr:uid="{00000000-0004-0000-2F00-000000000000}"/>
  </hyperlinks>
  <pageMargins left="0.511811024" right="0.511811024" top="0.78740157499999996" bottom="0.78740157499999996" header="0.31496062000000002" footer="0.31496062000000002"/>
  <pageSetup paperSize="9" orientation="portrait" verticalDpi="0"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57"/>
  <sheetViews>
    <sheetView workbookViewId="0">
      <selection activeCell="D1" sqref="D1"/>
    </sheetView>
  </sheetViews>
  <sheetFormatPr defaultColWidth="9.140625" defaultRowHeight="9.9499999999999993"/>
  <cols>
    <col min="1" max="1" width="9.140625" style="2"/>
    <col min="2" max="2" width="20.42578125" style="2" bestFit="1" customWidth="1"/>
    <col min="3" max="16384" width="9.140625" style="2"/>
  </cols>
  <sheetData>
    <row r="1" spans="1:4" ht="10.5">
      <c r="A1" s="41" t="s">
        <v>1236</v>
      </c>
      <c r="D1" s="44" t="s">
        <v>494</v>
      </c>
    </row>
    <row r="2" spans="1:4">
      <c r="A2" s="2" t="s">
        <v>222</v>
      </c>
    </row>
    <row r="3" spans="1:4">
      <c r="A3" s="2" t="s">
        <v>685</v>
      </c>
    </row>
    <row r="5" spans="1:4" ht="36.75" customHeight="1">
      <c r="A5" s="1026" t="s">
        <v>845</v>
      </c>
      <c r="B5" s="1033" t="s">
        <v>686</v>
      </c>
      <c r="C5" s="1033" t="s">
        <v>687</v>
      </c>
      <c r="D5" s="1045" t="s">
        <v>1237</v>
      </c>
    </row>
    <row r="6" spans="1:4">
      <c r="A6" s="208">
        <v>1</v>
      </c>
      <c r="B6" s="2" t="s">
        <v>693</v>
      </c>
      <c r="C6" s="2" t="s">
        <v>636</v>
      </c>
      <c r="D6" s="215">
        <v>113.88801012337869</v>
      </c>
    </row>
    <row r="7" spans="1:4">
      <c r="A7" s="208">
        <v>2</v>
      </c>
      <c r="B7" s="2" t="s">
        <v>773</v>
      </c>
      <c r="C7" s="2" t="s">
        <v>613</v>
      </c>
      <c r="D7" s="215">
        <v>113.58848390866009</v>
      </c>
    </row>
    <row r="8" spans="1:4">
      <c r="A8" s="208">
        <v>3</v>
      </c>
      <c r="B8" s="2" t="s">
        <v>776</v>
      </c>
      <c r="C8" s="2" t="s">
        <v>623</v>
      </c>
      <c r="D8" s="215">
        <v>110.52369366798392</v>
      </c>
    </row>
    <row r="9" spans="1:4">
      <c r="A9" s="208">
        <v>4</v>
      </c>
      <c r="B9" s="2" t="s">
        <v>1238</v>
      </c>
      <c r="C9" s="2" t="s">
        <v>619</v>
      </c>
      <c r="D9" s="215">
        <v>100.5563034205362</v>
      </c>
    </row>
    <row r="10" spans="1:4">
      <c r="A10" s="208">
        <v>5</v>
      </c>
      <c r="B10" s="2" t="s">
        <v>1239</v>
      </c>
      <c r="C10" s="2" t="s">
        <v>625</v>
      </c>
      <c r="D10" s="215">
        <v>98.616492786614444</v>
      </c>
    </row>
    <row r="11" spans="1:4">
      <c r="A11" s="208">
        <v>6</v>
      </c>
      <c r="B11" s="2" t="s">
        <v>768</v>
      </c>
      <c r="C11" s="2" t="s">
        <v>627</v>
      </c>
      <c r="D11" s="215">
        <v>97.873647040761497</v>
      </c>
    </row>
    <row r="12" spans="1:4">
      <c r="A12" s="208">
        <v>7</v>
      </c>
      <c r="B12" s="2" t="s">
        <v>1240</v>
      </c>
      <c r="C12" s="2" t="s">
        <v>625</v>
      </c>
      <c r="D12" s="215">
        <v>88.534414916157147</v>
      </c>
    </row>
    <row r="13" spans="1:4">
      <c r="A13" s="208">
        <v>8</v>
      </c>
      <c r="B13" s="2" t="s">
        <v>1241</v>
      </c>
      <c r="C13" s="2" t="s">
        <v>617</v>
      </c>
      <c r="D13" s="215">
        <v>87.318018814561782</v>
      </c>
    </row>
    <row r="14" spans="1:4">
      <c r="A14" s="208">
        <v>9</v>
      </c>
      <c r="B14" s="2" t="s">
        <v>1242</v>
      </c>
      <c r="C14" s="2" t="s">
        <v>617</v>
      </c>
      <c r="D14" s="215">
        <v>85.12413936991446</v>
      </c>
    </row>
    <row r="15" spans="1:4">
      <c r="A15" s="208">
        <v>10</v>
      </c>
      <c r="B15" s="2" t="s">
        <v>1243</v>
      </c>
      <c r="C15" s="2" t="s">
        <v>626</v>
      </c>
      <c r="D15" s="215">
        <v>83.680407786581483</v>
      </c>
    </row>
    <row r="16" spans="1:4">
      <c r="A16" s="208">
        <v>11</v>
      </c>
      <c r="B16" s="2" t="s">
        <v>1244</v>
      </c>
      <c r="C16" s="2" t="s">
        <v>619</v>
      </c>
      <c r="D16" s="215">
        <v>83.202453070077027</v>
      </c>
    </row>
    <row r="17" spans="1:4">
      <c r="A17" s="208">
        <v>12</v>
      </c>
      <c r="B17" s="2" t="s">
        <v>1245</v>
      </c>
      <c r="C17" s="2" t="s">
        <v>616</v>
      </c>
      <c r="D17" s="215">
        <v>82.814922385540754</v>
      </c>
    </row>
    <row r="18" spans="1:4">
      <c r="A18" s="208">
        <v>13</v>
      </c>
      <c r="B18" s="2" t="s">
        <v>1246</v>
      </c>
      <c r="C18" s="2" t="s">
        <v>619</v>
      </c>
      <c r="D18" s="215">
        <v>82.425390810042629</v>
      </c>
    </row>
    <row r="19" spans="1:4">
      <c r="A19" s="208">
        <v>14</v>
      </c>
      <c r="B19" s="2" t="s">
        <v>1247</v>
      </c>
      <c r="C19" s="2" t="s">
        <v>622</v>
      </c>
      <c r="D19" s="215">
        <v>81.953301166258512</v>
      </c>
    </row>
    <row r="20" spans="1:4">
      <c r="A20" s="208">
        <v>15</v>
      </c>
      <c r="B20" s="2" t="s">
        <v>1000</v>
      </c>
      <c r="C20" s="2" t="s">
        <v>619</v>
      </c>
      <c r="D20" s="215">
        <v>81.661950732356857</v>
      </c>
    </row>
    <row r="21" spans="1:4">
      <c r="A21" s="208">
        <v>16</v>
      </c>
      <c r="B21" s="2" t="s">
        <v>1248</v>
      </c>
      <c r="C21" s="2" t="s">
        <v>622</v>
      </c>
      <c r="D21" s="215">
        <v>80.316984364960376</v>
      </c>
    </row>
    <row r="22" spans="1:4">
      <c r="A22" s="208">
        <v>17</v>
      </c>
      <c r="B22" s="2" t="s">
        <v>1249</v>
      </c>
      <c r="C22" s="2" t="s">
        <v>619</v>
      </c>
      <c r="D22" s="215">
        <v>79.747335175681016</v>
      </c>
    </row>
    <row r="23" spans="1:4">
      <c r="A23" s="208">
        <v>18</v>
      </c>
      <c r="B23" s="2" t="s">
        <v>1250</v>
      </c>
      <c r="C23" s="2" t="s">
        <v>619</v>
      </c>
      <c r="D23" s="215">
        <v>78.779551665944823</v>
      </c>
    </row>
    <row r="24" spans="1:4">
      <c r="A24" s="208">
        <v>19</v>
      </c>
      <c r="B24" s="2" t="s">
        <v>1251</v>
      </c>
      <c r="C24" s="2" t="s">
        <v>616</v>
      </c>
      <c r="D24" s="215">
        <v>78.584318062751024</v>
      </c>
    </row>
    <row r="25" spans="1:4">
      <c r="A25" s="208">
        <v>20</v>
      </c>
      <c r="B25" s="2" t="s">
        <v>1252</v>
      </c>
      <c r="C25" s="2" t="s">
        <v>617</v>
      </c>
      <c r="D25" s="215">
        <v>76.654091950459062</v>
      </c>
    </row>
    <row r="26" spans="1:4">
      <c r="A26" s="208">
        <v>21</v>
      </c>
      <c r="B26" s="2" t="s">
        <v>1253</v>
      </c>
      <c r="C26" s="2" t="s">
        <v>617</v>
      </c>
      <c r="D26" s="215">
        <v>75.824509118721394</v>
      </c>
    </row>
    <row r="27" spans="1:4">
      <c r="A27" s="208">
        <v>22</v>
      </c>
      <c r="B27" s="2" t="s">
        <v>1254</v>
      </c>
      <c r="C27" s="2" t="s">
        <v>619</v>
      </c>
      <c r="D27" s="215">
        <v>74.524533476420444</v>
      </c>
    </row>
    <row r="28" spans="1:4">
      <c r="A28" s="208">
        <v>23</v>
      </c>
      <c r="B28" s="2" t="s">
        <v>1255</v>
      </c>
      <c r="C28" s="2" t="s">
        <v>622</v>
      </c>
      <c r="D28" s="215">
        <v>72.519409606688839</v>
      </c>
    </row>
    <row r="29" spans="1:4">
      <c r="A29" s="208">
        <v>24</v>
      </c>
      <c r="B29" s="2" t="s">
        <v>1256</v>
      </c>
      <c r="C29" s="2" t="s">
        <v>622</v>
      </c>
      <c r="D29" s="215">
        <v>72.071110162026528</v>
      </c>
    </row>
    <row r="30" spans="1:4">
      <c r="A30" s="208">
        <v>25</v>
      </c>
      <c r="B30" s="2" t="s">
        <v>1257</v>
      </c>
      <c r="C30" s="2" t="s">
        <v>619</v>
      </c>
      <c r="D30" s="215">
        <v>72.066149138999165</v>
      </c>
    </row>
    <row r="31" spans="1:4">
      <c r="A31" s="208">
        <v>26</v>
      </c>
      <c r="B31" s="2" t="s">
        <v>690</v>
      </c>
      <c r="C31" s="2" t="s">
        <v>639</v>
      </c>
      <c r="D31" s="215">
        <v>71.549369064654613</v>
      </c>
    </row>
    <row r="32" spans="1:4">
      <c r="A32" s="208">
        <v>27</v>
      </c>
      <c r="B32" s="2" t="s">
        <v>1258</v>
      </c>
      <c r="C32" s="2" t="s">
        <v>622</v>
      </c>
      <c r="D32" s="215">
        <v>71.300844292537178</v>
      </c>
    </row>
    <row r="33" spans="1:4">
      <c r="A33" s="208">
        <v>28</v>
      </c>
      <c r="B33" s="2" t="s">
        <v>1259</v>
      </c>
      <c r="C33" s="2" t="s">
        <v>619</v>
      </c>
      <c r="D33" s="215">
        <v>71.270757608153374</v>
      </c>
    </row>
    <row r="34" spans="1:4">
      <c r="A34" s="208">
        <v>29</v>
      </c>
      <c r="B34" s="2" t="s">
        <v>1260</v>
      </c>
      <c r="C34" s="2" t="s">
        <v>626</v>
      </c>
      <c r="D34" s="215">
        <v>70.209434743840873</v>
      </c>
    </row>
    <row r="35" spans="1:4">
      <c r="A35" s="208">
        <v>30</v>
      </c>
      <c r="B35" s="2" t="s">
        <v>1261</v>
      </c>
      <c r="C35" s="2" t="s">
        <v>616</v>
      </c>
      <c r="D35" s="215">
        <v>70.06142682936067</v>
      </c>
    </row>
    <row r="36" spans="1:4">
      <c r="A36" s="208">
        <v>31</v>
      </c>
      <c r="B36" s="2" t="s">
        <v>1262</v>
      </c>
      <c r="C36" s="2" t="s">
        <v>617</v>
      </c>
      <c r="D36" s="215">
        <v>69.906510570201306</v>
      </c>
    </row>
    <row r="37" spans="1:4">
      <c r="A37" s="208">
        <v>32</v>
      </c>
      <c r="B37" s="2" t="s">
        <v>1263</v>
      </c>
      <c r="C37" s="2" t="s">
        <v>617</v>
      </c>
      <c r="D37" s="215">
        <v>69.85820128565959</v>
      </c>
    </row>
    <row r="38" spans="1:4">
      <c r="A38" s="208">
        <v>33</v>
      </c>
      <c r="B38" s="2" t="s">
        <v>1264</v>
      </c>
      <c r="C38" s="2" t="s">
        <v>636</v>
      </c>
      <c r="D38" s="215">
        <v>69.786869880598232</v>
      </c>
    </row>
    <row r="39" spans="1:4">
      <c r="A39" s="208">
        <v>34</v>
      </c>
      <c r="B39" s="2" t="s">
        <v>1265</v>
      </c>
      <c r="C39" s="2" t="s">
        <v>617</v>
      </c>
      <c r="D39" s="215">
        <v>69.760108937386107</v>
      </c>
    </row>
    <row r="40" spans="1:4">
      <c r="A40" s="208">
        <v>35</v>
      </c>
      <c r="B40" s="2" t="s">
        <v>1266</v>
      </c>
      <c r="C40" s="2" t="s">
        <v>630</v>
      </c>
      <c r="D40" s="215">
        <v>69.645052476033015</v>
      </c>
    </row>
    <row r="41" spans="1:4">
      <c r="A41" s="208">
        <v>36</v>
      </c>
      <c r="B41" s="2" t="s">
        <v>758</v>
      </c>
      <c r="C41" s="2" t="s">
        <v>625</v>
      </c>
      <c r="D41" s="215">
        <v>69.257321011023279</v>
      </c>
    </row>
    <row r="42" spans="1:4">
      <c r="A42" s="208">
        <v>37</v>
      </c>
      <c r="B42" s="2" t="s">
        <v>1267</v>
      </c>
      <c r="C42" s="2" t="s">
        <v>633</v>
      </c>
      <c r="D42" s="215">
        <v>68.950631347954868</v>
      </c>
    </row>
    <row r="43" spans="1:4">
      <c r="A43" s="208">
        <v>38</v>
      </c>
      <c r="B43" s="2" t="s">
        <v>1268</v>
      </c>
      <c r="C43" s="2" t="s">
        <v>626</v>
      </c>
      <c r="D43" s="215">
        <v>68.16162069352292</v>
      </c>
    </row>
    <row r="44" spans="1:4">
      <c r="A44" s="208">
        <v>39</v>
      </c>
      <c r="B44" s="2" t="s">
        <v>1269</v>
      </c>
      <c r="C44" s="2" t="s">
        <v>614</v>
      </c>
      <c r="D44" s="215">
        <v>67.514036719368946</v>
      </c>
    </row>
    <row r="45" spans="1:4">
      <c r="A45" s="208">
        <v>40</v>
      </c>
      <c r="B45" s="2" t="s">
        <v>1270</v>
      </c>
      <c r="C45" s="2" t="s">
        <v>617</v>
      </c>
      <c r="D45" s="215">
        <v>67.201996859335253</v>
      </c>
    </row>
    <row r="46" spans="1:4">
      <c r="A46" s="208">
        <v>41</v>
      </c>
      <c r="B46" s="2" t="s">
        <v>1271</v>
      </c>
      <c r="C46" s="2" t="s">
        <v>628</v>
      </c>
      <c r="D46" s="215">
        <v>64.780189040369834</v>
      </c>
    </row>
    <row r="47" spans="1:4">
      <c r="A47" s="208">
        <v>42</v>
      </c>
      <c r="B47" s="2" t="s">
        <v>759</v>
      </c>
      <c r="C47" s="2" t="s">
        <v>636</v>
      </c>
      <c r="D47" s="215">
        <v>64.528321019178733</v>
      </c>
    </row>
    <row r="48" spans="1:4">
      <c r="A48" s="208">
        <v>43</v>
      </c>
      <c r="B48" s="2" t="s">
        <v>1272</v>
      </c>
      <c r="C48" s="2" t="s">
        <v>617</v>
      </c>
      <c r="D48" s="215">
        <v>63.496441613441711</v>
      </c>
    </row>
    <row r="49" spans="1:4">
      <c r="A49" s="208">
        <v>44</v>
      </c>
      <c r="B49" s="2" t="s">
        <v>1273</v>
      </c>
      <c r="C49" s="2" t="s">
        <v>626</v>
      </c>
      <c r="D49" s="215">
        <v>63.369558020978154</v>
      </c>
    </row>
    <row r="50" spans="1:4">
      <c r="A50" s="208">
        <v>45</v>
      </c>
      <c r="B50" s="2" t="s">
        <v>1274</v>
      </c>
      <c r="C50" s="2" t="s">
        <v>636</v>
      </c>
      <c r="D50" s="215">
        <v>62.949809271473406</v>
      </c>
    </row>
    <row r="51" spans="1:4">
      <c r="A51" s="208">
        <v>46</v>
      </c>
      <c r="B51" s="2" t="s">
        <v>1275</v>
      </c>
      <c r="C51" s="2" t="s">
        <v>614</v>
      </c>
      <c r="D51" s="215">
        <v>62.864840592725642</v>
      </c>
    </row>
    <row r="52" spans="1:4">
      <c r="A52" s="208">
        <v>47</v>
      </c>
      <c r="B52" s="2" t="s">
        <v>1276</v>
      </c>
      <c r="C52" s="2" t="s">
        <v>626</v>
      </c>
      <c r="D52" s="215">
        <v>62.14522277546628</v>
      </c>
    </row>
    <row r="53" spans="1:4">
      <c r="A53" s="208">
        <v>48</v>
      </c>
      <c r="B53" s="2" t="s">
        <v>1277</v>
      </c>
      <c r="C53" s="2" t="s">
        <v>626</v>
      </c>
      <c r="D53" s="215">
        <v>62.054274335463553</v>
      </c>
    </row>
    <row r="54" spans="1:4">
      <c r="A54" s="208">
        <v>49</v>
      </c>
      <c r="B54" s="2" t="s">
        <v>1278</v>
      </c>
      <c r="C54" s="2" t="s">
        <v>634</v>
      </c>
      <c r="D54" s="215">
        <v>62.018251085319392</v>
      </c>
    </row>
    <row r="55" spans="1:4">
      <c r="A55" s="210">
        <v>50</v>
      </c>
      <c r="B55" s="11" t="s">
        <v>1279</v>
      </c>
      <c r="C55" s="11" t="s">
        <v>614</v>
      </c>
      <c r="D55" s="216">
        <v>60.5944022314129</v>
      </c>
    </row>
    <row r="57" spans="1:4" ht="10.5">
      <c r="A57" s="2" t="s">
        <v>682</v>
      </c>
    </row>
  </sheetData>
  <hyperlinks>
    <hyperlink ref="D1" location="Índice!A1" display="(Voltar ao índice)" xr:uid="{00000000-0004-0000-3000-000000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12"/>
  <sheetViews>
    <sheetView zoomScaleNormal="100" workbookViewId="0">
      <selection activeCell="V1" sqref="V1"/>
    </sheetView>
  </sheetViews>
  <sheetFormatPr defaultColWidth="9.140625" defaultRowHeight="9.9499999999999993"/>
  <cols>
    <col min="1" max="1" width="10.5703125" style="2" customWidth="1"/>
    <col min="2" max="11" width="9.140625" style="2"/>
    <col min="12" max="12" width="9.140625" style="2" customWidth="1"/>
    <col min="13" max="13" width="26.5703125" style="2" customWidth="1"/>
    <col min="14" max="16" width="9.140625" style="2"/>
    <col min="17" max="17" width="10.42578125" style="2" customWidth="1"/>
    <col min="18" max="16384" width="9.140625" style="2"/>
  </cols>
  <sheetData>
    <row r="1" spans="1:22" ht="10.5">
      <c r="A1" s="41" t="s">
        <v>611</v>
      </c>
      <c r="V1" s="44" t="s">
        <v>494</v>
      </c>
    </row>
    <row r="2" spans="1:22">
      <c r="A2" s="2" t="s">
        <v>12</v>
      </c>
    </row>
    <row r="6" spans="1:22">
      <c r="B6" s="2" t="s">
        <v>612</v>
      </c>
      <c r="C6" s="9">
        <v>-3.4088776765423323</v>
      </c>
      <c r="E6" s="2" t="s">
        <v>612</v>
      </c>
      <c r="F6" s="9">
        <v>22.812599732492625</v>
      </c>
    </row>
    <row r="7" spans="1:22">
      <c r="C7" s="9"/>
      <c r="F7" s="9"/>
    </row>
    <row r="8" spans="1:22">
      <c r="B8" s="2" t="s">
        <v>613</v>
      </c>
      <c r="C8" s="9">
        <v>-14.156079854809434</v>
      </c>
      <c r="E8" s="2" t="s">
        <v>614</v>
      </c>
      <c r="F8" s="9">
        <v>7.8381062018581877</v>
      </c>
    </row>
    <row r="9" spans="1:22">
      <c r="B9" s="2" t="s">
        <v>615</v>
      </c>
      <c r="C9" s="9">
        <v>-13.943894389438938</v>
      </c>
      <c r="E9" s="2" t="s">
        <v>616</v>
      </c>
      <c r="F9" s="9">
        <v>8.935187174432329</v>
      </c>
    </row>
    <row r="10" spans="1:22">
      <c r="B10" s="2" t="s">
        <v>617</v>
      </c>
      <c r="C10" s="9">
        <v>-12.79383429672446</v>
      </c>
      <c r="E10" s="2" t="s">
        <v>618</v>
      </c>
      <c r="F10" s="9">
        <v>11.109608533599111</v>
      </c>
    </row>
    <row r="11" spans="1:22">
      <c r="B11" s="2" t="s">
        <v>619</v>
      </c>
      <c r="C11" s="9">
        <v>-11.795891318754158</v>
      </c>
      <c r="E11" s="2" t="s">
        <v>620</v>
      </c>
      <c r="F11" s="9">
        <v>14.81987161726328</v>
      </c>
    </row>
    <row r="12" spans="1:22">
      <c r="B12" s="2" t="s">
        <v>621</v>
      </c>
      <c r="C12" s="9">
        <v>-11.111111111111105</v>
      </c>
      <c r="E12" s="2" t="s">
        <v>622</v>
      </c>
      <c r="F12" s="9">
        <v>17.963854519425542</v>
      </c>
    </row>
    <row r="13" spans="1:22">
      <c r="B13" s="2" t="s">
        <v>623</v>
      </c>
      <c r="C13" s="9">
        <v>-11.05527638190955</v>
      </c>
      <c r="E13" s="2" t="s">
        <v>617</v>
      </c>
      <c r="F13" s="9">
        <v>19.773897755929113</v>
      </c>
    </row>
    <row r="14" spans="1:22">
      <c r="B14" s="2" t="s">
        <v>624</v>
      </c>
      <c r="C14" s="9">
        <v>-10.546875000000011</v>
      </c>
      <c r="E14" s="2" t="s">
        <v>625</v>
      </c>
      <c r="F14" s="9">
        <v>21.871496434728453</v>
      </c>
    </row>
    <row r="15" spans="1:22">
      <c r="B15" s="2" t="s">
        <v>626</v>
      </c>
      <c r="C15" s="9">
        <v>-9.921524663677129</v>
      </c>
      <c r="E15" s="2" t="s">
        <v>621</v>
      </c>
      <c r="F15" s="9">
        <v>22.499395481595588</v>
      </c>
    </row>
    <row r="16" spans="1:22">
      <c r="B16" s="2" t="s">
        <v>627</v>
      </c>
      <c r="C16" s="9">
        <v>-9.7046413502109843</v>
      </c>
      <c r="E16" s="2" t="s">
        <v>626</v>
      </c>
      <c r="F16" s="9">
        <v>22.773345690743067</v>
      </c>
    </row>
    <row r="17" spans="2:6">
      <c r="B17" s="2" t="s">
        <v>628</v>
      </c>
      <c r="C17" s="9">
        <v>-8.2299150881776519</v>
      </c>
      <c r="E17" s="2" t="s">
        <v>627</v>
      </c>
      <c r="F17" s="9">
        <v>25.782573389974672</v>
      </c>
    </row>
    <row r="18" spans="2:6">
      <c r="B18" s="2" t="s">
        <v>629</v>
      </c>
      <c r="C18" s="9">
        <v>-7.6288659793814384</v>
      </c>
      <c r="E18" s="2" t="s">
        <v>630</v>
      </c>
      <c r="F18" s="9">
        <v>26.595787750416161</v>
      </c>
    </row>
    <row r="19" spans="2:6">
      <c r="B19" s="2" t="s">
        <v>614</v>
      </c>
      <c r="C19" s="9">
        <v>-6.850414771206836</v>
      </c>
      <c r="E19" s="2" t="s">
        <v>631</v>
      </c>
      <c r="F19" s="9">
        <v>26.895199546530332</v>
      </c>
    </row>
    <row r="20" spans="2:6">
      <c r="B20" s="2" t="s">
        <v>622</v>
      </c>
      <c r="C20" s="9">
        <v>-5.418480890179012</v>
      </c>
      <c r="E20" s="2" t="s">
        <v>623</v>
      </c>
      <c r="F20" s="9">
        <v>27.799286013817973</v>
      </c>
    </row>
    <row r="21" spans="2:6">
      <c r="B21" s="2" t="s">
        <v>630</v>
      </c>
      <c r="C21" s="9">
        <v>-4.7937569676699932</v>
      </c>
      <c r="E21" s="2" t="s">
        <v>632</v>
      </c>
      <c r="F21" s="9">
        <v>28.037249404171561</v>
      </c>
    </row>
    <row r="22" spans="2:6">
      <c r="B22" s="2" t="s">
        <v>633</v>
      </c>
      <c r="C22" s="9">
        <v>-2.8419182948490218</v>
      </c>
      <c r="E22" s="2" t="s">
        <v>633</v>
      </c>
      <c r="F22" s="9">
        <v>28.536311543485791</v>
      </c>
    </row>
    <row r="23" spans="2:6">
      <c r="B23" s="2" t="s">
        <v>618</v>
      </c>
      <c r="C23" s="9">
        <v>-2.4922118380062308</v>
      </c>
      <c r="E23" s="2" t="s">
        <v>629</v>
      </c>
      <c r="F23" s="9">
        <v>29.640215420851362</v>
      </c>
    </row>
    <row r="24" spans="2:6">
      <c r="B24" s="2" t="s">
        <v>631</v>
      </c>
      <c r="C24" s="9">
        <v>-1.9266055045871533</v>
      </c>
      <c r="E24" s="2" t="s">
        <v>613</v>
      </c>
      <c r="F24" s="9">
        <v>29.91406504949418</v>
      </c>
    </row>
    <row r="25" spans="2:6">
      <c r="B25" s="2" t="s">
        <v>634</v>
      </c>
      <c r="C25" s="9">
        <v>-1.2757016358997397</v>
      </c>
      <c r="E25" s="2" t="s">
        <v>624</v>
      </c>
      <c r="F25" s="9">
        <v>31.085916586576314</v>
      </c>
    </row>
    <row r="26" spans="2:6">
      <c r="B26" s="2" t="s">
        <v>616</v>
      </c>
      <c r="C26" s="9">
        <v>-0.87463556851313795</v>
      </c>
      <c r="E26" s="2" t="s">
        <v>615</v>
      </c>
      <c r="F26" s="9">
        <v>31.579944948556179</v>
      </c>
    </row>
    <row r="27" spans="2:6">
      <c r="B27" s="2" t="s">
        <v>635</v>
      </c>
      <c r="C27" s="9">
        <v>-0.35222542427153503</v>
      </c>
      <c r="E27" s="2" t="s">
        <v>636</v>
      </c>
      <c r="F27" s="9">
        <v>31.678359962926205</v>
      </c>
    </row>
    <row r="28" spans="2:6">
      <c r="B28" s="2" t="s">
        <v>632</v>
      </c>
      <c r="C28" s="9">
        <v>0</v>
      </c>
      <c r="E28" s="2" t="s">
        <v>619</v>
      </c>
      <c r="F28" s="9">
        <v>32.782722347705963</v>
      </c>
    </row>
    <row r="29" spans="2:6">
      <c r="B29" s="2" t="s">
        <v>637</v>
      </c>
      <c r="C29" s="9">
        <v>1.4321819713563499</v>
      </c>
      <c r="E29" s="2" t="s">
        <v>635</v>
      </c>
      <c r="F29" s="9">
        <v>35.383913758759711</v>
      </c>
    </row>
    <row r="30" spans="2:6">
      <c r="B30" s="2" t="s">
        <v>620</v>
      </c>
      <c r="C30" s="9">
        <v>3.6784741144414212</v>
      </c>
      <c r="E30" s="2" t="s">
        <v>628</v>
      </c>
      <c r="F30" s="9">
        <v>35.645305614731839</v>
      </c>
    </row>
    <row r="31" spans="2:6">
      <c r="B31" s="2" t="s">
        <v>638</v>
      </c>
      <c r="C31" s="9">
        <v>6.1569886197840651</v>
      </c>
      <c r="E31" s="2" t="s">
        <v>637</v>
      </c>
      <c r="F31" s="9">
        <v>38.494949775920382</v>
      </c>
    </row>
    <row r="32" spans="2:6">
      <c r="B32" s="2" t="s">
        <v>625</v>
      </c>
      <c r="C32" s="9">
        <v>6.1619718309859017</v>
      </c>
      <c r="E32" s="2" t="s">
        <v>638</v>
      </c>
      <c r="F32" s="9">
        <v>40.159263824837609</v>
      </c>
    </row>
    <row r="33" spans="1:22">
      <c r="B33" s="2" t="s">
        <v>636</v>
      </c>
      <c r="C33" s="9">
        <v>8.1156716417910335</v>
      </c>
      <c r="E33" s="2" t="s">
        <v>634</v>
      </c>
      <c r="F33" s="9">
        <v>46.515160279305931</v>
      </c>
    </row>
    <row r="34" spans="1:22">
      <c r="B34" s="2" t="s">
        <v>639</v>
      </c>
      <c r="C34" s="9">
        <v>39.78201634877383</v>
      </c>
      <c r="E34" s="2" t="s">
        <v>639</v>
      </c>
      <c r="F34" s="9">
        <v>69.913963576596672</v>
      </c>
    </row>
    <row r="38" spans="1:22">
      <c r="B38" s="2" t="s">
        <v>604</v>
      </c>
      <c r="C38" s="9">
        <v>33.950097275210823</v>
      </c>
      <c r="E38" s="2" t="s">
        <v>640</v>
      </c>
    </row>
    <row r="39" spans="1:22">
      <c r="B39" s="2" t="s">
        <v>605</v>
      </c>
      <c r="C39" s="9">
        <v>36.530447268829022</v>
      </c>
      <c r="E39" s="2" t="s">
        <v>641</v>
      </c>
      <c r="F39" s="2" t="s">
        <v>642</v>
      </c>
      <c r="G39" s="2" t="s">
        <v>576</v>
      </c>
      <c r="H39" s="2" t="s">
        <v>643</v>
      </c>
      <c r="I39" s="2" t="s">
        <v>644</v>
      </c>
      <c r="J39" s="2" t="s">
        <v>645</v>
      </c>
    </row>
    <row r="40" spans="1:22">
      <c r="B40" s="2" t="s">
        <v>606</v>
      </c>
      <c r="C40" s="9">
        <v>22.603464874203308</v>
      </c>
      <c r="E40" s="2" t="s">
        <v>646</v>
      </c>
      <c r="F40" s="9">
        <v>0.19383140068691129</v>
      </c>
      <c r="G40" s="9">
        <v>0.13003901170351106</v>
      </c>
      <c r="H40" s="9">
        <v>0</v>
      </c>
      <c r="I40" s="9">
        <v>0.10552975939214859</v>
      </c>
      <c r="J40" s="9">
        <v>0.17787063440526271</v>
      </c>
    </row>
    <row r="41" spans="1:22">
      <c r="B41" s="2" t="s">
        <v>607</v>
      </c>
      <c r="C41" s="9">
        <v>14.013418393254614</v>
      </c>
      <c r="E41" s="2" t="s">
        <v>647</v>
      </c>
      <c r="F41" s="9">
        <v>21.702315775155576</v>
      </c>
      <c r="G41" s="9">
        <v>39.011703511053319</v>
      </c>
      <c r="H41" s="9">
        <v>25.544554455445546</v>
      </c>
      <c r="I41" s="9">
        <v>17.011397214014352</v>
      </c>
      <c r="J41" s="9">
        <v>21.50540670261724</v>
      </c>
      <c r="Q41" s="2" t="s">
        <v>648</v>
      </c>
    </row>
    <row r="42" spans="1:22">
      <c r="B42" s="2" t="s">
        <v>608</v>
      </c>
      <c r="C42" s="9">
        <v>16.360638988170972</v>
      </c>
      <c r="E42" s="2" t="s">
        <v>649</v>
      </c>
      <c r="F42" s="9">
        <v>0.31285068181045328</v>
      </c>
      <c r="G42" s="9">
        <v>0</v>
      </c>
      <c r="H42" s="9">
        <v>0.59405940594059403</v>
      </c>
      <c r="I42" s="9">
        <v>0.18995356690586745</v>
      </c>
      <c r="J42" s="9">
        <v>0.2936277139388464</v>
      </c>
      <c r="R42" s="2" t="s">
        <v>642</v>
      </c>
      <c r="S42" s="2" t="s">
        <v>576</v>
      </c>
      <c r="T42" s="2" t="s">
        <v>643</v>
      </c>
      <c r="U42" s="2" t="s">
        <v>644</v>
      </c>
      <c r="V42" s="2" t="s">
        <v>645</v>
      </c>
    </row>
    <row r="43" spans="1:22">
      <c r="B43" s="2" t="s">
        <v>582</v>
      </c>
      <c r="C43" s="9">
        <v>22.812599732492625</v>
      </c>
      <c r="E43" s="2" t="s">
        <v>650</v>
      </c>
      <c r="F43" s="9">
        <v>77.791002142347054</v>
      </c>
      <c r="G43" s="9">
        <v>60.858257477243171</v>
      </c>
      <c r="H43" s="9">
        <v>73.861386138613867</v>
      </c>
      <c r="I43" s="9">
        <v>82.693119459687637</v>
      </c>
      <c r="J43" s="9">
        <v>78.023094949038651</v>
      </c>
      <c r="Q43" s="2" t="s">
        <v>651</v>
      </c>
      <c r="R43" s="9">
        <v>0.67587988020990741</v>
      </c>
      <c r="S43" s="9">
        <v>0</v>
      </c>
      <c r="T43" s="9">
        <v>1.5384615384615385</v>
      </c>
      <c r="U43" s="9">
        <v>0.15891934843067143</v>
      </c>
      <c r="V43" s="9">
        <v>0.61199795225019782</v>
      </c>
    </row>
    <row r="44" spans="1:22">
      <c r="Q44" s="2" t="s">
        <v>652</v>
      </c>
      <c r="R44" s="9">
        <v>4.5882902437014037</v>
      </c>
      <c r="S44" s="9">
        <v>1.6701461377870563</v>
      </c>
      <c r="T44" s="9">
        <v>2.0512820512820511</v>
      </c>
      <c r="U44" s="9">
        <v>6.7143424711958684</v>
      </c>
      <c r="V44" s="9">
        <v>4.7377484060129378</v>
      </c>
    </row>
    <row r="45" spans="1:22">
      <c r="Q45" s="2" t="s">
        <v>653</v>
      </c>
      <c r="R45" s="9">
        <v>24.161331977910269</v>
      </c>
      <c r="S45" s="9">
        <v>9.6033402922755737</v>
      </c>
      <c r="T45" s="9">
        <v>14.188034188034187</v>
      </c>
      <c r="U45" s="9">
        <v>41.477949940405246</v>
      </c>
      <c r="V45" s="9">
        <v>25.729510867035881</v>
      </c>
    </row>
    <row r="46" spans="1:22">
      <c r="Q46" s="2" t="s">
        <v>654</v>
      </c>
      <c r="R46" s="9">
        <v>17.963018930131604</v>
      </c>
      <c r="S46" s="9">
        <v>7.4112734864300629</v>
      </c>
      <c r="T46" s="9">
        <v>10.256410256410257</v>
      </c>
      <c r="U46" s="9">
        <v>23.500198649185538</v>
      </c>
      <c r="V46" s="9">
        <v>18.27151300786522</v>
      </c>
    </row>
    <row r="47" spans="1:22">
      <c r="A47" s="2" t="s">
        <v>655</v>
      </c>
      <c r="Q47" s="2" t="s">
        <v>656</v>
      </c>
      <c r="R47" s="9">
        <v>14.080830837706404</v>
      </c>
      <c r="S47" s="9">
        <v>8.1419624217119004</v>
      </c>
      <c r="T47" s="9">
        <v>12.820512820512821</v>
      </c>
      <c r="U47" s="9">
        <v>12.395709177592371</v>
      </c>
      <c r="V47" s="9">
        <v>13.733885605249686</v>
      </c>
    </row>
    <row r="48" spans="1:22">
      <c r="B48" s="2" t="s">
        <v>657</v>
      </c>
      <c r="C48" s="2" t="s">
        <v>658</v>
      </c>
      <c r="Q48" s="2" t="s">
        <v>659</v>
      </c>
      <c r="R48" s="9">
        <v>11.877352529054592</v>
      </c>
      <c r="S48" s="9">
        <v>10.22964509394572</v>
      </c>
      <c r="T48" s="9">
        <v>10.256410256410257</v>
      </c>
      <c r="U48" s="9">
        <v>7.2904251092570522</v>
      </c>
      <c r="V48" s="9">
        <v>11.2812398194257</v>
      </c>
    </row>
    <row r="49" spans="1:22">
      <c r="A49" s="2" t="s">
        <v>642</v>
      </c>
      <c r="B49" s="9">
        <v>11.186101078273708</v>
      </c>
      <c r="C49" s="9">
        <v>88.813898921726292</v>
      </c>
      <c r="Q49" s="2" t="s">
        <v>660</v>
      </c>
      <c r="R49" s="9">
        <v>9.4733082396900841</v>
      </c>
      <c r="S49" s="9">
        <v>10.438413361169102</v>
      </c>
      <c r="T49" s="9">
        <v>13.162393162393162</v>
      </c>
      <c r="U49" s="9">
        <v>4.2908224076281289</v>
      </c>
      <c r="V49" s="9">
        <v>8.9379624889468055</v>
      </c>
    </row>
    <row r="50" spans="1:22">
      <c r="A50" s="2" t="s">
        <v>576</v>
      </c>
      <c r="B50" s="9">
        <v>12.127440904419322</v>
      </c>
      <c r="C50" s="9">
        <v>87.872559095580684</v>
      </c>
      <c r="Q50" s="2" t="s">
        <v>661</v>
      </c>
      <c r="R50" s="9">
        <v>6.3027172569167789</v>
      </c>
      <c r="S50" s="9">
        <v>8.6638830897703549</v>
      </c>
      <c r="T50" s="9">
        <v>9.5726495726495724</v>
      </c>
      <c r="U50" s="9">
        <v>2.185141040921732</v>
      </c>
      <c r="V50" s="9">
        <v>5.917531530692977</v>
      </c>
    </row>
    <row r="51" spans="1:22">
      <c r="A51" s="2" t="s">
        <v>643</v>
      </c>
      <c r="B51" s="9">
        <v>10.327868852459016</v>
      </c>
      <c r="C51" s="9">
        <v>89.672131147540981</v>
      </c>
      <c r="Q51" s="2" t="s">
        <v>662</v>
      </c>
      <c r="R51" s="9">
        <v>4.2860675330384375</v>
      </c>
      <c r="S51" s="9">
        <v>8.4551148225469728</v>
      </c>
      <c r="T51" s="9">
        <v>6.666666666666667</v>
      </c>
      <c r="U51" s="9">
        <v>0.85419149781485892</v>
      </c>
      <c r="V51" s="9">
        <v>4.0094010331828551</v>
      </c>
    </row>
    <row r="52" spans="1:22">
      <c r="A52" s="2" t="s">
        <v>644</v>
      </c>
      <c r="B52" s="9">
        <v>0.74229465870582545</v>
      </c>
      <c r="C52" s="9">
        <v>99.257705341294169</v>
      </c>
      <c r="Q52" s="2" t="s">
        <v>663</v>
      </c>
      <c r="R52" s="9">
        <v>2.6952770832760944</v>
      </c>
      <c r="S52" s="9">
        <v>7.9331941544885174</v>
      </c>
      <c r="T52" s="9">
        <v>5.6410256410256414</v>
      </c>
      <c r="U52" s="9">
        <v>0.61581247516885185</v>
      </c>
      <c r="V52" s="9">
        <v>2.6085540094010331</v>
      </c>
    </row>
    <row r="53" spans="1:22">
      <c r="A53" s="2" t="s">
        <v>645</v>
      </c>
      <c r="B53" s="9">
        <v>9.7788278532519524</v>
      </c>
      <c r="C53" s="9">
        <v>90.221172146748046</v>
      </c>
      <c r="Q53" s="2" t="s">
        <v>664</v>
      </c>
      <c r="R53" s="9">
        <v>3.8959254883644254</v>
      </c>
      <c r="S53" s="9">
        <v>27.453027139874738</v>
      </c>
      <c r="T53" s="9">
        <v>13.846153846153847</v>
      </c>
      <c r="U53" s="9">
        <v>0.51648788239968213</v>
      </c>
      <c r="V53" s="9">
        <v>4.160655279936706</v>
      </c>
    </row>
    <row r="54" spans="1:22">
      <c r="Q54" s="2" t="s">
        <v>665</v>
      </c>
      <c r="R54" s="9">
        <v>100</v>
      </c>
      <c r="S54" s="9">
        <v>100</v>
      </c>
      <c r="T54" s="9">
        <v>100</v>
      </c>
      <c r="U54" s="9">
        <v>100</v>
      </c>
      <c r="V54" s="9">
        <v>100</v>
      </c>
    </row>
    <row r="71" spans="1:6">
      <c r="A71" s="2" t="s">
        <v>666</v>
      </c>
    </row>
    <row r="72" spans="1:6">
      <c r="B72" s="2" t="s">
        <v>642</v>
      </c>
      <c r="C72" s="2" t="s">
        <v>576</v>
      </c>
      <c r="D72" s="2" t="s">
        <v>643</v>
      </c>
      <c r="E72" s="2" t="s">
        <v>644</v>
      </c>
      <c r="F72" s="2" t="s">
        <v>645</v>
      </c>
    </row>
    <row r="73" spans="1:6">
      <c r="A73" s="2" t="s">
        <v>667</v>
      </c>
      <c r="B73" s="9">
        <v>3.2453169281813783</v>
      </c>
      <c r="C73" s="9">
        <v>6.8010075566750627</v>
      </c>
      <c r="D73" s="9">
        <v>37.254901960784316</v>
      </c>
      <c r="E73" s="9">
        <v>7.8895463510848127E-2</v>
      </c>
      <c r="F73" s="9">
        <v>3.5107587768969424</v>
      </c>
    </row>
    <row r="74" spans="1:6">
      <c r="A74" s="2" t="s">
        <v>668</v>
      </c>
      <c r="B74" s="9">
        <v>17.477707886915049</v>
      </c>
      <c r="C74" s="9">
        <v>24.307304785894207</v>
      </c>
      <c r="D74" s="9">
        <v>17.892156862745097</v>
      </c>
      <c r="E74" s="9">
        <v>0.63116370808678501</v>
      </c>
      <c r="F74" s="9">
        <v>16.341709773193351</v>
      </c>
    </row>
    <row r="75" spans="1:6">
      <c r="A75" s="2" t="s">
        <v>669</v>
      </c>
      <c r="B75" s="9">
        <v>72.585885117854431</v>
      </c>
      <c r="C75" s="9">
        <v>58.690176322418139</v>
      </c>
      <c r="D75" s="9">
        <v>22.303921568627452</v>
      </c>
      <c r="E75" s="9">
        <v>98.500986193293883</v>
      </c>
      <c r="F75" s="9">
        <v>73.631048942487226</v>
      </c>
    </row>
    <row r="76" spans="1:6">
      <c r="A76" s="2" t="s">
        <v>670</v>
      </c>
      <c r="B76" s="9">
        <v>1.8352111702495335</v>
      </c>
      <c r="C76" s="9">
        <v>2.6448362720403025</v>
      </c>
      <c r="D76" s="9">
        <v>9.5588235294117645</v>
      </c>
      <c r="E76" s="9">
        <v>0</v>
      </c>
      <c r="F76" s="9">
        <v>1.8089437115484681</v>
      </c>
    </row>
    <row r="77" spans="1:6">
      <c r="A77" s="2" t="s">
        <v>671</v>
      </c>
      <c r="B77" s="9">
        <v>4.8558788967996129</v>
      </c>
      <c r="C77" s="9">
        <v>7.5566750629722925</v>
      </c>
      <c r="D77" s="9">
        <v>12.990196078431373</v>
      </c>
      <c r="E77" s="9">
        <v>0.78895463510848129</v>
      </c>
      <c r="F77" s="9">
        <v>4.7075387958740169</v>
      </c>
    </row>
    <row r="88" spans="13:18" ht="10.5">
      <c r="M88" s="2" t="s">
        <v>672</v>
      </c>
    </row>
    <row r="90" spans="13:18" ht="42">
      <c r="M90" s="1026" t="s">
        <v>673</v>
      </c>
      <c r="N90" s="1033" t="s">
        <v>642</v>
      </c>
      <c r="O90" s="1033" t="s">
        <v>576</v>
      </c>
      <c r="P90" s="1033" t="s">
        <v>643</v>
      </c>
      <c r="Q90" s="1033" t="s">
        <v>644</v>
      </c>
      <c r="R90" s="1045" t="s">
        <v>645</v>
      </c>
    </row>
    <row r="91" spans="13:18">
      <c r="M91" s="208" t="s">
        <v>674</v>
      </c>
      <c r="N91" s="2">
        <v>2.2999999999999998</v>
      </c>
      <c r="O91" s="2">
        <v>2.2999999999999998</v>
      </c>
      <c r="P91" s="2">
        <v>0.2</v>
      </c>
      <c r="Q91" s="2">
        <v>2.5</v>
      </c>
      <c r="R91" s="209">
        <v>2.2999999999999998</v>
      </c>
    </row>
    <row r="92" spans="13:18">
      <c r="M92" s="208" t="s">
        <v>675</v>
      </c>
      <c r="N92" s="2">
        <v>6</v>
      </c>
      <c r="O92" s="2">
        <v>6.8</v>
      </c>
      <c r="P92" s="2">
        <v>6.1</v>
      </c>
      <c r="Q92" s="2">
        <v>2.2999999999999998</v>
      </c>
      <c r="R92" s="209">
        <v>5.5</v>
      </c>
    </row>
    <row r="93" spans="13:18">
      <c r="M93" s="208" t="s">
        <v>676</v>
      </c>
      <c r="N93" s="2">
        <v>1.6</v>
      </c>
      <c r="O93" s="2">
        <v>2.2999999999999998</v>
      </c>
      <c r="P93" s="2">
        <v>32.4</v>
      </c>
      <c r="Q93" s="2">
        <v>2.9</v>
      </c>
      <c r="R93" s="209">
        <v>2.2000000000000002</v>
      </c>
    </row>
    <row r="94" spans="13:18">
      <c r="M94" s="208" t="s">
        <v>677</v>
      </c>
      <c r="N94" s="2">
        <v>10.3</v>
      </c>
      <c r="O94" s="2">
        <v>8.6999999999999993</v>
      </c>
      <c r="P94" s="2">
        <v>7.4</v>
      </c>
      <c r="Q94" s="2">
        <v>6.9</v>
      </c>
      <c r="R94" s="209">
        <v>9.8000000000000007</v>
      </c>
    </row>
    <row r="95" spans="13:18">
      <c r="M95" s="208" t="s">
        <v>678</v>
      </c>
      <c r="N95" s="2">
        <v>22.1</v>
      </c>
      <c r="O95" s="2">
        <v>30.4</v>
      </c>
      <c r="P95" s="2">
        <v>14.9</v>
      </c>
      <c r="Q95" s="2">
        <v>19.5</v>
      </c>
      <c r="R95" s="209">
        <v>21.8</v>
      </c>
    </row>
    <row r="96" spans="13:18">
      <c r="M96" s="208" t="s">
        <v>679</v>
      </c>
      <c r="N96" s="2">
        <v>1.7</v>
      </c>
      <c r="O96" s="2">
        <v>3.6</v>
      </c>
      <c r="P96" s="2">
        <v>0.7</v>
      </c>
      <c r="Q96" s="2">
        <v>2.5</v>
      </c>
      <c r="R96" s="209">
        <v>1.9</v>
      </c>
    </row>
    <row r="97" spans="1:19">
      <c r="M97" s="210" t="s">
        <v>680</v>
      </c>
      <c r="N97" s="11">
        <v>56.1</v>
      </c>
      <c r="O97" s="11">
        <v>45.9</v>
      </c>
      <c r="P97" s="11">
        <v>38.299999999999997</v>
      </c>
      <c r="Q97" s="11">
        <v>63.6</v>
      </c>
      <c r="R97" s="211">
        <v>56.5</v>
      </c>
    </row>
    <row r="100" spans="1:19">
      <c r="M100" s="1093" t="s">
        <v>681</v>
      </c>
      <c r="N100" s="1093"/>
      <c r="O100" s="1093"/>
      <c r="P100" s="1093"/>
      <c r="Q100" s="1093"/>
      <c r="R100" s="1093"/>
      <c r="S100" s="1093"/>
    </row>
    <row r="101" spans="1:19">
      <c r="M101" s="1093"/>
      <c r="N101" s="1093"/>
      <c r="O101" s="1093"/>
      <c r="P101" s="1093"/>
      <c r="Q101" s="1093"/>
      <c r="R101" s="1093"/>
      <c r="S101" s="1093"/>
    </row>
    <row r="111" spans="1:19">
      <c r="A111" s="1094" t="s">
        <v>682</v>
      </c>
      <c r="B111" s="1094"/>
      <c r="C111" s="1094"/>
      <c r="D111" s="1094"/>
      <c r="E111" s="1094"/>
      <c r="F111" s="1094"/>
      <c r="G111" s="1094"/>
      <c r="H111" s="1094"/>
      <c r="I111" s="1094"/>
      <c r="J111" s="1094"/>
      <c r="K111" s="1094"/>
    </row>
    <row r="112" spans="1:19">
      <c r="A112" s="1094"/>
      <c r="B112" s="1094"/>
      <c r="C112" s="1094"/>
      <c r="D112" s="1094"/>
      <c r="E112" s="1094"/>
      <c r="F112" s="1094"/>
      <c r="G112" s="1094"/>
      <c r="H112" s="1094"/>
      <c r="I112" s="1094"/>
      <c r="J112" s="1094"/>
      <c r="K112" s="1094"/>
    </row>
  </sheetData>
  <mergeCells count="2">
    <mergeCell ref="M100:S101"/>
    <mergeCell ref="A111:K112"/>
  </mergeCells>
  <hyperlinks>
    <hyperlink ref="V1" location="Índice!A1" display="(Voltar ao índice)" xr:uid="{00000000-0004-0000-0400-000000000000}"/>
  </hyperlinks>
  <pageMargins left="0.511811024" right="0.511811024" top="0.78740157499999996" bottom="0.78740157499999996" header="0.31496062000000002" footer="0.31496062000000002"/>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E43"/>
  <sheetViews>
    <sheetView zoomScaleNormal="100" workbookViewId="0">
      <pane xSplit="1" topLeftCell="E1" activePane="topRight" state="frozen"/>
      <selection pane="topRight" activeCell="AE1" sqref="AE1"/>
      <selection activeCell="T42" sqref="T42"/>
    </sheetView>
  </sheetViews>
  <sheetFormatPr defaultColWidth="9.140625" defaultRowHeight="12" customHeight="1"/>
  <cols>
    <col min="1" max="1" width="15.5703125" style="268" customWidth="1"/>
    <col min="2" max="3" width="9.140625" style="268"/>
    <col min="4" max="6" width="9.5703125" style="268" customWidth="1"/>
    <col min="7" max="8" width="9.140625" style="268" customWidth="1"/>
    <col min="9" max="11" width="9.5703125" style="268" customWidth="1"/>
    <col min="12" max="31" width="9.140625" style="268" customWidth="1"/>
    <col min="32" max="16384" width="9.140625" style="268"/>
  </cols>
  <sheetData>
    <row r="1" spans="1:31" ht="12" customHeight="1">
      <c r="A1" s="456" t="s">
        <v>1280</v>
      </c>
      <c r="AE1" s="44" t="s">
        <v>494</v>
      </c>
    </row>
    <row r="2" spans="1:31" ht="12" customHeight="1">
      <c r="A2" s="268" t="s">
        <v>225</v>
      </c>
    </row>
    <row r="3" spans="1:31" ht="12" customHeight="1">
      <c r="A3" s="268" t="s">
        <v>568</v>
      </c>
    </row>
    <row r="4" spans="1:31" ht="12" customHeight="1">
      <c r="A4" s="498"/>
    </row>
    <row r="5" spans="1:31" ht="16.5" customHeight="1">
      <c r="A5" s="1156" t="s">
        <v>570</v>
      </c>
      <c r="B5" s="1157" t="s">
        <v>1281</v>
      </c>
      <c r="C5" s="1211"/>
      <c r="D5" s="1211"/>
      <c r="E5" s="1211"/>
      <c r="F5" s="1158"/>
      <c r="G5" s="1157" t="s">
        <v>1282</v>
      </c>
      <c r="H5" s="1211"/>
      <c r="I5" s="1211"/>
      <c r="J5" s="1211"/>
      <c r="K5" s="1158"/>
      <c r="L5" s="1157" t="s">
        <v>1283</v>
      </c>
      <c r="M5" s="1211"/>
      <c r="N5" s="1211"/>
      <c r="O5" s="1211"/>
      <c r="P5" s="1158"/>
      <c r="Q5" s="1157" t="s">
        <v>1284</v>
      </c>
      <c r="R5" s="1211"/>
      <c r="S5" s="1211"/>
      <c r="T5" s="1211"/>
      <c r="U5" s="1158"/>
      <c r="V5" s="1157" t="s">
        <v>1285</v>
      </c>
      <c r="W5" s="1211"/>
      <c r="X5" s="1211"/>
      <c r="Y5" s="1211"/>
      <c r="Z5" s="1158"/>
      <c r="AA5" s="1157" t="s">
        <v>1286</v>
      </c>
      <c r="AB5" s="1211"/>
      <c r="AC5" s="1211"/>
      <c r="AD5" s="1211"/>
      <c r="AE5" s="1158"/>
    </row>
    <row r="6" spans="1:31" ht="21" customHeight="1">
      <c r="A6" s="1156"/>
      <c r="B6" s="1157" t="s">
        <v>603</v>
      </c>
      <c r="C6" s="1158"/>
      <c r="D6" s="1156" t="s">
        <v>1287</v>
      </c>
      <c r="E6" s="1156"/>
      <c r="F6" s="1156" t="s">
        <v>580</v>
      </c>
      <c r="G6" s="1157" t="s">
        <v>603</v>
      </c>
      <c r="H6" s="1158"/>
      <c r="I6" s="1157" t="s">
        <v>1287</v>
      </c>
      <c r="J6" s="1158"/>
      <c r="K6" s="1159" t="s">
        <v>580</v>
      </c>
      <c r="L6" s="1157" t="s">
        <v>603</v>
      </c>
      <c r="M6" s="1158"/>
      <c r="N6" s="1157" t="s">
        <v>1287</v>
      </c>
      <c r="O6" s="1158"/>
      <c r="P6" s="1159" t="s">
        <v>580</v>
      </c>
      <c r="Q6" s="1157" t="s">
        <v>603</v>
      </c>
      <c r="R6" s="1158"/>
      <c r="S6" s="1157" t="s">
        <v>1287</v>
      </c>
      <c r="T6" s="1158"/>
      <c r="U6" s="1159" t="s">
        <v>580</v>
      </c>
      <c r="V6" s="1157" t="s">
        <v>603</v>
      </c>
      <c r="W6" s="1158"/>
      <c r="X6" s="1157" t="s">
        <v>1287</v>
      </c>
      <c r="Y6" s="1158"/>
      <c r="Z6" s="1159" t="s">
        <v>580</v>
      </c>
      <c r="AA6" s="1211" t="s">
        <v>603</v>
      </c>
      <c r="AB6" s="1158"/>
      <c r="AC6" s="1157" t="s">
        <v>1287</v>
      </c>
      <c r="AD6" s="1158"/>
      <c r="AE6" s="1159" t="s">
        <v>580</v>
      </c>
    </row>
    <row r="7" spans="1:31" ht="25.5" customHeight="1">
      <c r="A7" s="1156"/>
      <c r="B7" s="1048" t="s">
        <v>1288</v>
      </c>
      <c r="C7" s="1048">
        <v>2023</v>
      </c>
      <c r="D7" s="1048">
        <v>2022</v>
      </c>
      <c r="E7" s="1048">
        <v>2023</v>
      </c>
      <c r="F7" s="1156"/>
      <c r="G7" s="1048" t="s">
        <v>1288</v>
      </c>
      <c r="H7" s="1048">
        <v>2023</v>
      </c>
      <c r="I7" s="1048">
        <v>2022</v>
      </c>
      <c r="J7" s="1048">
        <v>2023</v>
      </c>
      <c r="K7" s="1160"/>
      <c r="L7" s="1048" t="s">
        <v>1288</v>
      </c>
      <c r="M7" s="1048">
        <v>2023</v>
      </c>
      <c r="N7" s="1048">
        <v>2022</v>
      </c>
      <c r="O7" s="1048">
        <v>2023</v>
      </c>
      <c r="P7" s="1160"/>
      <c r="Q7" s="1048" t="s">
        <v>1288</v>
      </c>
      <c r="R7" s="1048">
        <v>2023</v>
      </c>
      <c r="S7" s="1048">
        <v>2022</v>
      </c>
      <c r="T7" s="1048">
        <v>2023</v>
      </c>
      <c r="U7" s="1160"/>
      <c r="V7" s="1048" t="s">
        <v>1288</v>
      </c>
      <c r="W7" s="1048">
        <v>2023</v>
      </c>
      <c r="X7" s="1048">
        <v>2022</v>
      </c>
      <c r="Y7" s="1048">
        <v>2023</v>
      </c>
      <c r="Z7" s="1160"/>
      <c r="AA7" s="1048" t="s">
        <v>1288</v>
      </c>
      <c r="AB7" s="1048">
        <v>2023</v>
      </c>
      <c r="AC7" s="1048">
        <v>2022</v>
      </c>
      <c r="AD7" s="1048">
        <v>2023</v>
      </c>
      <c r="AE7" s="1160"/>
    </row>
    <row r="8" spans="1:31" ht="12" customHeight="1">
      <c r="A8" s="499"/>
      <c r="F8" s="500"/>
      <c r="K8" s="500"/>
      <c r="P8" s="500"/>
      <c r="U8" s="500"/>
      <c r="Z8" s="500"/>
    </row>
    <row r="9" spans="1:31" ht="10.5">
      <c r="A9" s="501" t="s">
        <v>582</v>
      </c>
      <c r="B9" s="502">
        <v>2691</v>
      </c>
      <c r="C9" s="502">
        <v>3242</v>
      </c>
      <c r="D9" s="503">
        <v>21.180870942300821</v>
      </c>
      <c r="E9" s="503">
        <v>25.517793978052492</v>
      </c>
      <c r="F9" s="504">
        <v>20.475659606094389</v>
      </c>
      <c r="G9" s="502">
        <v>3308</v>
      </c>
      <c r="H9" s="502">
        <v>4116</v>
      </c>
      <c r="I9" s="313">
        <v>24.059161682221241</v>
      </c>
      <c r="J9" s="313">
        <v>29.93576465659692</v>
      </c>
      <c r="K9" s="505">
        <v>24.425634824667441</v>
      </c>
      <c r="L9" s="502">
        <v>2165</v>
      </c>
      <c r="M9" s="502">
        <v>2745</v>
      </c>
      <c r="N9" s="313">
        <v>19.791888068416856</v>
      </c>
      <c r="O9" s="313">
        <v>25.09410288582183</v>
      </c>
      <c r="P9" s="505">
        <v>26.789838337182424</v>
      </c>
      <c r="Q9" s="502">
        <v>1026</v>
      </c>
      <c r="R9" s="502">
        <v>1112</v>
      </c>
      <c r="S9" s="313">
        <v>9.0464758730223949</v>
      </c>
      <c r="T9" s="313">
        <v>9.8047574764141352</v>
      </c>
      <c r="U9" s="505">
        <v>8.382066276803112</v>
      </c>
      <c r="V9" s="502">
        <v>51</v>
      </c>
      <c r="W9" s="502">
        <v>59</v>
      </c>
      <c r="X9" s="313">
        <v>0.88378335524018548</v>
      </c>
      <c r="Y9" s="313">
        <v>1.0224160384151164</v>
      </c>
      <c r="Z9" s="505">
        <v>15.68627450980391</v>
      </c>
      <c r="AA9" s="502">
        <v>9190</v>
      </c>
      <c r="AB9" s="502">
        <v>11215</v>
      </c>
      <c r="AC9" s="313">
        <v>18.857255256116204</v>
      </c>
      <c r="AD9" s="313">
        <v>23.012417594923093</v>
      </c>
      <c r="AE9" s="313">
        <v>22.034820457018501</v>
      </c>
    </row>
    <row r="10" spans="1:31" ht="10.5">
      <c r="A10" s="499"/>
      <c r="B10" s="346"/>
      <c r="C10" s="346"/>
      <c r="F10" s="500"/>
      <c r="G10" s="346"/>
      <c r="H10" s="346"/>
      <c r="I10" s="342"/>
      <c r="J10" s="342"/>
      <c r="K10" s="506"/>
      <c r="L10" s="346"/>
      <c r="M10" s="346"/>
      <c r="N10" s="342"/>
      <c r="O10" s="342"/>
      <c r="P10" s="506"/>
      <c r="Q10" s="346"/>
      <c r="R10" s="346"/>
      <c r="S10" s="342"/>
      <c r="T10" s="342"/>
      <c r="U10" s="506"/>
      <c r="V10" s="346"/>
      <c r="W10" s="346"/>
      <c r="X10" s="342"/>
      <c r="Y10" s="342"/>
      <c r="Z10" s="506"/>
      <c r="AA10" s="346"/>
      <c r="AB10" s="346"/>
      <c r="AC10" s="342"/>
    </row>
    <row r="11" spans="1:31" ht="9.9499999999999993">
      <c r="A11" s="507" t="s">
        <v>550</v>
      </c>
      <c r="B11" s="508">
        <v>26</v>
      </c>
      <c r="C11" s="508">
        <v>31</v>
      </c>
      <c r="D11" s="349">
        <v>36.619202546443006</v>
      </c>
      <c r="E11" s="349">
        <v>43.661356882297433</v>
      </c>
      <c r="F11" s="509">
        <v>19.23076923076923</v>
      </c>
      <c r="G11" s="508">
        <v>17</v>
      </c>
      <c r="H11" s="508">
        <v>18</v>
      </c>
      <c r="I11" s="325">
        <v>22.792481162684684</v>
      </c>
      <c r="J11" s="325">
        <v>24.133215348724963</v>
      </c>
      <c r="K11" s="510">
        <v>5.8823529411764941</v>
      </c>
      <c r="L11" s="508">
        <v>9</v>
      </c>
      <c r="M11" s="508">
        <v>10</v>
      </c>
      <c r="N11" s="325">
        <v>15.009506020479638</v>
      </c>
      <c r="O11" s="325">
        <v>16.67722891164404</v>
      </c>
      <c r="P11" s="510">
        <v>11.111111111111093</v>
      </c>
      <c r="Q11" s="508">
        <v>13</v>
      </c>
      <c r="R11" s="508">
        <v>13</v>
      </c>
      <c r="S11" s="325">
        <v>20.577108757934059</v>
      </c>
      <c r="T11" s="325">
        <v>20.577108757934059</v>
      </c>
      <c r="U11" s="509" t="s">
        <v>583</v>
      </c>
      <c r="V11" s="327">
        <v>1</v>
      </c>
      <c r="W11" s="327">
        <v>2</v>
      </c>
      <c r="X11" s="349">
        <v>3.2130578671721879</v>
      </c>
      <c r="Y11" s="349">
        <v>6.4261157343443758</v>
      </c>
      <c r="Z11" s="509">
        <v>100</v>
      </c>
      <c r="AA11" s="508">
        <v>65</v>
      </c>
      <c r="AB11" s="508">
        <v>72</v>
      </c>
      <c r="AC11" s="325">
        <v>24.188206574726671</v>
      </c>
      <c r="AD11" s="325">
        <v>26.793090359697235</v>
      </c>
      <c r="AE11" s="325">
        <v>10.769230769230775</v>
      </c>
    </row>
    <row r="12" spans="1:31" ht="9.9499999999999993">
      <c r="A12" s="511" t="s">
        <v>521</v>
      </c>
      <c r="B12" s="346">
        <v>30</v>
      </c>
      <c r="C12" s="346">
        <v>34</v>
      </c>
      <c r="D12" s="348">
        <v>13.110512883263993</v>
      </c>
      <c r="E12" s="348">
        <v>14.858581267699194</v>
      </c>
      <c r="F12" s="512">
        <v>13.33333333333333</v>
      </c>
      <c r="G12" s="346">
        <v>30</v>
      </c>
      <c r="H12" s="346">
        <v>44</v>
      </c>
      <c r="I12" s="331">
        <v>12.716121074427456</v>
      </c>
      <c r="J12" s="331">
        <v>18.650310909160268</v>
      </c>
      <c r="K12" s="513">
        <v>46.666666666666657</v>
      </c>
      <c r="L12" s="346">
        <v>23</v>
      </c>
      <c r="M12" s="346">
        <v>27</v>
      </c>
      <c r="N12" s="331">
        <v>11.689130125429449</v>
      </c>
      <c r="O12" s="331">
        <v>13.722022321156309</v>
      </c>
      <c r="P12" s="513">
        <v>17.391304347826097</v>
      </c>
      <c r="Q12" s="346">
        <v>5</v>
      </c>
      <c r="R12" s="346">
        <v>9</v>
      </c>
      <c r="S12" s="331">
        <v>2.4321432045918865</v>
      </c>
      <c r="T12" s="331">
        <v>4.3778577682653959</v>
      </c>
      <c r="U12" s="513">
        <v>80</v>
      </c>
      <c r="V12" s="285" t="s">
        <v>583</v>
      </c>
      <c r="W12" s="285">
        <v>1</v>
      </c>
      <c r="X12" s="348" t="s">
        <v>583</v>
      </c>
      <c r="Y12" s="348">
        <v>0.97280996157400657</v>
      </c>
      <c r="Z12" s="512" t="s">
        <v>561</v>
      </c>
      <c r="AA12" s="346">
        <v>88</v>
      </c>
      <c r="AB12" s="346">
        <v>114</v>
      </c>
      <c r="AC12" s="331">
        <v>10.148900516555971</v>
      </c>
      <c r="AD12" s="331">
        <v>13.147439305538416</v>
      </c>
      <c r="AE12" s="331">
        <v>29.54545454545454</v>
      </c>
    </row>
    <row r="13" spans="1:31" ht="9.9499999999999993">
      <c r="A13" s="511" t="s">
        <v>556</v>
      </c>
      <c r="B13" s="346">
        <v>52</v>
      </c>
      <c r="C13" s="346">
        <v>78</v>
      </c>
      <c r="D13" s="348">
        <v>79.188621204276188</v>
      </c>
      <c r="E13" s="348">
        <v>118.78293180641428</v>
      </c>
      <c r="F13" s="512">
        <v>50</v>
      </c>
      <c r="G13" s="346">
        <v>70</v>
      </c>
      <c r="H13" s="346">
        <v>64</v>
      </c>
      <c r="I13" s="331">
        <v>104.2225001488893</v>
      </c>
      <c r="J13" s="331">
        <v>95.289142993270204</v>
      </c>
      <c r="K13" s="513">
        <v>-8.5714285714285854</v>
      </c>
      <c r="L13" s="346">
        <v>23</v>
      </c>
      <c r="M13" s="346">
        <v>23</v>
      </c>
      <c r="N13" s="331">
        <v>44.117082901753179</v>
      </c>
      <c r="O13" s="331">
        <v>44.117082901753179</v>
      </c>
      <c r="P13" s="512" t="s">
        <v>583</v>
      </c>
      <c r="Q13" s="346">
        <v>15</v>
      </c>
      <c r="R13" s="346">
        <v>10</v>
      </c>
      <c r="S13" s="331">
        <v>27.980376429330896</v>
      </c>
      <c r="T13" s="331">
        <v>18.653584286220596</v>
      </c>
      <c r="U13" s="513">
        <v>-33.333333333333336</v>
      </c>
      <c r="V13" s="285" t="s">
        <v>583</v>
      </c>
      <c r="W13" s="285">
        <v>1</v>
      </c>
      <c r="X13" s="348" t="s">
        <v>583</v>
      </c>
      <c r="Y13" s="348">
        <v>3.6722852631192393</v>
      </c>
      <c r="Z13" s="512" t="s">
        <v>561</v>
      </c>
      <c r="AA13" s="346">
        <v>160</v>
      </c>
      <c r="AB13" s="346">
        <v>175</v>
      </c>
      <c r="AC13" s="331">
        <v>67.065426515154684</v>
      </c>
      <c r="AD13" s="331">
        <v>73.352810250950441</v>
      </c>
      <c r="AE13" s="331">
        <v>9.375</v>
      </c>
    </row>
    <row r="14" spans="1:31" ht="9.9499999999999993">
      <c r="A14" s="511" t="s">
        <v>544</v>
      </c>
      <c r="B14" s="346">
        <v>79</v>
      </c>
      <c r="C14" s="346">
        <v>110</v>
      </c>
      <c r="D14" s="348">
        <v>22.460665404320409</v>
      </c>
      <c r="E14" s="348">
        <v>31.274344233863857</v>
      </c>
      <c r="F14" s="512">
        <v>39.240506329113913</v>
      </c>
      <c r="G14" s="346">
        <v>110</v>
      </c>
      <c r="H14" s="346">
        <v>121</v>
      </c>
      <c r="I14" s="331">
        <v>29.909998096636482</v>
      </c>
      <c r="J14" s="331">
        <v>32.900997906300134</v>
      </c>
      <c r="K14" s="513">
        <v>10.000000000000009</v>
      </c>
      <c r="L14" s="346">
        <v>54</v>
      </c>
      <c r="M14" s="346">
        <v>97</v>
      </c>
      <c r="N14" s="331">
        <v>18.917564959064492</v>
      </c>
      <c r="O14" s="331">
        <v>33.981551870912142</v>
      </c>
      <c r="P14" s="513">
        <v>79.629629629629633</v>
      </c>
      <c r="Q14" s="346">
        <v>22</v>
      </c>
      <c r="R14" s="346">
        <v>25</v>
      </c>
      <c r="S14" s="331">
        <v>7.5113780305849662</v>
      </c>
      <c r="T14" s="331">
        <v>8.5356568529374606</v>
      </c>
      <c r="U14" s="513">
        <v>13.636363636363624</v>
      </c>
      <c r="V14" s="285">
        <v>1</v>
      </c>
      <c r="W14" s="285">
        <v>2</v>
      </c>
      <c r="X14" s="348">
        <v>0.68695472968331384</v>
      </c>
      <c r="Y14" s="348">
        <v>1.3739094593666277</v>
      </c>
      <c r="Z14" s="512">
        <v>100</v>
      </c>
      <c r="AA14" s="346">
        <v>265</v>
      </c>
      <c r="AB14" s="346">
        <v>353</v>
      </c>
      <c r="AC14" s="331">
        <v>20.418635973475808</v>
      </c>
      <c r="AD14" s="331">
        <v>27.199164145799848</v>
      </c>
      <c r="AE14" s="331">
        <v>33.207547169811313</v>
      </c>
    </row>
    <row r="15" spans="1:31" ht="9.9499999999999993">
      <c r="A15" s="511" t="s">
        <v>529</v>
      </c>
      <c r="B15" s="346">
        <v>149</v>
      </c>
      <c r="C15" s="346">
        <v>159</v>
      </c>
      <c r="D15" s="348">
        <v>16.782964727614736</v>
      </c>
      <c r="E15" s="348">
        <v>17.909338199266731</v>
      </c>
      <c r="F15" s="512">
        <v>6.7114093959731447</v>
      </c>
      <c r="G15" s="346">
        <v>159</v>
      </c>
      <c r="H15" s="346">
        <v>235</v>
      </c>
      <c r="I15" s="331">
        <v>16.467298430946094</v>
      </c>
      <c r="J15" s="331">
        <v>24.338459945109005</v>
      </c>
      <c r="K15" s="513">
        <v>47.798742138364773</v>
      </c>
      <c r="L15" s="346">
        <v>100</v>
      </c>
      <c r="M15" s="346">
        <v>139</v>
      </c>
      <c r="N15" s="331">
        <v>12.420724724446222</v>
      </c>
      <c r="O15" s="331">
        <v>17.264807366980246</v>
      </c>
      <c r="P15" s="513">
        <v>38.999999999999993</v>
      </c>
      <c r="Q15" s="346">
        <v>47</v>
      </c>
      <c r="R15" s="346">
        <v>69</v>
      </c>
      <c r="S15" s="331">
        <v>5.580542666217057</v>
      </c>
      <c r="T15" s="331">
        <v>8.1927115738080207</v>
      </c>
      <c r="U15" s="513">
        <v>46.808510638297896</v>
      </c>
      <c r="V15" s="285" t="s">
        <v>583</v>
      </c>
      <c r="W15" s="285">
        <v>3</v>
      </c>
      <c r="X15" s="348" t="s">
        <v>583</v>
      </c>
      <c r="Y15" s="348">
        <v>0.69547961433337124</v>
      </c>
      <c r="Z15" s="512" t="s">
        <v>561</v>
      </c>
      <c r="AA15" s="346">
        <v>455</v>
      </c>
      <c r="AB15" s="346">
        <v>602</v>
      </c>
      <c r="AC15" s="331">
        <v>12.997500766281226</v>
      </c>
      <c r="AD15" s="331">
        <v>17.196693321541318</v>
      </c>
      <c r="AE15" s="331">
        <v>32.307692307692349</v>
      </c>
    </row>
    <row r="16" spans="1:31" ht="9.9499999999999993">
      <c r="A16" s="514" t="s">
        <v>513</v>
      </c>
      <c r="B16" s="346">
        <v>17</v>
      </c>
      <c r="C16" s="346">
        <v>22</v>
      </c>
      <c r="D16" s="348">
        <v>2.9599449798462572</v>
      </c>
      <c r="E16" s="348">
        <v>3.8305170327422151</v>
      </c>
      <c r="F16" s="512">
        <v>29.411764705882359</v>
      </c>
      <c r="G16" s="346">
        <v>9</v>
      </c>
      <c r="H16" s="346">
        <v>18</v>
      </c>
      <c r="I16" s="331">
        <v>1.4756638437763876</v>
      </c>
      <c r="J16" s="331">
        <v>2.9513276875527752</v>
      </c>
      <c r="K16" s="513">
        <v>100</v>
      </c>
      <c r="L16" s="346">
        <v>11</v>
      </c>
      <c r="M16" s="346">
        <v>13</v>
      </c>
      <c r="N16" s="331">
        <v>2.2370363742114447</v>
      </c>
      <c r="O16" s="331">
        <v>2.6437702604317073</v>
      </c>
      <c r="P16" s="513">
        <v>18.181818181818166</v>
      </c>
      <c r="Q16" s="346">
        <v>11</v>
      </c>
      <c r="R16" s="346">
        <v>6</v>
      </c>
      <c r="S16" s="331">
        <v>2.1211852411787619</v>
      </c>
      <c r="T16" s="331">
        <v>1.1570101315520518</v>
      </c>
      <c r="U16" s="513">
        <v>-45.45454545454546</v>
      </c>
      <c r="V16" s="285" t="s">
        <v>583</v>
      </c>
      <c r="W16" s="285">
        <v>2</v>
      </c>
      <c r="X16" s="348" t="s">
        <v>583</v>
      </c>
      <c r="Y16" s="348">
        <v>0.77906800095046291</v>
      </c>
      <c r="Z16" s="512" t="s">
        <v>561</v>
      </c>
      <c r="AA16" s="346">
        <v>48</v>
      </c>
      <c r="AB16" s="346">
        <v>59</v>
      </c>
      <c r="AC16" s="331">
        <v>2.1872564968353134</v>
      </c>
      <c r="AD16" s="331">
        <v>2.6885027773600725</v>
      </c>
      <c r="AE16" s="331">
        <v>22.91666666666665</v>
      </c>
    </row>
    <row r="17" spans="1:31" ht="9.9499999999999993">
      <c r="A17" s="511" t="s">
        <v>535</v>
      </c>
      <c r="B17" s="346">
        <v>60</v>
      </c>
      <c r="C17" s="346">
        <v>64</v>
      </c>
      <c r="D17" s="348">
        <v>35.960874568469507</v>
      </c>
      <c r="E17" s="348">
        <v>38.358266206367468</v>
      </c>
      <c r="F17" s="512">
        <v>6.666666666666643</v>
      </c>
      <c r="G17" s="346">
        <v>73</v>
      </c>
      <c r="H17" s="346">
        <v>97</v>
      </c>
      <c r="I17" s="331">
        <v>39.542605803554501</v>
      </c>
      <c r="J17" s="331">
        <v>52.542914560887489</v>
      </c>
      <c r="K17" s="513">
        <v>32.87671232876712</v>
      </c>
      <c r="L17" s="346">
        <v>37</v>
      </c>
      <c r="M17" s="346">
        <v>55</v>
      </c>
      <c r="N17" s="331">
        <v>25.387154100025391</v>
      </c>
      <c r="O17" s="331">
        <v>37.737661500037738</v>
      </c>
      <c r="P17" s="513">
        <v>48.648648648648617</v>
      </c>
      <c r="Q17" s="346">
        <v>13</v>
      </c>
      <c r="R17" s="346">
        <v>21</v>
      </c>
      <c r="S17" s="331">
        <v>8.1569651070131073</v>
      </c>
      <c r="T17" s="331">
        <v>13.176635942098097</v>
      </c>
      <c r="U17" s="513">
        <v>61.53846153846154</v>
      </c>
      <c r="V17" s="285" t="s">
        <v>583</v>
      </c>
      <c r="W17" s="285" t="s">
        <v>583</v>
      </c>
      <c r="X17" s="348" t="s">
        <v>583</v>
      </c>
      <c r="Y17" s="348" t="s">
        <v>583</v>
      </c>
      <c r="Z17" s="512" t="s">
        <v>583</v>
      </c>
      <c r="AA17" s="346">
        <v>183</v>
      </c>
      <c r="AB17" s="346">
        <v>237</v>
      </c>
      <c r="AC17" s="331">
        <v>27.871911053573466</v>
      </c>
      <c r="AD17" s="331">
        <v>36.096409397250881</v>
      </c>
      <c r="AE17" s="331">
        <v>29.508196721311464</v>
      </c>
    </row>
    <row r="18" spans="1:31" ht="9.9499999999999993">
      <c r="A18" s="511" t="s">
        <v>531</v>
      </c>
      <c r="B18" s="346">
        <v>4</v>
      </c>
      <c r="C18" s="346">
        <v>28</v>
      </c>
      <c r="D18" s="348">
        <v>1.6627522706960698</v>
      </c>
      <c r="E18" s="348">
        <v>11.639265894872489</v>
      </c>
      <c r="F18" s="512">
        <v>600</v>
      </c>
      <c r="G18" s="346">
        <v>9</v>
      </c>
      <c r="H18" s="346">
        <v>54</v>
      </c>
      <c r="I18" s="331">
        <v>3.5394053798961771</v>
      </c>
      <c r="J18" s="331">
        <v>21.236432279377066</v>
      </c>
      <c r="K18" s="513">
        <v>500.00000000000011</v>
      </c>
      <c r="L18" s="346">
        <v>2</v>
      </c>
      <c r="M18" s="346">
        <v>28</v>
      </c>
      <c r="N18" s="331">
        <v>1.0114598399870534</v>
      </c>
      <c r="O18" s="331">
        <v>14.160437759818745</v>
      </c>
      <c r="P18" s="513">
        <v>1299.9999999999998</v>
      </c>
      <c r="Q18" s="346">
        <v>4</v>
      </c>
      <c r="R18" s="346">
        <v>12</v>
      </c>
      <c r="S18" s="331">
        <v>1.9836645226559282</v>
      </c>
      <c r="T18" s="331">
        <v>5.9509935679677852</v>
      </c>
      <c r="U18" s="513">
        <v>200.00000000000006</v>
      </c>
      <c r="V18" s="285" t="s">
        <v>583</v>
      </c>
      <c r="W18" s="285" t="s">
        <v>583</v>
      </c>
      <c r="X18" s="348" t="s">
        <v>583</v>
      </c>
      <c r="Y18" s="348" t="s">
        <v>583</v>
      </c>
      <c r="Z18" s="512" t="s">
        <v>583</v>
      </c>
      <c r="AA18" s="346">
        <v>19</v>
      </c>
      <c r="AB18" s="346">
        <v>122</v>
      </c>
      <c r="AC18" s="331">
        <v>2.1247425147557775</v>
      </c>
      <c r="AD18" s="331">
        <v>13.643083515800257</v>
      </c>
      <c r="AE18" s="331">
        <v>542.1052631578948</v>
      </c>
    </row>
    <row r="19" spans="1:31" ht="9.9499999999999993">
      <c r="A19" s="515" t="s">
        <v>552</v>
      </c>
      <c r="B19" s="346">
        <v>87</v>
      </c>
      <c r="C19" s="346">
        <v>102</v>
      </c>
      <c r="D19" s="348">
        <v>18.848385321657442</v>
      </c>
      <c r="E19" s="348">
        <v>22.098106928839762</v>
      </c>
      <c r="F19" s="512">
        <v>17.24137931034484</v>
      </c>
      <c r="G19" s="346">
        <v>114</v>
      </c>
      <c r="H19" s="346">
        <v>150</v>
      </c>
      <c r="I19" s="331">
        <v>23.073560128888097</v>
      </c>
      <c r="J19" s="331">
        <v>30.359947538010651</v>
      </c>
      <c r="K19" s="513">
        <v>31.578947368421041</v>
      </c>
      <c r="L19" s="346">
        <v>75</v>
      </c>
      <c r="M19" s="346">
        <v>82</v>
      </c>
      <c r="N19" s="331">
        <v>19.672801957837251</v>
      </c>
      <c r="O19" s="331">
        <v>21.508930140568729</v>
      </c>
      <c r="P19" s="513">
        <v>9.3333333333333499</v>
      </c>
      <c r="Q19" s="346">
        <v>27</v>
      </c>
      <c r="R19" s="346">
        <v>37</v>
      </c>
      <c r="S19" s="331">
        <v>6.827940945897419</v>
      </c>
      <c r="T19" s="331">
        <v>9.3568079628964629</v>
      </c>
      <c r="U19" s="513">
        <v>37.037037037037045</v>
      </c>
      <c r="V19" s="285">
        <v>1</v>
      </c>
      <c r="W19" s="285" t="s">
        <v>583</v>
      </c>
      <c r="X19" s="348">
        <v>0.48130375561320504</v>
      </c>
      <c r="Y19" s="348" t="s">
        <v>583</v>
      </c>
      <c r="Z19" s="512">
        <v>-100</v>
      </c>
      <c r="AA19" s="346">
        <v>303</v>
      </c>
      <c r="AB19" s="346">
        <v>371</v>
      </c>
      <c r="AC19" s="331">
        <v>17.49098463852831</v>
      </c>
      <c r="AD19" s="331">
        <v>21.416354128363047</v>
      </c>
      <c r="AE19" s="331">
        <v>22.442244224422446</v>
      </c>
    </row>
    <row r="20" spans="1:31" ht="9.9499999999999993">
      <c r="A20" s="514" t="s">
        <v>539</v>
      </c>
      <c r="B20" s="346">
        <v>41</v>
      </c>
      <c r="C20" s="346">
        <v>37</v>
      </c>
      <c r="D20" s="348">
        <v>7.9288492145604614</v>
      </c>
      <c r="E20" s="348">
        <v>7.1553029497252947</v>
      </c>
      <c r="F20" s="512">
        <v>-9.7560975609756078</v>
      </c>
      <c r="G20" s="346">
        <v>29</v>
      </c>
      <c r="H20" s="346">
        <v>38</v>
      </c>
      <c r="I20" s="331">
        <v>5.3008410058437203</v>
      </c>
      <c r="J20" s="331">
        <v>6.945929593864185</v>
      </c>
      <c r="K20" s="513">
        <v>31.034482758620683</v>
      </c>
      <c r="L20" s="346">
        <v>22</v>
      </c>
      <c r="M20" s="346">
        <v>27</v>
      </c>
      <c r="N20" s="331">
        <v>4.7839814903407065</v>
      </c>
      <c r="O20" s="331">
        <v>5.8712500108726857</v>
      </c>
      <c r="P20" s="513">
        <v>22.72727272727273</v>
      </c>
      <c r="Q20" s="346">
        <v>8</v>
      </c>
      <c r="R20" s="346">
        <v>8</v>
      </c>
      <c r="S20" s="331">
        <v>1.6113957910341938</v>
      </c>
      <c r="T20" s="331">
        <v>1.6113957910341938</v>
      </c>
      <c r="U20" s="512" t="s">
        <v>583</v>
      </c>
      <c r="V20" s="285" t="s">
        <v>583</v>
      </c>
      <c r="W20" s="285">
        <v>1</v>
      </c>
      <c r="X20" s="348" t="s">
        <v>583</v>
      </c>
      <c r="Y20" s="348">
        <v>0.42020337843516264</v>
      </c>
      <c r="Z20" s="512" t="s">
        <v>561</v>
      </c>
      <c r="AA20" s="346">
        <v>100</v>
      </c>
      <c r="AB20" s="346">
        <v>110</v>
      </c>
      <c r="AC20" s="331">
        <v>4.9492356895324656</v>
      </c>
      <c r="AD20" s="331">
        <v>5.4441592584857119</v>
      </c>
      <c r="AE20" s="331">
        <v>9.9999999999999858</v>
      </c>
    </row>
    <row r="21" spans="1:31" ht="9.9499999999999993">
      <c r="A21" s="515" t="s">
        <v>533</v>
      </c>
      <c r="B21" s="346">
        <v>202</v>
      </c>
      <c r="C21" s="346">
        <v>199</v>
      </c>
      <c r="D21" s="348">
        <v>71.748751500685529</v>
      </c>
      <c r="E21" s="348">
        <v>70.683175983348605</v>
      </c>
      <c r="F21" s="512">
        <v>-1.4851485148514976</v>
      </c>
      <c r="G21" s="346">
        <v>215</v>
      </c>
      <c r="H21" s="346">
        <v>225</v>
      </c>
      <c r="I21" s="331">
        <v>75.844965834488647</v>
      </c>
      <c r="J21" s="331">
        <v>79.372638663999751</v>
      </c>
      <c r="K21" s="513">
        <v>4.6511627906976827</v>
      </c>
      <c r="L21" s="346">
        <v>98</v>
      </c>
      <c r="M21" s="346">
        <v>99</v>
      </c>
      <c r="N21" s="331">
        <v>46.135232724003032</v>
      </c>
      <c r="O21" s="331">
        <v>46.606000404860211</v>
      </c>
      <c r="P21" s="513">
        <v>1.0204081632653184</v>
      </c>
      <c r="Q21" s="346">
        <v>49</v>
      </c>
      <c r="R21" s="346">
        <v>34</v>
      </c>
      <c r="S21" s="331">
        <v>22.798120318243146</v>
      </c>
      <c r="T21" s="331">
        <v>15.819103894291166</v>
      </c>
      <c r="U21" s="513">
        <v>-30.612244897959172</v>
      </c>
      <c r="V21" s="285">
        <v>6</v>
      </c>
      <c r="W21" s="285">
        <v>3</v>
      </c>
      <c r="X21" s="348">
        <v>5.5490816269907333</v>
      </c>
      <c r="Y21" s="348">
        <v>2.7745408134953666</v>
      </c>
      <c r="Z21" s="512">
        <v>-50</v>
      </c>
      <c r="AA21" s="346">
        <v>564</v>
      </c>
      <c r="AB21" s="346">
        <v>557</v>
      </c>
      <c r="AC21" s="331">
        <v>56.834213390301912</v>
      </c>
      <c r="AD21" s="331">
        <v>56.128824217018014</v>
      </c>
      <c r="AE21" s="331">
        <v>-1.2411347517730653</v>
      </c>
    </row>
    <row r="22" spans="1:31" ht="9.9499999999999993">
      <c r="A22" s="511" t="s">
        <v>537</v>
      </c>
      <c r="B22" s="346">
        <v>111</v>
      </c>
      <c r="C22" s="346">
        <v>150</v>
      </c>
      <c r="D22" s="348">
        <v>55.722052378729238</v>
      </c>
      <c r="E22" s="348">
        <v>75.300070782066541</v>
      </c>
      <c r="F22" s="512">
        <v>35.13513513513513</v>
      </c>
      <c r="G22" s="346">
        <v>128</v>
      </c>
      <c r="H22" s="346">
        <v>187</v>
      </c>
      <c r="I22" s="331">
        <v>61.480527964033897</v>
      </c>
      <c r="J22" s="331">
        <v>89.819208822455764</v>
      </c>
      <c r="K22" s="513">
        <v>46.093749999999979</v>
      </c>
      <c r="L22" s="346">
        <v>80</v>
      </c>
      <c r="M22" s="346">
        <v>112</v>
      </c>
      <c r="N22" s="331">
        <v>49.840510366826152</v>
      </c>
      <c r="O22" s="331">
        <v>69.776714513556612</v>
      </c>
      <c r="P22" s="513">
        <v>39.999999999999993</v>
      </c>
      <c r="Q22" s="346">
        <v>59</v>
      </c>
      <c r="R22" s="346">
        <v>34</v>
      </c>
      <c r="S22" s="331">
        <v>37.15903436895772</v>
      </c>
      <c r="T22" s="331">
        <v>21.413680822789196</v>
      </c>
      <c r="U22" s="513">
        <v>-42.372881355932201</v>
      </c>
      <c r="V22" s="285" t="s">
        <v>583</v>
      </c>
      <c r="W22" s="285">
        <v>1</v>
      </c>
      <c r="X22" s="348" t="s">
        <v>583</v>
      </c>
      <c r="Y22" s="348">
        <v>1.2758519501397056</v>
      </c>
      <c r="Z22" s="512" t="s">
        <v>561</v>
      </c>
      <c r="AA22" s="346">
        <v>378</v>
      </c>
      <c r="AB22" s="346">
        <v>483</v>
      </c>
      <c r="AC22" s="331">
        <v>52.016821524505701</v>
      </c>
      <c r="AD22" s="331">
        <v>66.465938614646177</v>
      </c>
      <c r="AE22" s="331">
        <v>27.777777777777789</v>
      </c>
    </row>
    <row r="23" spans="1:31" ht="9.9499999999999993">
      <c r="A23" s="511" t="s">
        <v>517</v>
      </c>
      <c r="B23" s="346">
        <v>374</v>
      </c>
      <c r="C23" s="346">
        <v>366</v>
      </c>
      <c r="D23" s="348">
        <v>31.507366321152734</v>
      </c>
      <c r="E23" s="348">
        <v>30.833411961341977</v>
      </c>
      <c r="F23" s="512">
        <v>-2.1390374331550888</v>
      </c>
      <c r="G23" s="346">
        <v>469</v>
      </c>
      <c r="H23" s="346">
        <v>531</v>
      </c>
      <c r="I23" s="331">
        <v>37.293612852539937</v>
      </c>
      <c r="J23" s="331">
        <v>42.223685340508972</v>
      </c>
      <c r="K23" s="513">
        <v>13.219616204690832</v>
      </c>
      <c r="L23" s="346">
        <v>370</v>
      </c>
      <c r="M23" s="346">
        <v>437</v>
      </c>
      <c r="N23" s="331">
        <v>36.646725565548117</v>
      </c>
      <c r="O23" s="331">
        <v>43.282754249039257</v>
      </c>
      <c r="P23" s="513">
        <v>18.108108108108102</v>
      </c>
      <c r="Q23" s="346">
        <v>141</v>
      </c>
      <c r="R23" s="346">
        <v>166</v>
      </c>
      <c r="S23" s="331">
        <v>13.262499670789015</v>
      </c>
      <c r="T23" s="331">
        <v>15.614006704616854</v>
      </c>
      <c r="U23" s="513">
        <v>17.730496453900702</v>
      </c>
      <c r="V23" s="285">
        <v>6</v>
      </c>
      <c r="W23" s="285">
        <v>1</v>
      </c>
      <c r="X23" s="348">
        <v>1.0828174911118731</v>
      </c>
      <c r="Y23" s="348">
        <v>0.18046958185197884</v>
      </c>
      <c r="Z23" s="512">
        <v>-83.333333333333343</v>
      </c>
      <c r="AA23" s="346">
        <v>1354</v>
      </c>
      <c r="AB23" s="346">
        <v>1500</v>
      </c>
      <c r="AC23" s="331">
        <v>29.97299331473857</v>
      </c>
      <c r="AD23" s="331">
        <v>33.204940895205205</v>
      </c>
      <c r="AE23" s="331">
        <v>10.782865583456402</v>
      </c>
    </row>
    <row r="24" spans="1:31" ht="9.9499999999999993">
      <c r="A24" s="514" t="s">
        <v>506</v>
      </c>
      <c r="B24" s="346">
        <v>26</v>
      </c>
      <c r="C24" s="346">
        <v>111</v>
      </c>
      <c r="D24" s="348">
        <v>4.1136311496807982</v>
      </c>
      <c r="E24" s="348">
        <v>17.562040677483406</v>
      </c>
      <c r="F24" s="512">
        <v>326.92307692307691</v>
      </c>
      <c r="G24" s="346">
        <v>14</v>
      </c>
      <c r="H24" s="346">
        <v>115</v>
      </c>
      <c r="I24" s="331">
        <v>2.0907380305247751</v>
      </c>
      <c r="J24" s="331">
        <v>17.173919536453511</v>
      </c>
      <c r="K24" s="513">
        <v>721.42857142857156</v>
      </c>
      <c r="L24" s="346">
        <v>17</v>
      </c>
      <c r="M24" s="346">
        <v>85</v>
      </c>
      <c r="N24" s="331">
        <v>3.1117009106301197</v>
      </c>
      <c r="O24" s="331">
        <v>15.558504553150597</v>
      </c>
      <c r="P24" s="513">
        <v>399.99999999999989</v>
      </c>
      <c r="Q24" s="346">
        <v>3</v>
      </c>
      <c r="R24" s="346">
        <v>20</v>
      </c>
      <c r="S24" s="331">
        <v>0.51476429800734747</v>
      </c>
      <c r="T24" s="331">
        <v>3.4317619867156495</v>
      </c>
      <c r="U24" s="513">
        <v>566.66666666666663</v>
      </c>
      <c r="V24" s="285">
        <v>3</v>
      </c>
      <c r="W24" s="285" t="s">
        <v>583</v>
      </c>
      <c r="X24" s="348">
        <v>1.0455183854408079</v>
      </c>
      <c r="Y24" s="348" t="s">
        <v>583</v>
      </c>
      <c r="Z24" s="512">
        <v>-100</v>
      </c>
      <c r="AA24" s="346">
        <v>60</v>
      </c>
      <c r="AB24" s="346">
        <v>331</v>
      </c>
      <c r="AC24" s="331">
        <v>2.4683424792278696</v>
      </c>
      <c r="AD24" s="331">
        <v>13.617022677073747</v>
      </c>
      <c r="AE24" s="331">
        <v>451.66666666666669</v>
      </c>
    </row>
    <row r="25" spans="1:31" ht="9.9499999999999993">
      <c r="A25" s="516" t="s">
        <v>548</v>
      </c>
      <c r="B25" s="346">
        <v>3</v>
      </c>
      <c r="C25" s="346">
        <v>12</v>
      </c>
      <c r="D25" s="348">
        <v>1.1325669630216886</v>
      </c>
      <c r="E25" s="348">
        <v>4.5302678520867543</v>
      </c>
      <c r="F25" s="512">
        <v>300</v>
      </c>
      <c r="G25" s="346">
        <v>9</v>
      </c>
      <c r="H25" s="346">
        <v>7</v>
      </c>
      <c r="I25" s="331">
        <v>3.2537843319438471</v>
      </c>
      <c r="J25" s="331">
        <v>2.5307211470674367</v>
      </c>
      <c r="K25" s="513">
        <v>-22.222222222222221</v>
      </c>
      <c r="L25" s="346">
        <v>7</v>
      </c>
      <c r="M25" s="346">
        <v>4</v>
      </c>
      <c r="N25" s="331">
        <v>3.0712395961758681</v>
      </c>
      <c r="O25" s="331">
        <v>1.7549940549576388</v>
      </c>
      <c r="P25" s="513">
        <v>-42.857142857142861</v>
      </c>
      <c r="Q25" s="346">
        <v>4</v>
      </c>
      <c r="R25" s="346">
        <v>3</v>
      </c>
      <c r="S25" s="331">
        <v>1.7002465357476835</v>
      </c>
      <c r="T25" s="331">
        <v>1.2751849018107626</v>
      </c>
      <c r="U25" s="513">
        <v>-25</v>
      </c>
      <c r="V25" s="285" t="s">
        <v>583</v>
      </c>
      <c r="W25" s="285" t="s">
        <v>583</v>
      </c>
      <c r="X25" s="348" t="s">
        <v>583</v>
      </c>
      <c r="Y25" s="348" t="s">
        <v>583</v>
      </c>
      <c r="Z25" s="512" t="s">
        <v>583</v>
      </c>
      <c r="AA25" s="346">
        <v>23</v>
      </c>
      <c r="AB25" s="346">
        <v>26</v>
      </c>
      <c r="AC25" s="331">
        <v>2.2893157633325267</v>
      </c>
      <c r="AD25" s="331">
        <v>2.5879221672454653</v>
      </c>
      <c r="AE25" s="331">
        <v>13.043478260869579</v>
      </c>
    </row>
    <row r="26" spans="1:31" ht="9.9499999999999993">
      <c r="A26" s="516" t="s">
        <v>523</v>
      </c>
      <c r="B26" s="346">
        <v>126</v>
      </c>
      <c r="C26" s="346">
        <v>146</v>
      </c>
      <c r="D26" s="348">
        <v>18.048136959576471</v>
      </c>
      <c r="E26" s="348">
        <v>20.912920603953687</v>
      </c>
      <c r="F26" s="512">
        <v>15.873015873015861</v>
      </c>
      <c r="G26" s="346">
        <v>170</v>
      </c>
      <c r="H26" s="346">
        <v>211</v>
      </c>
      <c r="I26" s="331">
        <v>22.370893625084879</v>
      </c>
      <c r="J26" s="331">
        <v>27.7662267934877</v>
      </c>
      <c r="K26" s="513">
        <v>24.117647058823511</v>
      </c>
      <c r="L26" s="346">
        <v>142</v>
      </c>
      <c r="M26" s="346">
        <v>171</v>
      </c>
      <c r="N26" s="331">
        <v>23.952701847900343</v>
      </c>
      <c r="O26" s="331">
        <v>28.844450816837739</v>
      </c>
      <c r="P26" s="513">
        <v>20.422535211267622</v>
      </c>
      <c r="Q26" s="346">
        <v>70</v>
      </c>
      <c r="R26" s="346">
        <v>94</v>
      </c>
      <c r="S26" s="331">
        <v>11.652547663081567</v>
      </c>
      <c r="T26" s="331">
        <v>15.64770686185239</v>
      </c>
      <c r="U26" s="513">
        <v>34.285714285714299</v>
      </c>
      <c r="V26" s="285">
        <v>5</v>
      </c>
      <c r="W26" s="285">
        <v>8</v>
      </c>
      <c r="X26" s="348">
        <v>1.6408936963427763</v>
      </c>
      <c r="Y26" s="348">
        <v>2.6254299141484418</v>
      </c>
      <c r="Z26" s="512">
        <v>59.999999999999986</v>
      </c>
      <c r="AA26" s="346">
        <v>508</v>
      </c>
      <c r="AB26" s="346">
        <v>622</v>
      </c>
      <c r="AC26" s="331">
        <v>19.158164602575567</v>
      </c>
      <c r="AD26" s="331">
        <v>23.457437761421264</v>
      </c>
      <c r="AE26" s="331">
        <v>22.440944881889745</v>
      </c>
    </row>
    <row r="27" spans="1:31" ht="9.9499999999999993">
      <c r="A27" s="515" t="s">
        <v>511</v>
      </c>
      <c r="B27" s="346">
        <v>110</v>
      </c>
      <c r="C27" s="346">
        <v>133</v>
      </c>
      <c r="D27" s="348">
        <v>18.543149065003853</v>
      </c>
      <c r="E27" s="348">
        <v>22.420352960413748</v>
      </c>
      <c r="F27" s="512">
        <v>20.909090909090899</v>
      </c>
      <c r="G27" s="346">
        <v>99</v>
      </c>
      <c r="H27" s="346">
        <v>154</v>
      </c>
      <c r="I27" s="331">
        <v>15.347195416304304</v>
      </c>
      <c r="J27" s="331">
        <v>23.873415092028914</v>
      </c>
      <c r="K27" s="513">
        <v>55.555555555555536</v>
      </c>
      <c r="L27" s="346">
        <v>72</v>
      </c>
      <c r="M27" s="346">
        <v>86</v>
      </c>
      <c r="N27" s="331">
        <v>13.741166052449268</v>
      </c>
      <c r="O27" s="331">
        <v>16.413059451536625</v>
      </c>
      <c r="P27" s="513">
        <v>19.444444444444443</v>
      </c>
      <c r="Q27" s="346">
        <v>35</v>
      </c>
      <c r="R27" s="346">
        <v>30</v>
      </c>
      <c r="S27" s="331">
        <v>6.4540398601501767</v>
      </c>
      <c r="T27" s="331">
        <v>5.5320341658430081</v>
      </c>
      <c r="U27" s="513">
        <v>-14.28571428571429</v>
      </c>
      <c r="V27" s="285">
        <v>6</v>
      </c>
      <c r="W27" s="285">
        <v>2</v>
      </c>
      <c r="X27" s="348">
        <v>2.1762785636561479</v>
      </c>
      <c r="Y27" s="348">
        <v>0.7254261878853826</v>
      </c>
      <c r="Z27" s="512">
        <v>-66.666666666666671</v>
      </c>
      <c r="AA27" s="346">
        <v>316</v>
      </c>
      <c r="AB27" s="346">
        <v>403</v>
      </c>
      <c r="AC27" s="331">
        <v>13.712010462784693</v>
      </c>
      <c r="AD27" s="331">
        <v>17.487152583867822</v>
      </c>
      <c r="AE27" s="331">
        <v>27.531645569620267</v>
      </c>
    </row>
    <row r="28" spans="1:31" ht="9.9499999999999993">
      <c r="A28" s="511" t="s">
        <v>509</v>
      </c>
      <c r="B28" s="346">
        <v>58</v>
      </c>
      <c r="C28" s="346">
        <v>77</v>
      </c>
      <c r="D28" s="348">
        <v>26.785137019830241</v>
      </c>
      <c r="E28" s="348">
        <v>35.559578457360836</v>
      </c>
      <c r="F28" s="512">
        <v>32.75862068965516</v>
      </c>
      <c r="G28" s="346">
        <v>56</v>
      </c>
      <c r="H28" s="346">
        <v>84</v>
      </c>
      <c r="I28" s="331">
        <v>24.765173090870498</v>
      </c>
      <c r="J28" s="331">
        <v>37.147759636305743</v>
      </c>
      <c r="K28" s="513">
        <v>49.999999999999979</v>
      </c>
      <c r="L28" s="346">
        <v>39</v>
      </c>
      <c r="M28" s="346">
        <v>53</v>
      </c>
      <c r="N28" s="331">
        <v>20.520591624441604</v>
      </c>
      <c r="O28" s="331">
        <v>27.886957848600129</v>
      </c>
      <c r="P28" s="513">
        <v>35.897435897435905</v>
      </c>
      <c r="Q28" s="346">
        <v>17</v>
      </c>
      <c r="R28" s="346">
        <v>15</v>
      </c>
      <c r="S28" s="331">
        <v>8.2850848977523057</v>
      </c>
      <c r="T28" s="331">
        <v>7.3103690274285045</v>
      </c>
      <c r="U28" s="513">
        <v>-11.764705882352944</v>
      </c>
      <c r="V28" s="285" t="s">
        <v>583</v>
      </c>
      <c r="W28" s="285">
        <v>2</v>
      </c>
      <c r="X28" s="348" t="s">
        <v>583</v>
      </c>
      <c r="Y28" s="348">
        <v>1.9726005779719693</v>
      </c>
      <c r="Z28" s="512" t="s">
        <v>561</v>
      </c>
      <c r="AA28" s="346">
        <v>170</v>
      </c>
      <c r="AB28" s="346">
        <v>229</v>
      </c>
      <c r="AC28" s="331">
        <v>20.288744639892684</v>
      </c>
      <c r="AD28" s="331">
        <v>27.330132485502499</v>
      </c>
      <c r="AE28" s="331">
        <v>34.705882352941188</v>
      </c>
    </row>
    <row r="29" spans="1:31" ht="9.9499999999999993">
      <c r="A29" s="515" t="s">
        <v>558</v>
      </c>
      <c r="B29" s="346">
        <v>125</v>
      </c>
      <c r="C29" s="346">
        <v>117</v>
      </c>
      <c r="D29" s="348">
        <v>14.273170208125658</v>
      </c>
      <c r="E29" s="348">
        <v>13.359687314805617</v>
      </c>
      <c r="F29" s="512">
        <v>-6.3999999999999835</v>
      </c>
      <c r="G29" s="346">
        <v>165</v>
      </c>
      <c r="H29" s="346">
        <v>198</v>
      </c>
      <c r="I29" s="331">
        <v>16.244298497353164</v>
      </c>
      <c r="J29" s="331">
        <v>19.493158196823796</v>
      </c>
      <c r="K29" s="513">
        <v>19.999999999999996</v>
      </c>
      <c r="L29" s="346">
        <v>79</v>
      </c>
      <c r="M29" s="346">
        <v>137</v>
      </c>
      <c r="N29" s="331">
        <v>10.159556477488866</v>
      </c>
      <c r="O29" s="331">
        <v>17.618471359695882</v>
      </c>
      <c r="P29" s="513">
        <v>73.417721518987335</v>
      </c>
      <c r="Q29" s="346">
        <v>46</v>
      </c>
      <c r="R29" s="346">
        <v>46</v>
      </c>
      <c r="S29" s="331">
        <v>5.8411734155499655</v>
      </c>
      <c r="T29" s="331">
        <v>5.8411734155499655</v>
      </c>
      <c r="U29" s="512" t="s">
        <v>583</v>
      </c>
      <c r="V29" s="285">
        <v>1</v>
      </c>
      <c r="W29" s="285">
        <v>6</v>
      </c>
      <c r="X29" s="348">
        <v>0.24300864138728773</v>
      </c>
      <c r="Y29" s="348">
        <v>1.4580518483237266</v>
      </c>
      <c r="Z29" s="512">
        <v>500.00000000000011</v>
      </c>
      <c r="AA29" s="346">
        <v>415</v>
      </c>
      <c r="AB29" s="346">
        <v>498</v>
      </c>
      <c r="AC29" s="331">
        <v>12.005961900309435</v>
      </c>
      <c r="AD29" s="331">
        <v>14.407154280371323</v>
      </c>
      <c r="AE29" s="331">
        <v>19.999999999999996</v>
      </c>
    </row>
    <row r="30" spans="1:31" ht="9.9499999999999993">
      <c r="A30" s="516" t="s">
        <v>525</v>
      </c>
      <c r="B30" s="346">
        <v>25</v>
      </c>
      <c r="C30" s="346">
        <v>33</v>
      </c>
      <c r="D30" s="348">
        <v>12.212696319093331</v>
      </c>
      <c r="E30" s="348">
        <v>16.120759141203195</v>
      </c>
      <c r="F30" s="512">
        <v>31.999999999999986</v>
      </c>
      <c r="G30" s="346">
        <v>45</v>
      </c>
      <c r="H30" s="346">
        <v>41</v>
      </c>
      <c r="I30" s="331">
        <v>20.427896335235399</v>
      </c>
      <c r="J30" s="331">
        <v>18.612083327658919</v>
      </c>
      <c r="K30" s="513">
        <v>-8.8888888888888911</v>
      </c>
      <c r="L30" s="346">
        <v>23</v>
      </c>
      <c r="M30" s="346">
        <v>31</v>
      </c>
      <c r="N30" s="331">
        <v>12.524913687007853</v>
      </c>
      <c r="O30" s="331">
        <v>16.881405404227976</v>
      </c>
      <c r="P30" s="513">
        <v>34.782608695652172</v>
      </c>
      <c r="Q30" s="346">
        <v>18</v>
      </c>
      <c r="R30" s="346">
        <v>12</v>
      </c>
      <c r="S30" s="331">
        <v>9.3588170455254449</v>
      </c>
      <c r="T30" s="331">
        <v>6.2392113636836308</v>
      </c>
      <c r="U30" s="513">
        <v>-33.333333333333329</v>
      </c>
      <c r="V30" s="285">
        <v>1</v>
      </c>
      <c r="W30" s="285" t="s">
        <v>583</v>
      </c>
      <c r="X30" s="348">
        <v>1.0285314627774464</v>
      </c>
      <c r="Y30" s="348" t="s">
        <v>583</v>
      </c>
      <c r="Z30" s="512">
        <v>-100</v>
      </c>
      <c r="AA30" s="346">
        <v>111</v>
      </c>
      <c r="AB30" s="346">
        <v>117</v>
      </c>
      <c r="AC30" s="331">
        <v>13.858404560538755</v>
      </c>
      <c r="AD30" s="331">
        <v>14.607507509757067</v>
      </c>
      <c r="AE30" s="331">
        <v>5.4054054054054168</v>
      </c>
    </row>
    <row r="31" spans="1:31" ht="9.9499999999999993">
      <c r="A31" s="515" t="s">
        <v>527</v>
      </c>
      <c r="B31" s="346">
        <v>106</v>
      </c>
      <c r="C31" s="346">
        <v>98</v>
      </c>
      <c r="D31" s="348">
        <v>17.383004996793986</v>
      </c>
      <c r="E31" s="348">
        <v>16.07108009137557</v>
      </c>
      <c r="F31" s="512">
        <v>-7.5471698113207637</v>
      </c>
      <c r="G31" s="346">
        <v>151</v>
      </c>
      <c r="H31" s="346">
        <v>169</v>
      </c>
      <c r="I31" s="331">
        <v>22.676588299781496</v>
      </c>
      <c r="J31" s="331">
        <v>25.37975776598061</v>
      </c>
      <c r="K31" s="513">
        <v>11.920529801324475</v>
      </c>
      <c r="L31" s="346">
        <v>120</v>
      </c>
      <c r="M31" s="346">
        <v>136</v>
      </c>
      <c r="N31" s="331">
        <v>23.618978636633823</v>
      </c>
      <c r="O31" s="331">
        <v>26.768175788184998</v>
      </c>
      <c r="P31" s="513">
        <v>13.33333333333333</v>
      </c>
      <c r="Q31" s="346">
        <v>51</v>
      </c>
      <c r="R31" s="346">
        <v>77</v>
      </c>
      <c r="S31" s="331">
        <v>9.7794447576423487</v>
      </c>
      <c r="T31" s="331">
        <v>14.765044045852175</v>
      </c>
      <c r="U31" s="513">
        <v>50.980392156862763</v>
      </c>
      <c r="V31" s="285">
        <v>2</v>
      </c>
      <c r="W31" s="285">
        <v>3</v>
      </c>
      <c r="X31" s="348">
        <v>0.73982554913551379</v>
      </c>
      <c r="Y31" s="348">
        <v>1.1097383237032707</v>
      </c>
      <c r="Z31" s="512">
        <v>50</v>
      </c>
      <c r="AA31" s="346">
        <v>428</v>
      </c>
      <c r="AB31" s="346">
        <v>480</v>
      </c>
      <c r="AC31" s="331">
        <v>18.566364341475349</v>
      </c>
      <c r="AD31" s="331">
        <v>20.822090850252728</v>
      </c>
      <c r="AE31" s="331">
        <v>12.149532710280365</v>
      </c>
    </row>
    <row r="32" spans="1:31" ht="9.9499999999999993">
      <c r="A32" s="515" t="s">
        <v>542</v>
      </c>
      <c r="B32" s="346">
        <v>40</v>
      </c>
      <c r="C32" s="346">
        <v>91</v>
      </c>
      <c r="D32" s="348">
        <v>35.257822829440286</v>
      </c>
      <c r="E32" s="348">
        <v>80.211546936976646</v>
      </c>
      <c r="F32" s="512">
        <v>127.49999999999999</v>
      </c>
      <c r="G32" s="346">
        <v>69</v>
      </c>
      <c r="H32" s="346">
        <v>104</v>
      </c>
      <c r="I32" s="331">
        <v>58.705417914511294</v>
      </c>
      <c r="J32" s="331">
        <v>88.483528450857619</v>
      </c>
      <c r="K32" s="513">
        <v>50.724637681159443</v>
      </c>
      <c r="L32" s="346">
        <v>45</v>
      </c>
      <c r="M32" s="346">
        <v>63</v>
      </c>
      <c r="N32" s="331">
        <v>48.087711986663678</v>
      </c>
      <c r="O32" s="331">
        <v>67.322796781329146</v>
      </c>
      <c r="P32" s="513">
        <v>39.999999999999993</v>
      </c>
      <c r="Q32" s="346">
        <v>37</v>
      </c>
      <c r="R32" s="346">
        <v>31</v>
      </c>
      <c r="S32" s="331">
        <v>37.900516266491842</v>
      </c>
      <c r="T32" s="331">
        <v>31.75448660165533</v>
      </c>
      <c r="U32" s="513">
        <v>-16.216216216216207</v>
      </c>
      <c r="V32" s="285">
        <v>3</v>
      </c>
      <c r="W32" s="285">
        <v>1</v>
      </c>
      <c r="X32" s="348">
        <v>6.2472668207659146</v>
      </c>
      <c r="Y32" s="348">
        <v>2.0824222735886382</v>
      </c>
      <c r="Z32" s="512">
        <v>-66.666666666666671</v>
      </c>
      <c r="AA32" s="346">
        <v>191</v>
      </c>
      <c r="AB32" s="346">
        <v>289</v>
      </c>
      <c r="AC32" s="331">
        <v>45.240401810563519</v>
      </c>
      <c r="AD32" s="331">
        <v>68.45275457200448</v>
      </c>
      <c r="AE32" s="331">
        <v>51.308900523560183</v>
      </c>
    </row>
    <row r="33" spans="1:31" ht="9.9499999999999993">
      <c r="A33" s="514" t="s">
        <v>560</v>
      </c>
      <c r="B33" s="346">
        <v>36</v>
      </c>
      <c r="C33" s="346">
        <v>60</v>
      </c>
      <c r="D33" s="348">
        <v>55.596738324684949</v>
      </c>
      <c r="E33" s="348">
        <v>92.661230541141578</v>
      </c>
      <c r="F33" s="512">
        <v>66.666666666666657</v>
      </c>
      <c r="G33" s="346">
        <v>54</v>
      </c>
      <c r="H33" s="346">
        <v>46</v>
      </c>
      <c r="I33" s="331">
        <v>85.384943788245351</v>
      </c>
      <c r="J33" s="331">
        <v>72.735322486283067</v>
      </c>
      <c r="K33" s="513">
        <v>-14.814814814814826</v>
      </c>
      <c r="L33" s="346">
        <v>24</v>
      </c>
      <c r="M33" s="346">
        <v>33</v>
      </c>
      <c r="N33" s="331">
        <v>51.261240094833298</v>
      </c>
      <c r="O33" s="331">
        <v>70.484205130395779</v>
      </c>
      <c r="P33" s="513">
        <v>37.5</v>
      </c>
      <c r="Q33" s="346">
        <v>15</v>
      </c>
      <c r="R33" s="346">
        <v>11</v>
      </c>
      <c r="S33" s="331">
        <v>33.144776383242004</v>
      </c>
      <c r="T33" s="331">
        <v>24.306169347710799</v>
      </c>
      <c r="U33" s="513">
        <v>-26.666666666666671</v>
      </c>
      <c r="V33" s="285">
        <v>3</v>
      </c>
      <c r="W33" s="285" t="s">
        <v>583</v>
      </c>
      <c r="X33" s="348">
        <v>13.036110024768607</v>
      </c>
      <c r="Y33" s="348" t="s">
        <v>583</v>
      </c>
      <c r="Z33" s="512">
        <v>-100</v>
      </c>
      <c r="AA33" s="346">
        <v>129</v>
      </c>
      <c r="AB33" s="346">
        <v>150</v>
      </c>
      <c r="AC33" s="331">
        <v>58.617712546008093</v>
      </c>
      <c r="AD33" s="331">
        <v>68.160130867451272</v>
      </c>
      <c r="AE33" s="331">
        <v>16.279069767441868</v>
      </c>
    </row>
    <row r="34" spans="1:31" ht="9.9499999999999993">
      <c r="A34" s="511" t="s">
        <v>519</v>
      </c>
      <c r="B34" s="346">
        <v>193</v>
      </c>
      <c r="C34" s="346">
        <v>189</v>
      </c>
      <c r="D34" s="348">
        <v>41.203571260829278</v>
      </c>
      <c r="E34" s="348">
        <v>40.349611234698102</v>
      </c>
      <c r="F34" s="512">
        <v>-2.0725388601036232</v>
      </c>
      <c r="G34" s="346">
        <v>322</v>
      </c>
      <c r="H34" s="346">
        <v>308</v>
      </c>
      <c r="I34" s="331">
        <v>65.764615777380655</v>
      </c>
      <c r="J34" s="331">
        <v>62.905284656624964</v>
      </c>
      <c r="K34" s="513">
        <v>-4.347826086956541</v>
      </c>
      <c r="L34" s="346">
        <v>220</v>
      </c>
      <c r="M34" s="346">
        <v>223</v>
      </c>
      <c r="N34" s="331">
        <v>58.702827608473491</v>
      </c>
      <c r="O34" s="331">
        <v>59.503320712225396</v>
      </c>
      <c r="P34" s="513">
        <v>1.3636363636363447</v>
      </c>
      <c r="Q34" s="346">
        <v>106</v>
      </c>
      <c r="R34" s="346">
        <v>101</v>
      </c>
      <c r="S34" s="331">
        <v>28.213399767904864</v>
      </c>
      <c r="T34" s="331">
        <v>26.882579024135765</v>
      </c>
      <c r="U34" s="513">
        <v>-4.7169811320754818</v>
      </c>
      <c r="V34" s="285">
        <v>3</v>
      </c>
      <c r="W34" s="285">
        <v>5</v>
      </c>
      <c r="X34" s="348">
        <v>1.5358545238595001</v>
      </c>
      <c r="Y34" s="348">
        <v>2.5597575397658336</v>
      </c>
      <c r="Z34" s="512">
        <v>66.666666666666671</v>
      </c>
      <c r="AA34" s="346">
        <v>841</v>
      </c>
      <c r="AB34" s="346">
        <v>821</v>
      </c>
      <c r="AC34" s="331">
        <v>49.224235414759541</v>
      </c>
      <c r="AD34" s="331">
        <v>48.053623395383575</v>
      </c>
      <c r="AE34" s="331">
        <v>-2.378121284185486</v>
      </c>
    </row>
    <row r="35" spans="1:31" ht="9.9499999999999993">
      <c r="A35" s="511" t="s">
        <v>546</v>
      </c>
      <c r="B35" s="346">
        <v>532</v>
      </c>
      <c r="C35" s="346">
        <v>712</v>
      </c>
      <c r="D35" s="348">
        <v>21.55967206604068</v>
      </c>
      <c r="E35" s="348">
        <v>28.854297953046924</v>
      </c>
      <c r="F35" s="512">
        <v>33.834586466165419</v>
      </c>
      <c r="G35" s="346">
        <v>630</v>
      </c>
      <c r="H35" s="346">
        <v>805</v>
      </c>
      <c r="I35" s="331">
        <v>22.699618826559419</v>
      </c>
      <c r="J35" s="331">
        <v>29.005068500603702</v>
      </c>
      <c r="K35" s="513">
        <v>27.777777777777768</v>
      </c>
      <c r="L35" s="346">
        <v>399</v>
      </c>
      <c r="M35" s="346">
        <v>526</v>
      </c>
      <c r="N35" s="331">
        <v>18.231224009653868</v>
      </c>
      <c r="O35" s="331">
        <v>24.034144935032415</v>
      </c>
      <c r="P35" s="513">
        <v>31.829573934837075</v>
      </c>
      <c r="Q35" s="346">
        <v>169</v>
      </c>
      <c r="R35" s="346">
        <v>200</v>
      </c>
      <c r="S35" s="331">
        <v>7.5075341881556872</v>
      </c>
      <c r="T35" s="331">
        <v>8.8846558439712275</v>
      </c>
      <c r="U35" s="513">
        <v>18.343195266272193</v>
      </c>
      <c r="V35" s="285">
        <v>8</v>
      </c>
      <c r="W35" s="285">
        <v>13</v>
      </c>
      <c r="X35" s="348">
        <v>0.69549493158068609</v>
      </c>
      <c r="Y35" s="348">
        <v>1.130179263818615</v>
      </c>
      <c r="Z35" s="512">
        <v>62.500000000000021</v>
      </c>
      <c r="AA35" s="346">
        <v>1730</v>
      </c>
      <c r="AB35" s="346">
        <v>2243</v>
      </c>
      <c r="AC35" s="331">
        <v>17.867153479468058</v>
      </c>
      <c r="AD35" s="331">
        <v>23.165332517021305</v>
      </c>
      <c r="AE35" s="331">
        <v>29.653179190751455</v>
      </c>
    </row>
    <row r="36" spans="1:31" ht="9.9499999999999993">
      <c r="A36" s="1059" t="s">
        <v>515</v>
      </c>
      <c r="B36" s="346">
        <v>45</v>
      </c>
      <c r="C36" s="346">
        <v>31</v>
      </c>
      <c r="D36" s="348">
        <v>30.403351124923994</v>
      </c>
      <c r="E36" s="348">
        <v>20.944530774947641</v>
      </c>
      <c r="F36" s="512">
        <v>-31.111111111111111</v>
      </c>
      <c r="G36" s="346">
        <v>51</v>
      </c>
      <c r="H36" s="346">
        <v>55</v>
      </c>
      <c r="I36" s="331">
        <v>32.537753363829502</v>
      </c>
      <c r="J36" s="331">
        <v>35.089734019816127</v>
      </c>
      <c r="K36" s="513">
        <v>7.8431372549019551</v>
      </c>
      <c r="L36" s="346">
        <v>42</v>
      </c>
      <c r="M36" s="346">
        <v>31</v>
      </c>
      <c r="N36" s="331">
        <v>32.020248995555285</v>
      </c>
      <c r="O36" s="331">
        <v>23.633993306243188</v>
      </c>
      <c r="P36" s="513">
        <v>-26.190476190476186</v>
      </c>
      <c r="Q36" s="346">
        <v>22</v>
      </c>
      <c r="R36" s="346">
        <v>18</v>
      </c>
      <c r="S36" s="331">
        <v>15.880463420796188</v>
      </c>
      <c r="T36" s="331">
        <v>12.99310643519688</v>
      </c>
      <c r="U36" s="513">
        <v>-18.181818181818187</v>
      </c>
      <c r="V36" s="285" t="s">
        <v>583</v>
      </c>
      <c r="W36" s="285">
        <v>2</v>
      </c>
      <c r="X36" s="348" t="s">
        <v>583</v>
      </c>
      <c r="Y36" s="348">
        <v>2.958930050893597</v>
      </c>
      <c r="Z36" s="512" t="s">
        <v>561</v>
      </c>
      <c r="AA36" s="346">
        <v>160</v>
      </c>
      <c r="AB36" s="346">
        <v>135</v>
      </c>
      <c r="AC36" s="331">
        <v>27.852583240056195</v>
      </c>
      <c r="AD36" s="331">
        <v>23.50061710879741</v>
      </c>
      <c r="AE36" s="331">
        <v>-15.625000000000011</v>
      </c>
    </row>
    <row r="37" spans="1:31" ht="9.9499999999999993">
      <c r="A37" s="517" t="s">
        <v>554</v>
      </c>
      <c r="B37" s="518">
        <v>34</v>
      </c>
      <c r="C37" s="518">
        <v>52</v>
      </c>
      <c r="D37" s="350">
        <v>29.7246968518049</v>
      </c>
      <c r="E37" s="350">
        <v>45.461301067466316</v>
      </c>
      <c r="F37" s="519">
        <v>52.941176470588225</v>
      </c>
      <c r="G37" s="518">
        <v>41</v>
      </c>
      <c r="H37" s="518">
        <v>37</v>
      </c>
      <c r="I37" s="337">
        <v>34.897775054048992</v>
      </c>
      <c r="J37" s="337">
        <v>31.493114073166165</v>
      </c>
      <c r="K37" s="520">
        <v>-9.7560975609756078</v>
      </c>
      <c r="L37" s="518">
        <v>32</v>
      </c>
      <c r="M37" s="518">
        <v>17</v>
      </c>
      <c r="N37" s="337">
        <v>33.596505963379812</v>
      </c>
      <c r="O37" s="337">
        <v>17.848143793045523</v>
      </c>
      <c r="P37" s="520">
        <v>-46.875000000000014</v>
      </c>
      <c r="Q37" s="518">
        <v>19</v>
      </c>
      <c r="R37" s="518">
        <v>10</v>
      </c>
      <c r="S37" s="337">
        <v>19.035977998417007</v>
      </c>
      <c r="T37" s="337">
        <v>10.018935788640531</v>
      </c>
      <c r="U37" s="520">
        <v>-47.368421052631568</v>
      </c>
      <c r="V37" s="339">
        <v>1</v>
      </c>
      <c r="W37" s="339" t="s">
        <v>583</v>
      </c>
      <c r="X37" s="350">
        <v>2.0230219902490338</v>
      </c>
      <c r="Y37" s="350" t="s">
        <v>583</v>
      </c>
      <c r="Z37" s="519">
        <v>-100</v>
      </c>
      <c r="AA37" s="518">
        <v>126</v>
      </c>
      <c r="AB37" s="518">
        <v>116</v>
      </c>
      <c r="AC37" s="337">
        <v>29.513173181426378</v>
      </c>
      <c r="AD37" s="337">
        <v>27.170857849567142</v>
      </c>
      <c r="AE37" s="337">
        <v>-7.9365079365079421</v>
      </c>
    </row>
    <row r="38" spans="1:31" ht="9.9499999999999993"/>
    <row r="39" spans="1:31" ht="12" customHeight="1">
      <c r="A39" s="268" t="s">
        <v>1289</v>
      </c>
    </row>
    <row r="40" spans="1:31" ht="12" customHeight="1">
      <c r="A40" s="268" t="s">
        <v>807</v>
      </c>
    </row>
    <row r="41" spans="1:31" ht="12" customHeight="1">
      <c r="A41" s="268" t="s">
        <v>806</v>
      </c>
    </row>
    <row r="42" spans="1:31" ht="12" customHeight="1">
      <c r="A42" s="268" t="s">
        <v>1290</v>
      </c>
    </row>
    <row r="43" spans="1:31" ht="12" customHeight="1">
      <c r="A43" s="268" t="s">
        <v>860</v>
      </c>
    </row>
  </sheetData>
  <mergeCells count="25">
    <mergeCell ref="AC6:AD6"/>
    <mergeCell ref="A5:A7"/>
    <mergeCell ref="B5:F5"/>
    <mergeCell ref="G5:K5"/>
    <mergeCell ref="L5:P5"/>
    <mergeCell ref="Q5:U5"/>
    <mergeCell ref="Q6:R6"/>
    <mergeCell ref="S6:T6"/>
    <mergeCell ref="U6:U7"/>
    <mergeCell ref="AE6:AE7"/>
    <mergeCell ref="AA5:AE5"/>
    <mergeCell ref="B6:C6"/>
    <mergeCell ref="D6:E6"/>
    <mergeCell ref="F6:F7"/>
    <mergeCell ref="G6:H6"/>
    <mergeCell ref="I6:J6"/>
    <mergeCell ref="K6:K7"/>
    <mergeCell ref="L6:M6"/>
    <mergeCell ref="N6:O6"/>
    <mergeCell ref="P6:P7"/>
    <mergeCell ref="V5:Z5"/>
    <mergeCell ref="V6:W6"/>
    <mergeCell ref="X6:Y6"/>
    <mergeCell ref="Z6:Z7"/>
    <mergeCell ref="AA6:AB6"/>
  </mergeCells>
  <hyperlinks>
    <hyperlink ref="AE1" location="Índice!A1" display="(Voltar ao índice)" xr:uid="{00000000-0004-0000-3100-000000000000}"/>
  </hyperlinks>
  <pageMargins left="0.511811024" right="0.511811024" top="0.78740157499999996" bottom="0.78740157499999996" header="0.31496062000000002" footer="0.31496062000000002"/>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F43"/>
  <sheetViews>
    <sheetView zoomScaleNormal="100" workbookViewId="0">
      <pane xSplit="1" topLeftCell="B1" activePane="topRight" state="frozen"/>
      <selection pane="topRight" activeCell="B1" sqref="B1"/>
      <selection activeCell="A29" sqref="A29:XFD29"/>
    </sheetView>
  </sheetViews>
  <sheetFormatPr defaultColWidth="9.140625" defaultRowHeight="12" customHeight="1"/>
  <cols>
    <col min="1" max="1" width="15.5703125" style="2" customWidth="1"/>
    <col min="2" max="6" width="9.140625" style="2"/>
    <col min="7" max="31" width="9.140625" style="2" customWidth="1"/>
    <col min="32" max="16384" width="9.140625" style="2"/>
  </cols>
  <sheetData>
    <row r="1" spans="1:32" ht="12" customHeight="1">
      <c r="A1" s="41" t="s">
        <v>1291</v>
      </c>
      <c r="AE1" s="44" t="s">
        <v>494</v>
      </c>
    </row>
    <row r="2" spans="1:32" ht="12" customHeight="1">
      <c r="A2" s="2" t="s">
        <v>227</v>
      </c>
    </row>
    <row r="3" spans="1:32" ht="12" customHeight="1">
      <c r="A3" s="2" t="s">
        <v>568</v>
      </c>
    </row>
    <row r="4" spans="1:32" ht="12" customHeight="1">
      <c r="A4" s="4"/>
    </row>
    <row r="5" spans="1:32" ht="20.25" customHeight="1">
      <c r="A5" s="1084" t="s">
        <v>570</v>
      </c>
      <c r="B5" s="1091" t="s">
        <v>1281</v>
      </c>
      <c r="C5" s="1099"/>
      <c r="D5" s="1099"/>
      <c r="E5" s="1099"/>
      <c r="F5" s="1147"/>
      <c r="G5" s="1091" t="s">
        <v>1282</v>
      </c>
      <c r="H5" s="1099"/>
      <c r="I5" s="1099"/>
      <c r="J5" s="1099"/>
      <c r="K5" s="1147"/>
      <c r="L5" s="1091" t="s">
        <v>1283</v>
      </c>
      <c r="M5" s="1099"/>
      <c r="N5" s="1099"/>
      <c r="O5" s="1099"/>
      <c r="P5" s="1147"/>
      <c r="Q5" s="1091" t="s">
        <v>1284</v>
      </c>
      <c r="R5" s="1099"/>
      <c r="S5" s="1099"/>
      <c r="T5" s="1099"/>
      <c r="U5" s="1147"/>
      <c r="V5" s="1091" t="s">
        <v>1285</v>
      </c>
      <c r="W5" s="1099"/>
      <c r="X5" s="1099"/>
      <c r="Y5" s="1099"/>
      <c r="Z5" s="1147"/>
      <c r="AA5" s="1091" t="s">
        <v>1286</v>
      </c>
      <c r="AB5" s="1099"/>
      <c r="AC5" s="1099"/>
      <c r="AD5" s="1099"/>
      <c r="AE5" s="1147"/>
    </row>
    <row r="6" spans="1:32" ht="17.25" customHeight="1">
      <c r="A6" s="1084"/>
      <c r="B6" s="1091" t="s">
        <v>603</v>
      </c>
      <c r="C6" s="1147"/>
      <c r="D6" s="1091" t="s">
        <v>1104</v>
      </c>
      <c r="E6" s="1147"/>
      <c r="F6" s="1107" t="s">
        <v>580</v>
      </c>
      <c r="G6" s="1091" t="s">
        <v>603</v>
      </c>
      <c r="H6" s="1147"/>
      <c r="I6" s="1091" t="s">
        <v>1104</v>
      </c>
      <c r="J6" s="1147"/>
      <c r="K6" s="1107" t="s">
        <v>580</v>
      </c>
      <c r="L6" s="1091" t="s">
        <v>603</v>
      </c>
      <c r="M6" s="1147"/>
      <c r="N6" s="1091" t="s">
        <v>1104</v>
      </c>
      <c r="O6" s="1147"/>
      <c r="P6" s="1107" t="s">
        <v>580</v>
      </c>
      <c r="Q6" s="1091" t="s">
        <v>603</v>
      </c>
      <c r="R6" s="1147"/>
      <c r="S6" s="1091" t="s">
        <v>1104</v>
      </c>
      <c r="T6" s="1147"/>
      <c r="U6" s="1107" t="s">
        <v>580</v>
      </c>
      <c r="V6" s="1091" t="s">
        <v>603</v>
      </c>
      <c r="W6" s="1147"/>
      <c r="X6" s="1091" t="s">
        <v>1104</v>
      </c>
      <c r="Y6" s="1147"/>
      <c r="Z6" s="1107" t="s">
        <v>580</v>
      </c>
      <c r="AA6" s="1091" t="s">
        <v>603</v>
      </c>
      <c r="AB6" s="1147"/>
      <c r="AC6" s="1084" t="s">
        <v>1104</v>
      </c>
      <c r="AD6" s="1084"/>
      <c r="AE6" s="1084" t="s">
        <v>580</v>
      </c>
      <c r="AF6" s="286"/>
    </row>
    <row r="7" spans="1:32" ht="16.5" customHeight="1">
      <c r="A7" s="1084"/>
      <c r="B7" s="1036" t="s">
        <v>857</v>
      </c>
      <c r="C7" s="1036">
        <v>2023</v>
      </c>
      <c r="D7" s="1036">
        <v>2022</v>
      </c>
      <c r="E7" s="1036">
        <v>2023</v>
      </c>
      <c r="F7" s="1109"/>
      <c r="G7" s="1036" t="s">
        <v>857</v>
      </c>
      <c r="H7" s="1036">
        <v>2023</v>
      </c>
      <c r="I7" s="1036">
        <v>2022</v>
      </c>
      <c r="J7" s="1036">
        <v>2023</v>
      </c>
      <c r="K7" s="1109"/>
      <c r="L7" s="1036" t="s">
        <v>857</v>
      </c>
      <c r="M7" s="1036">
        <v>2023</v>
      </c>
      <c r="N7" s="1036">
        <v>2022</v>
      </c>
      <c r="O7" s="1036">
        <v>2023</v>
      </c>
      <c r="P7" s="1109"/>
      <c r="Q7" s="1036" t="s">
        <v>857</v>
      </c>
      <c r="R7" s="1036">
        <v>2023</v>
      </c>
      <c r="S7" s="1036">
        <v>2022</v>
      </c>
      <c r="T7" s="1036">
        <v>2023</v>
      </c>
      <c r="U7" s="1109"/>
      <c r="V7" s="1036" t="s">
        <v>857</v>
      </c>
      <c r="W7" s="1036">
        <v>2023</v>
      </c>
      <c r="X7" s="1036">
        <v>2022</v>
      </c>
      <c r="Y7" s="1036">
        <v>2023</v>
      </c>
      <c r="Z7" s="1109"/>
      <c r="AA7" s="1020" t="s">
        <v>857</v>
      </c>
      <c r="AB7" s="1020">
        <v>2023</v>
      </c>
      <c r="AC7" s="1020">
        <v>2022</v>
      </c>
      <c r="AD7" s="1020">
        <v>2023</v>
      </c>
      <c r="AE7" s="1084"/>
      <c r="AF7" s="286"/>
    </row>
    <row r="8" spans="1:32" ht="12" customHeight="1">
      <c r="A8" s="521"/>
      <c r="B8" s="522"/>
      <c r="C8" s="522"/>
      <c r="D8" s="522"/>
      <c r="E8" s="522"/>
      <c r="F8" s="523"/>
      <c r="G8" s="522"/>
      <c r="H8" s="522"/>
      <c r="I8" s="522"/>
      <c r="J8" s="522"/>
      <c r="K8" s="523"/>
      <c r="L8" s="522"/>
      <c r="M8" s="522"/>
      <c r="N8" s="522"/>
      <c r="O8" s="522"/>
      <c r="P8" s="523"/>
      <c r="Q8" s="522"/>
      <c r="R8" s="522"/>
      <c r="S8" s="522"/>
      <c r="T8" s="522"/>
      <c r="U8" s="523"/>
      <c r="V8" s="522"/>
      <c r="W8" s="522"/>
      <c r="X8" s="522"/>
      <c r="Y8" s="522"/>
      <c r="Z8" s="523"/>
      <c r="AA8" s="11"/>
      <c r="AB8" s="11"/>
      <c r="AC8" s="11"/>
      <c r="AF8" s="286"/>
    </row>
    <row r="9" spans="1:32" ht="10.5">
      <c r="A9" s="501" t="s">
        <v>582</v>
      </c>
      <c r="B9" s="524">
        <v>189</v>
      </c>
      <c r="C9" s="524">
        <v>282</v>
      </c>
      <c r="D9" s="289">
        <v>1.592103972981743</v>
      </c>
      <c r="E9" s="289">
        <v>2.3755202136552986</v>
      </c>
      <c r="F9" s="525">
        <v>49.206349206349188</v>
      </c>
      <c r="G9" s="524">
        <v>259</v>
      </c>
      <c r="H9" s="524">
        <v>346</v>
      </c>
      <c r="I9" s="289">
        <v>2.0155499287903873</v>
      </c>
      <c r="J9" s="289">
        <v>2.6925879357585876</v>
      </c>
      <c r="K9" s="525">
        <v>33.590733590733635</v>
      </c>
      <c r="L9" s="524">
        <v>226</v>
      </c>
      <c r="M9" s="524">
        <v>333</v>
      </c>
      <c r="N9" s="289">
        <v>2.2119740615700043</v>
      </c>
      <c r="O9" s="289">
        <v>3.2592361172690771</v>
      </c>
      <c r="P9" s="525">
        <v>47.345132743362825</v>
      </c>
      <c r="Q9" s="524">
        <v>227</v>
      </c>
      <c r="R9" s="524">
        <v>246</v>
      </c>
      <c r="S9" s="289">
        <v>2.1420166473381905</v>
      </c>
      <c r="T9" s="289">
        <v>2.3213043843400651</v>
      </c>
      <c r="U9" s="525">
        <v>8.3700440528634132</v>
      </c>
      <c r="V9" s="524">
        <v>63</v>
      </c>
      <c r="W9" s="524">
        <v>33</v>
      </c>
      <c r="X9" s="289">
        <v>1.1684743397470829</v>
      </c>
      <c r="Y9" s="289">
        <v>0.61205798748656715</v>
      </c>
      <c r="Z9" s="525">
        <v>-47.619047619047628</v>
      </c>
      <c r="AA9" s="524">
        <v>901</v>
      </c>
      <c r="AB9" s="524">
        <v>1207</v>
      </c>
      <c r="AC9" s="289">
        <v>1.9786636808243752</v>
      </c>
      <c r="AD9" s="162">
        <v>2.6506626667647288</v>
      </c>
      <c r="AE9" s="162">
        <v>33.96226415094339</v>
      </c>
      <c r="AF9" s="526"/>
    </row>
    <row r="10" spans="1:32" ht="12" customHeight="1">
      <c r="A10" s="527"/>
      <c r="B10" s="49"/>
      <c r="C10" s="49"/>
      <c r="D10" s="319"/>
      <c r="E10" s="319"/>
      <c r="F10" s="528"/>
      <c r="G10" s="49"/>
      <c r="H10" s="49"/>
      <c r="I10" s="319"/>
      <c r="J10" s="319"/>
      <c r="K10" s="528"/>
      <c r="L10" s="49"/>
      <c r="M10" s="49"/>
      <c r="N10" s="319"/>
      <c r="O10" s="319"/>
      <c r="P10" s="528"/>
      <c r="Q10" s="49"/>
      <c r="R10" s="49"/>
      <c r="S10" s="319"/>
      <c r="T10" s="319"/>
      <c r="U10" s="528"/>
      <c r="V10" s="49"/>
      <c r="W10" s="49"/>
      <c r="X10" s="319"/>
      <c r="Y10" s="319"/>
      <c r="Z10" s="528"/>
      <c r="AA10" s="49"/>
      <c r="AB10" s="49"/>
      <c r="AC10" s="319"/>
      <c r="AF10" s="526"/>
    </row>
    <row r="11" spans="1:32" ht="9.9499999999999993">
      <c r="A11" s="507" t="s">
        <v>550</v>
      </c>
      <c r="B11" s="327">
        <v>1</v>
      </c>
      <c r="C11" s="327">
        <v>1</v>
      </c>
      <c r="D11" s="349">
        <v>1.4084308671708849</v>
      </c>
      <c r="E11" s="349">
        <v>1.4084308671708849</v>
      </c>
      <c r="F11" s="509" t="s">
        <v>583</v>
      </c>
      <c r="G11" s="327">
        <v>4</v>
      </c>
      <c r="H11" s="327">
        <v>4</v>
      </c>
      <c r="I11" s="349">
        <v>5.362936744161102</v>
      </c>
      <c r="J11" s="349">
        <v>5.362936744161102</v>
      </c>
      <c r="K11" s="509" t="s">
        <v>583</v>
      </c>
      <c r="L11" s="327">
        <v>1</v>
      </c>
      <c r="M11" s="327">
        <v>2</v>
      </c>
      <c r="N11" s="349">
        <v>1.6677228911644042</v>
      </c>
      <c r="O11" s="349">
        <v>3.3354457823288084</v>
      </c>
      <c r="P11" s="509">
        <v>100</v>
      </c>
      <c r="Q11" s="259" t="s">
        <v>583</v>
      </c>
      <c r="R11" s="259" t="s">
        <v>583</v>
      </c>
      <c r="S11" s="261" t="s">
        <v>583</v>
      </c>
      <c r="T11" s="261" t="s">
        <v>583</v>
      </c>
      <c r="U11" s="529" t="s">
        <v>583</v>
      </c>
      <c r="V11" s="259" t="s">
        <v>583</v>
      </c>
      <c r="W11" s="259" t="s">
        <v>583</v>
      </c>
      <c r="X11" s="261" t="s">
        <v>583</v>
      </c>
      <c r="Y11" s="261" t="s">
        <v>583</v>
      </c>
      <c r="Z11" s="529" t="s">
        <v>583</v>
      </c>
      <c r="AA11" s="259">
        <v>6</v>
      </c>
      <c r="AB11" s="259">
        <v>7</v>
      </c>
      <c r="AC11" s="261">
        <v>2.2327575299747697</v>
      </c>
      <c r="AD11" s="261">
        <v>2.6048837849705651</v>
      </c>
      <c r="AE11" s="261">
        <v>16.666666666666675</v>
      </c>
      <c r="AF11" s="526"/>
    </row>
    <row r="12" spans="1:32" ht="9.9499999999999993">
      <c r="A12" s="511" t="s">
        <v>521</v>
      </c>
      <c r="B12" s="285">
        <v>1</v>
      </c>
      <c r="C12" s="285">
        <v>2</v>
      </c>
      <c r="D12" s="348">
        <v>0.43701709610879974</v>
      </c>
      <c r="E12" s="348">
        <v>0.87403419221759948</v>
      </c>
      <c r="F12" s="512">
        <v>100</v>
      </c>
      <c r="G12" s="285">
        <v>3</v>
      </c>
      <c r="H12" s="285">
        <v>2</v>
      </c>
      <c r="I12" s="348">
        <v>1.2716121074427456</v>
      </c>
      <c r="J12" s="348">
        <v>0.84774140496183048</v>
      </c>
      <c r="K12" s="512">
        <v>-33.333333333333329</v>
      </c>
      <c r="L12" s="285">
        <v>2</v>
      </c>
      <c r="M12" s="285">
        <v>1</v>
      </c>
      <c r="N12" s="348">
        <v>1.0164460978634302</v>
      </c>
      <c r="O12" s="348">
        <v>0.5082230489317151</v>
      </c>
      <c r="P12" s="512">
        <v>-50</v>
      </c>
      <c r="Q12" s="69" t="s">
        <v>583</v>
      </c>
      <c r="R12" s="69">
        <v>2</v>
      </c>
      <c r="S12" s="187" t="s">
        <v>583</v>
      </c>
      <c r="T12" s="187">
        <v>0.97285728183675446</v>
      </c>
      <c r="U12" s="530" t="s">
        <v>561</v>
      </c>
      <c r="V12" s="69" t="s">
        <v>583</v>
      </c>
      <c r="W12" s="69" t="s">
        <v>583</v>
      </c>
      <c r="X12" s="187" t="s">
        <v>583</v>
      </c>
      <c r="Y12" s="187" t="s">
        <v>583</v>
      </c>
      <c r="Z12" s="530" t="s">
        <v>583</v>
      </c>
      <c r="AA12" s="69">
        <v>6</v>
      </c>
      <c r="AB12" s="69">
        <v>7</v>
      </c>
      <c r="AC12" s="187">
        <v>0.69197048976517983</v>
      </c>
      <c r="AD12" s="187">
        <v>0.80729890472604304</v>
      </c>
      <c r="AE12" s="187">
        <v>16.66666666666665</v>
      </c>
      <c r="AF12" s="526"/>
    </row>
    <row r="13" spans="1:32" ht="9.9499999999999993">
      <c r="A13" s="511" t="s">
        <v>556</v>
      </c>
      <c r="B13" s="285">
        <v>13</v>
      </c>
      <c r="C13" s="285">
        <v>12</v>
      </c>
      <c r="D13" s="348">
        <v>19.797155301069047</v>
      </c>
      <c r="E13" s="348">
        <v>18.274297200986812</v>
      </c>
      <c r="F13" s="512">
        <v>-7.6923076923076987</v>
      </c>
      <c r="G13" s="285">
        <v>6</v>
      </c>
      <c r="H13" s="285">
        <v>6</v>
      </c>
      <c r="I13" s="348">
        <v>8.9333571556190812</v>
      </c>
      <c r="J13" s="348">
        <v>8.9333571556190812</v>
      </c>
      <c r="K13" s="512" t="s">
        <v>583</v>
      </c>
      <c r="L13" s="285">
        <v>5</v>
      </c>
      <c r="M13" s="285">
        <v>7</v>
      </c>
      <c r="N13" s="348">
        <v>9.5906701960332992</v>
      </c>
      <c r="O13" s="348">
        <v>13.426938274446618</v>
      </c>
      <c r="P13" s="512">
        <v>39.999999999999993</v>
      </c>
      <c r="Q13" s="69">
        <v>5</v>
      </c>
      <c r="R13" s="69">
        <v>4</v>
      </c>
      <c r="S13" s="187">
        <v>9.326792143110298</v>
      </c>
      <c r="T13" s="187">
        <v>7.4614337144882397</v>
      </c>
      <c r="U13" s="530">
        <v>-19.999999999999986</v>
      </c>
      <c r="V13" s="69" t="s">
        <v>583</v>
      </c>
      <c r="W13" s="69" t="s">
        <v>583</v>
      </c>
      <c r="X13" s="187" t="s">
        <v>583</v>
      </c>
      <c r="Y13" s="187" t="s">
        <v>583</v>
      </c>
      <c r="Z13" s="530" t="s">
        <v>583</v>
      </c>
      <c r="AA13" s="69">
        <v>29</v>
      </c>
      <c r="AB13" s="69">
        <v>29</v>
      </c>
      <c r="AC13" s="187">
        <v>12.155608555871789</v>
      </c>
      <c r="AD13" s="187">
        <v>12.155608555871789</v>
      </c>
      <c r="AE13" s="187" t="s">
        <v>583</v>
      </c>
      <c r="AF13" s="526"/>
    </row>
    <row r="14" spans="1:32" ht="9.9499999999999993">
      <c r="A14" s="511" t="s">
        <v>544</v>
      </c>
      <c r="B14" s="285">
        <v>2</v>
      </c>
      <c r="C14" s="285">
        <v>1</v>
      </c>
      <c r="D14" s="348">
        <v>0.56862444061570661</v>
      </c>
      <c r="E14" s="348">
        <v>0.2843122203078533</v>
      </c>
      <c r="F14" s="512">
        <v>-50</v>
      </c>
      <c r="G14" s="285">
        <v>1</v>
      </c>
      <c r="H14" s="285">
        <v>5</v>
      </c>
      <c r="I14" s="348">
        <v>0.27190907360578626</v>
      </c>
      <c r="J14" s="348">
        <v>1.3595453680289311</v>
      </c>
      <c r="K14" s="512">
        <v>399.99999999999989</v>
      </c>
      <c r="L14" s="285" t="s">
        <v>583</v>
      </c>
      <c r="M14" s="285">
        <v>4</v>
      </c>
      <c r="N14" s="348" t="s">
        <v>583</v>
      </c>
      <c r="O14" s="348">
        <v>1.4013011080788511</v>
      </c>
      <c r="P14" s="512" t="s">
        <v>561</v>
      </c>
      <c r="Q14" s="69">
        <v>3</v>
      </c>
      <c r="R14" s="69">
        <v>2</v>
      </c>
      <c r="S14" s="187">
        <v>1.0242788223524952</v>
      </c>
      <c r="T14" s="187">
        <v>0.68285254823499686</v>
      </c>
      <c r="U14" s="530">
        <v>-33.333333333333329</v>
      </c>
      <c r="V14" s="69">
        <v>1</v>
      </c>
      <c r="W14" s="69" t="s">
        <v>583</v>
      </c>
      <c r="X14" s="187">
        <v>0.68695472968331384</v>
      </c>
      <c r="Y14" s="187" t="s">
        <v>583</v>
      </c>
      <c r="Z14" s="530">
        <v>-100</v>
      </c>
      <c r="AA14" s="69">
        <v>6</v>
      </c>
      <c r="AB14" s="69">
        <v>12</v>
      </c>
      <c r="AC14" s="187">
        <v>0.46230873902209374</v>
      </c>
      <c r="AD14" s="187">
        <v>0.92461747804418748</v>
      </c>
      <c r="AE14" s="187">
        <v>100</v>
      </c>
      <c r="AF14" s="526"/>
    </row>
    <row r="15" spans="1:32" ht="9.9499999999999993">
      <c r="A15" s="511" t="s">
        <v>529</v>
      </c>
      <c r="B15" s="285">
        <v>4</v>
      </c>
      <c r="C15" s="285">
        <v>13</v>
      </c>
      <c r="D15" s="348">
        <v>0.4505493886607983</v>
      </c>
      <c r="E15" s="348">
        <v>1.4642855131475943</v>
      </c>
      <c r="F15" s="512">
        <v>224.99999999999994</v>
      </c>
      <c r="G15" s="285">
        <v>9</v>
      </c>
      <c r="H15" s="285">
        <v>19</v>
      </c>
      <c r="I15" s="348">
        <v>0.93211123194034484</v>
      </c>
      <c r="J15" s="348">
        <v>1.967790378540728</v>
      </c>
      <c r="K15" s="512">
        <v>111.11111111111111</v>
      </c>
      <c r="L15" s="285">
        <v>8</v>
      </c>
      <c r="M15" s="285">
        <v>23</v>
      </c>
      <c r="N15" s="348">
        <v>0.99365797795569777</v>
      </c>
      <c r="O15" s="348">
        <v>2.8567666866226311</v>
      </c>
      <c r="P15" s="512">
        <v>187.5</v>
      </c>
      <c r="Q15" s="69">
        <v>12</v>
      </c>
      <c r="R15" s="69">
        <v>17</v>
      </c>
      <c r="S15" s="187">
        <v>1.4248194041405251</v>
      </c>
      <c r="T15" s="187">
        <v>2.0184941558657439</v>
      </c>
      <c r="U15" s="530">
        <v>41.666666666666671</v>
      </c>
      <c r="V15" s="69">
        <v>2</v>
      </c>
      <c r="W15" s="69">
        <v>2</v>
      </c>
      <c r="X15" s="187">
        <v>0.4636530762222475</v>
      </c>
      <c r="Y15" s="187">
        <v>0.4636530762222475</v>
      </c>
      <c r="Z15" s="530" t="s">
        <v>583</v>
      </c>
      <c r="AA15" s="69">
        <v>33</v>
      </c>
      <c r="AB15" s="69">
        <v>72</v>
      </c>
      <c r="AC15" s="187">
        <v>0.94267587975226474</v>
      </c>
      <c r="AD15" s="187">
        <v>2.0567473740049413</v>
      </c>
      <c r="AE15" s="187">
        <v>118.18181818181822</v>
      </c>
      <c r="AF15" s="526"/>
    </row>
    <row r="16" spans="1:32" ht="9.9499999999999993">
      <c r="A16" s="514" t="s">
        <v>513</v>
      </c>
      <c r="B16" s="285">
        <v>1</v>
      </c>
      <c r="C16" s="285" t="s">
        <v>583</v>
      </c>
      <c r="D16" s="348">
        <v>0.17411441057919158</v>
      </c>
      <c r="E16" s="348" t="s">
        <v>583</v>
      </c>
      <c r="F16" s="512">
        <v>-100</v>
      </c>
      <c r="G16" s="285">
        <v>1</v>
      </c>
      <c r="H16" s="285">
        <v>2</v>
      </c>
      <c r="I16" s="348">
        <v>0.16396264930848753</v>
      </c>
      <c r="J16" s="348">
        <v>0.32792529861697506</v>
      </c>
      <c r="K16" s="512">
        <v>100</v>
      </c>
      <c r="L16" s="285">
        <v>2</v>
      </c>
      <c r="M16" s="285">
        <v>6</v>
      </c>
      <c r="N16" s="348">
        <v>0.40673388622026269</v>
      </c>
      <c r="O16" s="348">
        <v>1.220201658660788</v>
      </c>
      <c r="P16" s="512">
        <v>200</v>
      </c>
      <c r="Q16" s="69">
        <v>2</v>
      </c>
      <c r="R16" s="69">
        <v>1</v>
      </c>
      <c r="S16" s="187">
        <v>0.38567004385068399</v>
      </c>
      <c r="T16" s="187">
        <v>0.19283502192534199</v>
      </c>
      <c r="U16" s="530">
        <v>-50</v>
      </c>
      <c r="V16" s="69">
        <v>1</v>
      </c>
      <c r="W16" s="69">
        <v>1</v>
      </c>
      <c r="X16" s="187">
        <v>0.38953400047523146</v>
      </c>
      <c r="Y16" s="187">
        <v>0.38953400047523146</v>
      </c>
      <c r="Z16" s="530" t="s">
        <v>583</v>
      </c>
      <c r="AA16" s="69">
        <v>6</v>
      </c>
      <c r="AB16" s="69">
        <v>9</v>
      </c>
      <c r="AC16" s="187">
        <v>0.27340706210441418</v>
      </c>
      <c r="AD16" s="187">
        <v>0.41011059315662129</v>
      </c>
      <c r="AE16" s="187">
        <v>50</v>
      </c>
      <c r="AF16" s="526"/>
    </row>
    <row r="17" spans="1:32" ht="9.9499999999999993">
      <c r="A17" s="511" t="s">
        <v>535</v>
      </c>
      <c r="B17" s="285" t="s">
        <v>583</v>
      </c>
      <c r="C17" s="285">
        <v>2</v>
      </c>
      <c r="D17" s="348" t="s">
        <v>583</v>
      </c>
      <c r="E17" s="348">
        <v>1.1986958189489834</v>
      </c>
      <c r="F17" s="512" t="s">
        <v>561</v>
      </c>
      <c r="G17" s="285">
        <v>6</v>
      </c>
      <c r="H17" s="285">
        <v>6</v>
      </c>
      <c r="I17" s="348">
        <v>3.2500771893332465</v>
      </c>
      <c r="J17" s="348">
        <v>3.2500771893332465</v>
      </c>
      <c r="K17" s="512" t="s">
        <v>583</v>
      </c>
      <c r="L17" s="285" t="s">
        <v>583</v>
      </c>
      <c r="M17" s="285">
        <v>8</v>
      </c>
      <c r="N17" s="348" t="s">
        <v>583</v>
      </c>
      <c r="O17" s="348">
        <v>5.489114400005489</v>
      </c>
      <c r="P17" s="512" t="s">
        <v>561</v>
      </c>
      <c r="Q17" s="69" t="s">
        <v>583</v>
      </c>
      <c r="R17" s="69">
        <v>6</v>
      </c>
      <c r="S17" s="187" t="s">
        <v>583</v>
      </c>
      <c r="T17" s="187">
        <v>3.7647531263137419</v>
      </c>
      <c r="U17" s="530" t="s">
        <v>561</v>
      </c>
      <c r="V17" s="69" t="s">
        <v>583</v>
      </c>
      <c r="W17" s="69" t="s">
        <v>583</v>
      </c>
      <c r="X17" s="187" t="s">
        <v>583</v>
      </c>
      <c r="Y17" s="187" t="s">
        <v>583</v>
      </c>
      <c r="Z17" s="530" t="s">
        <v>583</v>
      </c>
      <c r="AA17" s="69">
        <v>6</v>
      </c>
      <c r="AB17" s="69">
        <v>22</v>
      </c>
      <c r="AC17" s="187">
        <v>0.91383314929749082</v>
      </c>
      <c r="AD17" s="187">
        <v>3.3507215474241332</v>
      </c>
      <c r="AE17" s="187">
        <v>266.66666666666669</v>
      </c>
      <c r="AF17" s="526"/>
    </row>
    <row r="18" spans="1:32" ht="9.9499999999999993">
      <c r="A18" s="511" t="s">
        <v>531</v>
      </c>
      <c r="B18" s="285" t="s">
        <v>561</v>
      </c>
      <c r="C18" s="285" t="s">
        <v>561</v>
      </c>
      <c r="D18" s="348" t="s">
        <v>561</v>
      </c>
      <c r="E18" s="348" t="s">
        <v>561</v>
      </c>
      <c r="F18" s="512" t="s">
        <v>561</v>
      </c>
      <c r="G18" s="285" t="s">
        <v>561</v>
      </c>
      <c r="H18" s="285" t="s">
        <v>561</v>
      </c>
      <c r="I18" s="348" t="s">
        <v>561</v>
      </c>
      <c r="J18" s="348" t="s">
        <v>561</v>
      </c>
      <c r="K18" s="512" t="s">
        <v>561</v>
      </c>
      <c r="L18" s="285" t="s">
        <v>561</v>
      </c>
      <c r="M18" s="285" t="s">
        <v>561</v>
      </c>
      <c r="N18" s="348" t="s">
        <v>561</v>
      </c>
      <c r="O18" s="348" t="s">
        <v>561</v>
      </c>
      <c r="P18" s="512" t="s">
        <v>561</v>
      </c>
      <c r="Q18" s="69" t="s">
        <v>561</v>
      </c>
      <c r="R18" s="69" t="s">
        <v>561</v>
      </c>
      <c r="S18" s="187" t="s">
        <v>561</v>
      </c>
      <c r="T18" s="187" t="s">
        <v>561</v>
      </c>
      <c r="U18" s="530" t="s">
        <v>561</v>
      </c>
      <c r="V18" s="69" t="s">
        <v>561</v>
      </c>
      <c r="W18" s="69" t="s">
        <v>561</v>
      </c>
      <c r="X18" s="187" t="s">
        <v>561</v>
      </c>
      <c r="Y18" s="187" t="s">
        <v>561</v>
      </c>
      <c r="Z18" s="530" t="s">
        <v>561</v>
      </c>
      <c r="AA18" s="69" t="s">
        <v>561</v>
      </c>
      <c r="AB18" s="69" t="s">
        <v>561</v>
      </c>
      <c r="AC18" s="187" t="s">
        <v>561</v>
      </c>
      <c r="AD18" s="187" t="s">
        <v>561</v>
      </c>
      <c r="AE18" s="187" t="s">
        <v>561</v>
      </c>
      <c r="AF18" s="526"/>
    </row>
    <row r="19" spans="1:32" ht="9.9499999999999993">
      <c r="A19" s="515" t="s">
        <v>552</v>
      </c>
      <c r="B19" s="285">
        <v>8</v>
      </c>
      <c r="C19" s="285">
        <v>24</v>
      </c>
      <c r="D19" s="348">
        <v>1.733184857163903</v>
      </c>
      <c r="E19" s="348">
        <v>5.1995545714917091</v>
      </c>
      <c r="F19" s="512">
        <v>200</v>
      </c>
      <c r="G19" s="285">
        <v>9</v>
      </c>
      <c r="H19" s="285">
        <v>24</v>
      </c>
      <c r="I19" s="348">
        <v>1.8215968522806394</v>
      </c>
      <c r="J19" s="348">
        <v>4.857591606081705</v>
      </c>
      <c r="K19" s="512">
        <v>166.66666666666666</v>
      </c>
      <c r="L19" s="285">
        <v>14</v>
      </c>
      <c r="M19" s="285">
        <v>22</v>
      </c>
      <c r="N19" s="348">
        <v>3.6722563654629532</v>
      </c>
      <c r="O19" s="348">
        <v>5.7706885742989265</v>
      </c>
      <c r="P19" s="512">
        <v>57.142857142857139</v>
      </c>
      <c r="Q19" s="69">
        <v>7</v>
      </c>
      <c r="R19" s="69">
        <v>18</v>
      </c>
      <c r="S19" s="187">
        <v>1.7702069118993309</v>
      </c>
      <c r="T19" s="187">
        <v>4.5519606305982796</v>
      </c>
      <c r="U19" s="530">
        <v>157.14285714285717</v>
      </c>
      <c r="V19" s="69" t="s">
        <v>583</v>
      </c>
      <c r="W19" s="69">
        <v>2</v>
      </c>
      <c r="X19" s="187" t="s">
        <v>583</v>
      </c>
      <c r="Y19" s="187">
        <v>0.96260751122641008</v>
      </c>
      <c r="Z19" s="530" t="s">
        <v>561</v>
      </c>
      <c r="AA19" s="69">
        <v>38</v>
      </c>
      <c r="AB19" s="69">
        <v>88</v>
      </c>
      <c r="AC19" s="187">
        <v>2.1935888325547057</v>
      </c>
      <c r="AD19" s="187">
        <v>5.0798899280214229</v>
      </c>
      <c r="AE19" s="187">
        <v>131.57894736842101</v>
      </c>
      <c r="AF19" s="526"/>
    </row>
    <row r="20" spans="1:32" ht="9.9499999999999993">
      <c r="A20" s="514" t="s">
        <v>539</v>
      </c>
      <c r="B20" s="285" t="s">
        <v>583</v>
      </c>
      <c r="C20" s="285">
        <v>6</v>
      </c>
      <c r="D20" s="348" t="s">
        <v>583</v>
      </c>
      <c r="E20" s="348">
        <v>1.1603193972527504</v>
      </c>
      <c r="F20" s="512" t="s">
        <v>561</v>
      </c>
      <c r="G20" s="285">
        <v>3</v>
      </c>
      <c r="H20" s="285">
        <v>7</v>
      </c>
      <c r="I20" s="348">
        <v>0.54836286267348833</v>
      </c>
      <c r="J20" s="348">
        <v>1.2795133462381394</v>
      </c>
      <c r="K20" s="512">
        <v>133.33333333333334</v>
      </c>
      <c r="L20" s="285">
        <v>1</v>
      </c>
      <c r="M20" s="285">
        <v>4</v>
      </c>
      <c r="N20" s="348">
        <v>0.21745370410639575</v>
      </c>
      <c r="O20" s="348">
        <v>0.869814816425583</v>
      </c>
      <c r="P20" s="512">
        <v>300</v>
      </c>
      <c r="Q20" s="69">
        <v>4</v>
      </c>
      <c r="R20" s="69">
        <v>7</v>
      </c>
      <c r="S20" s="187">
        <v>0.80569789551709692</v>
      </c>
      <c r="T20" s="187">
        <v>1.4099713171549195</v>
      </c>
      <c r="U20" s="530">
        <v>75</v>
      </c>
      <c r="V20" s="69" t="s">
        <v>583</v>
      </c>
      <c r="W20" s="69" t="s">
        <v>583</v>
      </c>
      <c r="X20" s="187" t="s">
        <v>583</v>
      </c>
      <c r="Y20" s="187" t="s">
        <v>583</v>
      </c>
      <c r="Z20" s="530" t="s">
        <v>583</v>
      </c>
      <c r="AA20" s="69">
        <v>8</v>
      </c>
      <c r="AB20" s="69">
        <v>24</v>
      </c>
      <c r="AC20" s="187">
        <v>0.39593885516259719</v>
      </c>
      <c r="AD20" s="187">
        <v>1.1878165654877917</v>
      </c>
      <c r="AE20" s="187">
        <v>200.00000000000006</v>
      </c>
      <c r="AF20" s="526"/>
    </row>
    <row r="21" spans="1:32" ht="9.9499999999999993">
      <c r="A21" s="515" t="s">
        <v>533</v>
      </c>
      <c r="B21" s="285">
        <v>10</v>
      </c>
      <c r="C21" s="285">
        <v>16</v>
      </c>
      <c r="D21" s="348">
        <v>3.5519183911230452</v>
      </c>
      <c r="E21" s="348">
        <v>5.683069425796873</v>
      </c>
      <c r="F21" s="512">
        <v>60.000000000000028</v>
      </c>
      <c r="G21" s="285">
        <v>11</v>
      </c>
      <c r="H21" s="285">
        <v>16</v>
      </c>
      <c r="I21" s="348">
        <v>3.8804401124622099</v>
      </c>
      <c r="J21" s="348">
        <v>5.6442765272177597</v>
      </c>
      <c r="K21" s="512">
        <v>45.45454545454546</v>
      </c>
      <c r="L21" s="285">
        <v>2</v>
      </c>
      <c r="M21" s="285">
        <v>9</v>
      </c>
      <c r="N21" s="348">
        <v>0.94153536171434771</v>
      </c>
      <c r="O21" s="348">
        <v>4.2369091277145641</v>
      </c>
      <c r="P21" s="512">
        <v>349.99999999999989</v>
      </c>
      <c r="Q21" s="69">
        <v>2</v>
      </c>
      <c r="R21" s="69">
        <v>2</v>
      </c>
      <c r="S21" s="187">
        <v>0.93053552319359789</v>
      </c>
      <c r="T21" s="187">
        <v>0.93053552319359789</v>
      </c>
      <c r="U21" s="530" t="s">
        <v>583</v>
      </c>
      <c r="V21" s="69" t="s">
        <v>583</v>
      </c>
      <c r="W21" s="69">
        <v>2</v>
      </c>
      <c r="X21" s="187" t="s">
        <v>583</v>
      </c>
      <c r="Y21" s="187">
        <v>1.8496938756635779</v>
      </c>
      <c r="Z21" s="530" t="s">
        <v>561</v>
      </c>
      <c r="AA21" s="69">
        <v>25</v>
      </c>
      <c r="AB21" s="69">
        <v>43</v>
      </c>
      <c r="AC21" s="187">
        <v>2.5192470474424606</v>
      </c>
      <c r="AD21" s="187">
        <v>4.3331049216010316</v>
      </c>
      <c r="AE21" s="187">
        <v>71.999999999999972</v>
      </c>
      <c r="AF21" s="526"/>
    </row>
    <row r="22" spans="1:32" ht="9.9499999999999993">
      <c r="A22" s="511" t="s">
        <v>537</v>
      </c>
      <c r="B22" s="285">
        <v>5</v>
      </c>
      <c r="C22" s="285">
        <v>22</v>
      </c>
      <c r="D22" s="348">
        <v>2.5100023594022178</v>
      </c>
      <c r="E22" s="348">
        <v>11.044010381369757</v>
      </c>
      <c r="F22" s="512">
        <v>339.99999999999994</v>
      </c>
      <c r="G22" s="285">
        <v>6</v>
      </c>
      <c r="H22" s="285">
        <v>25</v>
      </c>
      <c r="I22" s="348">
        <v>2.8818997483140887</v>
      </c>
      <c r="J22" s="348">
        <v>12.007915617975369</v>
      </c>
      <c r="K22" s="512">
        <v>316.66666666666669</v>
      </c>
      <c r="L22" s="285">
        <v>8</v>
      </c>
      <c r="M22" s="285">
        <v>12</v>
      </c>
      <c r="N22" s="348">
        <v>4.9840510366826161</v>
      </c>
      <c r="O22" s="348">
        <v>7.4760765550239228</v>
      </c>
      <c r="P22" s="512">
        <v>49.999999999999979</v>
      </c>
      <c r="Q22" s="69">
        <v>5</v>
      </c>
      <c r="R22" s="69">
        <v>4</v>
      </c>
      <c r="S22" s="187">
        <v>3.1490707092337051</v>
      </c>
      <c r="T22" s="187">
        <v>2.519256567386964</v>
      </c>
      <c r="U22" s="530">
        <v>-20.000000000000007</v>
      </c>
      <c r="V22" s="69">
        <v>24</v>
      </c>
      <c r="W22" s="69" t="s">
        <v>583</v>
      </c>
      <c r="X22" s="187">
        <v>30.620446803352937</v>
      </c>
      <c r="Y22" s="187" t="s">
        <v>583</v>
      </c>
      <c r="Z22" s="530">
        <v>-100</v>
      </c>
      <c r="AA22" s="69">
        <v>24</v>
      </c>
      <c r="AB22" s="69">
        <v>63</v>
      </c>
      <c r="AC22" s="187">
        <v>3.3026553348892511</v>
      </c>
      <c r="AD22" s="187">
        <v>8.669470254084283</v>
      </c>
      <c r="AE22" s="187">
        <v>162.49999999999994</v>
      </c>
      <c r="AF22" s="526"/>
    </row>
    <row r="23" spans="1:32" ht="9.9499999999999993">
      <c r="A23" s="511" t="s">
        <v>517</v>
      </c>
      <c r="B23" s="285">
        <v>24</v>
      </c>
      <c r="C23" s="285">
        <v>29</v>
      </c>
      <c r="D23" s="348">
        <v>2.0218630794322605</v>
      </c>
      <c r="E23" s="348">
        <v>2.4430845543139821</v>
      </c>
      <c r="F23" s="512">
        <v>20.833333333333371</v>
      </c>
      <c r="G23" s="285">
        <v>28</v>
      </c>
      <c r="H23" s="285">
        <v>39</v>
      </c>
      <c r="I23" s="348">
        <v>2.2264843494053697</v>
      </c>
      <c r="J23" s="348">
        <v>3.1011746295289075</v>
      </c>
      <c r="K23" s="512">
        <v>39.285714285714278</v>
      </c>
      <c r="L23" s="285">
        <v>52</v>
      </c>
      <c r="M23" s="285">
        <v>39</v>
      </c>
      <c r="N23" s="348">
        <v>5.1503506200229783</v>
      </c>
      <c r="O23" s="348">
        <v>3.8627629650172342</v>
      </c>
      <c r="P23" s="512">
        <v>-24.999999999999989</v>
      </c>
      <c r="Q23" s="69">
        <v>29</v>
      </c>
      <c r="R23" s="69">
        <v>31</v>
      </c>
      <c r="S23" s="187">
        <v>2.7277481592402939</v>
      </c>
      <c r="T23" s="187">
        <v>2.9158687219465209</v>
      </c>
      <c r="U23" s="530">
        <v>6.8965517241379226</v>
      </c>
      <c r="V23" s="69">
        <v>9</v>
      </c>
      <c r="W23" s="69">
        <v>6</v>
      </c>
      <c r="X23" s="187">
        <v>1.6242262366678097</v>
      </c>
      <c r="Y23" s="187">
        <v>1.0828174911118731</v>
      </c>
      <c r="Z23" s="530">
        <v>-33.333333333333336</v>
      </c>
      <c r="AA23" s="69">
        <v>133</v>
      </c>
      <c r="AB23" s="69">
        <v>138</v>
      </c>
      <c r="AC23" s="187">
        <v>2.9441714260415282</v>
      </c>
      <c r="AD23" s="187">
        <v>3.0548545623588792</v>
      </c>
      <c r="AE23" s="187">
        <v>3.7593984962406068</v>
      </c>
      <c r="AF23" s="526"/>
    </row>
    <row r="24" spans="1:32" ht="9.9499999999999993">
      <c r="A24" s="514" t="s">
        <v>506</v>
      </c>
      <c r="B24" s="285" t="s">
        <v>583</v>
      </c>
      <c r="C24" s="285">
        <v>9</v>
      </c>
      <c r="D24" s="348" t="s">
        <v>583</v>
      </c>
      <c r="E24" s="348">
        <v>1.4239492441202761</v>
      </c>
      <c r="F24" s="512" t="s">
        <v>561</v>
      </c>
      <c r="G24" s="285" t="s">
        <v>583</v>
      </c>
      <c r="H24" s="285">
        <v>7</v>
      </c>
      <c r="I24" s="348" t="s">
        <v>583</v>
      </c>
      <c r="J24" s="348">
        <v>1.0453690152623876</v>
      </c>
      <c r="K24" s="512" t="s">
        <v>561</v>
      </c>
      <c r="L24" s="285">
        <v>1</v>
      </c>
      <c r="M24" s="285">
        <v>5</v>
      </c>
      <c r="N24" s="348">
        <v>0.18304123003706585</v>
      </c>
      <c r="O24" s="348">
        <v>0.91520615018532925</v>
      </c>
      <c r="P24" s="512">
        <v>400</v>
      </c>
      <c r="Q24" s="69">
        <v>2</v>
      </c>
      <c r="R24" s="69">
        <v>5</v>
      </c>
      <c r="S24" s="187">
        <v>0.34317619867156496</v>
      </c>
      <c r="T24" s="187">
        <v>0.85794049667891237</v>
      </c>
      <c r="U24" s="530">
        <v>150</v>
      </c>
      <c r="V24" s="69" t="s">
        <v>583</v>
      </c>
      <c r="W24" s="69" t="s">
        <v>583</v>
      </c>
      <c r="X24" s="187" t="s">
        <v>583</v>
      </c>
      <c r="Y24" s="187" t="s">
        <v>583</v>
      </c>
      <c r="Z24" s="530" t="s">
        <v>583</v>
      </c>
      <c r="AA24" s="69">
        <v>3</v>
      </c>
      <c r="AB24" s="69">
        <v>26</v>
      </c>
      <c r="AC24" s="187">
        <v>0.12341712396139347</v>
      </c>
      <c r="AD24" s="187">
        <v>1.0696150743320769</v>
      </c>
      <c r="AE24" s="187">
        <v>766.66666666666674</v>
      </c>
      <c r="AF24" s="526"/>
    </row>
    <row r="25" spans="1:32" ht="9.9499999999999993">
      <c r="A25" s="516" t="s">
        <v>548</v>
      </c>
      <c r="B25" s="285">
        <v>1</v>
      </c>
      <c r="C25" s="285" t="s">
        <v>583</v>
      </c>
      <c r="D25" s="348">
        <v>0.37752232100722954</v>
      </c>
      <c r="E25" s="348" t="s">
        <v>583</v>
      </c>
      <c r="F25" s="512">
        <v>-100</v>
      </c>
      <c r="G25" s="285">
        <v>1</v>
      </c>
      <c r="H25" s="285" t="s">
        <v>583</v>
      </c>
      <c r="I25" s="348">
        <v>0.36153159243820521</v>
      </c>
      <c r="J25" s="348" t="s">
        <v>583</v>
      </c>
      <c r="K25" s="512">
        <v>-100</v>
      </c>
      <c r="L25" s="285">
        <v>2</v>
      </c>
      <c r="M25" s="285" t="s">
        <v>583</v>
      </c>
      <c r="N25" s="348">
        <v>0.87749702747881941</v>
      </c>
      <c r="O25" s="348" t="s">
        <v>583</v>
      </c>
      <c r="P25" s="512">
        <v>-100</v>
      </c>
      <c r="Q25" s="69">
        <v>1</v>
      </c>
      <c r="R25" s="69" t="s">
        <v>583</v>
      </c>
      <c r="S25" s="187">
        <v>0.42506163393692087</v>
      </c>
      <c r="T25" s="187" t="s">
        <v>583</v>
      </c>
      <c r="U25" s="530">
        <v>-100</v>
      </c>
      <c r="V25" s="69">
        <v>3</v>
      </c>
      <c r="W25" s="69" t="s">
        <v>583</v>
      </c>
      <c r="X25" s="187">
        <v>2.5310261623737653</v>
      </c>
      <c r="Y25" s="187" t="s">
        <v>583</v>
      </c>
      <c r="Z25" s="530">
        <v>-100</v>
      </c>
      <c r="AA25" s="69">
        <v>5</v>
      </c>
      <c r="AB25" s="69" t="s">
        <v>583</v>
      </c>
      <c r="AC25" s="187">
        <v>0.4976773398548972</v>
      </c>
      <c r="AD25" s="187" t="s">
        <v>583</v>
      </c>
      <c r="AE25" s="187">
        <v>-100</v>
      </c>
      <c r="AF25" s="526"/>
    </row>
    <row r="26" spans="1:32" ht="9.9499999999999993">
      <c r="A26" s="516" t="s">
        <v>523</v>
      </c>
      <c r="B26" s="285">
        <v>11</v>
      </c>
      <c r="C26" s="285">
        <v>10</v>
      </c>
      <c r="D26" s="348">
        <v>1.5756310044074697</v>
      </c>
      <c r="E26" s="348">
        <v>1.4323918221886087</v>
      </c>
      <c r="F26" s="512">
        <v>-9.0909090909090935</v>
      </c>
      <c r="G26" s="285">
        <v>16</v>
      </c>
      <c r="H26" s="285">
        <v>19</v>
      </c>
      <c r="I26" s="348">
        <v>2.1054958705962239</v>
      </c>
      <c r="J26" s="348">
        <v>2.500276346333016</v>
      </c>
      <c r="K26" s="512">
        <v>18.75</v>
      </c>
      <c r="L26" s="285">
        <v>14</v>
      </c>
      <c r="M26" s="285">
        <v>20</v>
      </c>
      <c r="N26" s="348">
        <v>2.3615339850042592</v>
      </c>
      <c r="O26" s="348">
        <v>3.3736199785775134</v>
      </c>
      <c r="P26" s="512">
        <v>42.857142857142861</v>
      </c>
      <c r="Q26" s="69">
        <v>21</v>
      </c>
      <c r="R26" s="69">
        <v>18</v>
      </c>
      <c r="S26" s="187">
        <v>3.4957642989244699</v>
      </c>
      <c r="T26" s="187">
        <v>2.9963693990781173</v>
      </c>
      <c r="U26" s="530">
        <v>-14.285714285714279</v>
      </c>
      <c r="V26" s="69">
        <v>1</v>
      </c>
      <c r="W26" s="69">
        <v>4</v>
      </c>
      <c r="X26" s="187">
        <v>0.32817873926855523</v>
      </c>
      <c r="Y26" s="187">
        <v>1.3127149570742209</v>
      </c>
      <c r="Z26" s="530">
        <v>300</v>
      </c>
      <c r="AA26" s="69">
        <v>62</v>
      </c>
      <c r="AB26" s="69">
        <v>67</v>
      </c>
      <c r="AC26" s="187">
        <v>2.3382011916529235</v>
      </c>
      <c r="AD26" s="187">
        <v>2.5267658038829981</v>
      </c>
      <c r="AE26" s="187">
        <v>8.064516129032274</v>
      </c>
      <c r="AF26" s="526"/>
    </row>
    <row r="27" spans="1:32" ht="9.9499999999999993">
      <c r="A27" s="515" t="s">
        <v>511</v>
      </c>
      <c r="B27" s="285" t="s">
        <v>561</v>
      </c>
      <c r="C27" s="285" t="s">
        <v>561</v>
      </c>
      <c r="D27" s="285" t="s">
        <v>561</v>
      </c>
      <c r="E27" s="285" t="s">
        <v>561</v>
      </c>
      <c r="F27" s="512" t="s">
        <v>561</v>
      </c>
      <c r="G27" s="285" t="s">
        <v>561</v>
      </c>
      <c r="H27" s="285" t="s">
        <v>561</v>
      </c>
      <c r="I27" s="348" t="s">
        <v>561</v>
      </c>
      <c r="J27" s="348" t="s">
        <v>561</v>
      </c>
      <c r="K27" s="512" t="s">
        <v>561</v>
      </c>
      <c r="L27" s="285" t="s">
        <v>561</v>
      </c>
      <c r="M27" s="285" t="s">
        <v>561</v>
      </c>
      <c r="N27" s="348" t="s">
        <v>561</v>
      </c>
      <c r="O27" s="348" t="s">
        <v>561</v>
      </c>
      <c r="P27" s="512" t="s">
        <v>561</v>
      </c>
      <c r="Q27" s="69" t="s">
        <v>561</v>
      </c>
      <c r="R27" s="69" t="s">
        <v>561</v>
      </c>
      <c r="S27" s="187" t="s">
        <v>561</v>
      </c>
      <c r="T27" s="187" t="s">
        <v>561</v>
      </c>
      <c r="U27" s="530" t="s">
        <v>561</v>
      </c>
      <c r="V27" s="69" t="s">
        <v>561</v>
      </c>
      <c r="W27" s="69" t="s">
        <v>561</v>
      </c>
      <c r="X27" s="187" t="s">
        <v>561</v>
      </c>
      <c r="Y27" s="187" t="s">
        <v>561</v>
      </c>
      <c r="Z27" s="530" t="s">
        <v>561</v>
      </c>
      <c r="AA27" s="69" t="s">
        <v>561</v>
      </c>
      <c r="AB27" s="69" t="s">
        <v>561</v>
      </c>
      <c r="AC27" s="187" t="s">
        <v>561</v>
      </c>
      <c r="AD27" s="187" t="s">
        <v>561</v>
      </c>
      <c r="AE27" s="187" t="s">
        <v>561</v>
      </c>
      <c r="AF27" s="526"/>
    </row>
    <row r="28" spans="1:32" ht="9.9499999999999993">
      <c r="A28" s="511" t="s">
        <v>509</v>
      </c>
      <c r="B28" s="285">
        <v>7</v>
      </c>
      <c r="C28" s="285">
        <v>7</v>
      </c>
      <c r="D28" s="348">
        <v>3.2326889506691665</v>
      </c>
      <c r="E28" s="348">
        <v>3.2326889506691665</v>
      </c>
      <c r="F28" s="512" t="s">
        <v>583</v>
      </c>
      <c r="G28" s="285">
        <v>9</v>
      </c>
      <c r="H28" s="285">
        <v>9</v>
      </c>
      <c r="I28" s="348">
        <v>3.9801171038899015</v>
      </c>
      <c r="J28" s="348">
        <v>3.9801171038899015</v>
      </c>
      <c r="K28" s="512" t="s">
        <v>583</v>
      </c>
      <c r="L28" s="285">
        <v>9</v>
      </c>
      <c r="M28" s="285">
        <v>8</v>
      </c>
      <c r="N28" s="348">
        <v>4.7355211441019085</v>
      </c>
      <c r="O28" s="348">
        <v>4.2093521280905852</v>
      </c>
      <c r="P28" s="512">
        <v>-11.111111111111116</v>
      </c>
      <c r="Q28" s="69">
        <v>8</v>
      </c>
      <c r="R28" s="69">
        <v>5</v>
      </c>
      <c r="S28" s="187">
        <v>3.8988634812952023</v>
      </c>
      <c r="T28" s="187">
        <v>2.4367896758095018</v>
      </c>
      <c r="U28" s="530">
        <v>-37.499999999999986</v>
      </c>
      <c r="V28" s="69">
        <v>1</v>
      </c>
      <c r="W28" s="69">
        <v>1</v>
      </c>
      <c r="X28" s="187">
        <v>0.98630028898598465</v>
      </c>
      <c r="Y28" s="187">
        <v>0.98630028898598465</v>
      </c>
      <c r="Z28" s="530" t="s">
        <v>583</v>
      </c>
      <c r="AA28" s="69">
        <v>33</v>
      </c>
      <c r="AB28" s="69">
        <v>29</v>
      </c>
      <c r="AC28" s="187">
        <v>3.9384033712732855</v>
      </c>
      <c r="AD28" s="187">
        <v>3.4610211444522814</v>
      </c>
      <c r="AE28" s="187">
        <v>-12.121212121212121</v>
      </c>
      <c r="AF28" s="526"/>
    </row>
    <row r="29" spans="1:32" ht="9.9499999999999993">
      <c r="A29" s="515" t="s">
        <v>558</v>
      </c>
      <c r="B29" s="285">
        <v>20</v>
      </c>
      <c r="C29" s="285">
        <v>16</v>
      </c>
      <c r="D29" s="348">
        <v>2.2837072333001056</v>
      </c>
      <c r="E29" s="348">
        <v>1.8269657866400846</v>
      </c>
      <c r="F29" s="512">
        <v>-19.999999999999996</v>
      </c>
      <c r="G29" s="285">
        <v>15</v>
      </c>
      <c r="H29" s="285">
        <v>18</v>
      </c>
      <c r="I29" s="348">
        <v>1.4767544088502877</v>
      </c>
      <c r="J29" s="348">
        <v>1.7721052906203452</v>
      </c>
      <c r="K29" s="512">
        <v>19.999999999999996</v>
      </c>
      <c r="L29" s="285">
        <v>8</v>
      </c>
      <c r="M29" s="285">
        <v>28</v>
      </c>
      <c r="N29" s="348">
        <v>1.0288158458216574</v>
      </c>
      <c r="O29" s="348">
        <v>3.6008554603758003</v>
      </c>
      <c r="P29" s="512">
        <v>249.99999999999994</v>
      </c>
      <c r="Q29" s="69">
        <v>17</v>
      </c>
      <c r="R29" s="69">
        <v>10</v>
      </c>
      <c r="S29" s="187">
        <v>2.1586945231380308</v>
      </c>
      <c r="T29" s="187">
        <v>1.2698203077282533</v>
      </c>
      <c r="U29" s="530">
        <v>-41.176470588235304</v>
      </c>
      <c r="V29" s="69">
        <v>3</v>
      </c>
      <c r="W29" s="69">
        <v>3</v>
      </c>
      <c r="X29" s="187">
        <v>0.72902592416186329</v>
      </c>
      <c r="Y29" s="187">
        <v>0.72902592416186329</v>
      </c>
      <c r="Z29" s="530" t="s">
        <v>583</v>
      </c>
      <c r="AA29" s="69">
        <v>60</v>
      </c>
      <c r="AB29" s="69">
        <v>72</v>
      </c>
      <c r="AC29" s="187">
        <v>1.7358017205266654</v>
      </c>
      <c r="AD29" s="187">
        <v>2.0829620646319986</v>
      </c>
      <c r="AE29" s="187">
        <v>20.000000000000018</v>
      </c>
      <c r="AF29" s="526"/>
    </row>
    <row r="30" spans="1:32" ht="9.9499999999999993">
      <c r="A30" s="516" t="s">
        <v>525</v>
      </c>
      <c r="B30" s="285">
        <v>7</v>
      </c>
      <c r="C30" s="285">
        <v>10</v>
      </c>
      <c r="D30" s="348">
        <v>3.4195549693461325</v>
      </c>
      <c r="E30" s="348">
        <v>4.8850785276373321</v>
      </c>
      <c r="F30" s="512">
        <v>42.857142857142861</v>
      </c>
      <c r="G30" s="285">
        <v>6</v>
      </c>
      <c r="H30" s="285">
        <v>6</v>
      </c>
      <c r="I30" s="348">
        <v>2.7237195113647199</v>
      </c>
      <c r="J30" s="348">
        <v>2.7237195113647199</v>
      </c>
      <c r="K30" s="512" t="s">
        <v>583</v>
      </c>
      <c r="L30" s="285">
        <v>2</v>
      </c>
      <c r="M30" s="285">
        <v>3</v>
      </c>
      <c r="N30" s="348">
        <v>1.0891229293050306</v>
      </c>
      <c r="O30" s="348">
        <v>1.6336843939575461</v>
      </c>
      <c r="P30" s="512">
        <v>50</v>
      </c>
      <c r="Q30" s="69">
        <v>2</v>
      </c>
      <c r="R30" s="69">
        <v>6</v>
      </c>
      <c r="S30" s="187">
        <v>1.0398685606139384</v>
      </c>
      <c r="T30" s="187">
        <v>3.1196056818418154</v>
      </c>
      <c r="U30" s="530">
        <v>200</v>
      </c>
      <c r="V30" s="69">
        <v>1</v>
      </c>
      <c r="W30" s="69" t="s">
        <v>583</v>
      </c>
      <c r="X30" s="187">
        <v>1.0285314627774464</v>
      </c>
      <c r="Y30" s="187" t="s">
        <v>583</v>
      </c>
      <c r="Z30" s="530">
        <v>-100</v>
      </c>
      <c r="AA30" s="69">
        <v>17</v>
      </c>
      <c r="AB30" s="69">
        <v>25</v>
      </c>
      <c r="AC30" s="187">
        <v>2.1224583561185479</v>
      </c>
      <c r="AD30" s="187">
        <v>3.1212622884096297</v>
      </c>
      <c r="AE30" s="187">
        <v>47.058823529411775</v>
      </c>
      <c r="AF30" s="526"/>
    </row>
    <row r="31" spans="1:32" ht="9.9499999999999993">
      <c r="A31" s="515" t="s">
        <v>527</v>
      </c>
      <c r="B31" s="285">
        <v>25</v>
      </c>
      <c r="C31" s="285">
        <v>19</v>
      </c>
      <c r="D31" s="348">
        <v>4.0997653294325431</v>
      </c>
      <c r="E31" s="348">
        <v>3.115821650368733</v>
      </c>
      <c r="F31" s="512">
        <v>-23.999999999999989</v>
      </c>
      <c r="G31" s="285">
        <v>24</v>
      </c>
      <c r="H31" s="285">
        <v>18</v>
      </c>
      <c r="I31" s="348">
        <v>3.6042259549321582</v>
      </c>
      <c r="J31" s="348">
        <v>2.7031694661991184</v>
      </c>
      <c r="K31" s="512">
        <v>-25.000000000000011</v>
      </c>
      <c r="L31" s="285">
        <v>25</v>
      </c>
      <c r="M31" s="285">
        <v>30</v>
      </c>
      <c r="N31" s="348">
        <v>4.9206205492987127</v>
      </c>
      <c r="O31" s="348">
        <v>5.9047446591584558</v>
      </c>
      <c r="P31" s="512">
        <v>20.000000000000018</v>
      </c>
      <c r="Q31" s="69">
        <v>26</v>
      </c>
      <c r="R31" s="69">
        <v>25</v>
      </c>
      <c r="S31" s="187">
        <v>4.9855992882098246</v>
      </c>
      <c r="T31" s="187">
        <v>4.7938454694325232</v>
      </c>
      <c r="U31" s="530">
        <v>-3.8461538461538547</v>
      </c>
      <c r="V31" s="69">
        <v>2</v>
      </c>
      <c r="W31" s="69">
        <v>3</v>
      </c>
      <c r="X31" s="187">
        <v>0.73982554913551379</v>
      </c>
      <c r="Y31" s="187">
        <v>1.1097383237032707</v>
      </c>
      <c r="Z31" s="530">
        <v>50</v>
      </c>
      <c r="AA31" s="69">
        <v>100</v>
      </c>
      <c r="AB31" s="69">
        <v>92</v>
      </c>
      <c r="AC31" s="187">
        <v>4.3379355938026514</v>
      </c>
      <c r="AD31" s="187">
        <v>3.9909007462984394</v>
      </c>
      <c r="AE31" s="187">
        <v>-7.9999999999999964</v>
      </c>
      <c r="AF31" s="531"/>
    </row>
    <row r="32" spans="1:32" ht="9.9499999999999993">
      <c r="A32" s="515" t="s">
        <v>542</v>
      </c>
      <c r="B32" s="285" t="s">
        <v>583</v>
      </c>
      <c r="C32" s="285">
        <v>2</v>
      </c>
      <c r="D32" s="348" t="s">
        <v>583</v>
      </c>
      <c r="E32" s="348">
        <v>1.7628911414720141</v>
      </c>
      <c r="F32" s="512" t="s">
        <v>561</v>
      </c>
      <c r="G32" s="285">
        <v>3</v>
      </c>
      <c r="H32" s="285">
        <v>3</v>
      </c>
      <c r="I32" s="348">
        <v>2.5524094745439694</v>
      </c>
      <c r="J32" s="348">
        <v>2.5524094745439694</v>
      </c>
      <c r="K32" s="512" t="s">
        <v>583</v>
      </c>
      <c r="L32" s="285">
        <v>1</v>
      </c>
      <c r="M32" s="285">
        <v>5</v>
      </c>
      <c r="N32" s="348">
        <v>1.0686158219258595</v>
      </c>
      <c r="O32" s="348">
        <v>5.3430791096292971</v>
      </c>
      <c r="P32" s="512">
        <v>400</v>
      </c>
      <c r="Q32" s="69">
        <v>2</v>
      </c>
      <c r="R32" s="69">
        <v>1</v>
      </c>
      <c r="S32" s="187">
        <v>2.0486765549455055</v>
      </c>
      <c r="T32" s="187">
        <v>1.0243382774727527</v>
      </c>
      <c r="U32" s="530">
        <v>-50</v>
      </c>
      <c r="V32" s="69" t="s">
        <v>583</v>
      </c>
      <c r="W32" s="69" t="s">
        <v>583</v>
      </c>
      <c r="X32" s="187" t="s">
        <v>583</v>
      </c>
      <c r="Y32" s="187" t="s">
        <v>583</v>
      </c>
      <c r="Z32" s="530" t="s">
        <v>583</v>
      </c>
      <c r="AA32" s="69">
        <v>6</v>
      </c>
      <c r="AB32" s="69">
        <v>11</v>
      </c>
      <c r="AC32" s="187">
        <v>1.4211644547821001</v>
      </c>
      <c r="AD32" s="187">
        <v>2.6054681671005167</v>
      </c>
      <c r="AE32" s="187">
        <v>83.333333333333329</v>
      </c>
      <c r="AF32" s="526"/>
    </row>
    <row r="33" spans="1:32" ht="9.9499999999999993">
      <c r="A33" s="514" t="s">
        <v>560</v>
      </c>
      <c r="B33" s="285">
        <v>4</v>
      </c>
      <c r="C33" s="285" t="s">
        <v>583</v>
      </c>
      <c r="D33" s="348">
        <v>6.1774153694094389</v>
      </c>
      <c r="E33" s="348" t="s">
        <v>583</v>
      </c>
      <c r="F33" s="512">
        <v>-100</v>
      </c>
      <c r="G33" s="285">
        <v>4</v>
      </c>
      <c r="H33" s="285">
        <v>1</v>
      </c>
      <c r="I33" s="348">
        <v>6.3248106509811359</v>
      </c>
      <c r="J33" s="348">
        <v>1.581202662745284</v>
      </c>
      <c r="K33" s="512">
        <v>-75</v>
      </c>
      <c r="L33" s="285" t="s">
        <v>583</v>
      </c>
      <c r="M33" s="285">
        <v>2</v>
      </c>
      <c r="N33" s="348" t="s">
        <v>583</v>
      </c>
      <c r="O33" s="348">
        <v>4.2717700079027745</v>
      </c>
      <c r="P33" s="512" t="s">
        <v>561</v>
      </c>
      <c r="Q33" s="69">
        <v>3</v>
      </c>
      <c r="R33" s="69" t="s">
        <v>583</v>
      </c>
      <c r="S33" s="187">
        <v>6.6289552766484006</v>
      </c>
      <c r="T33" s="187" t="s">
        <v>583</v>
      </c>
      <c r="U33" s="530">
        <v>-100</v>
      </c>
      <c r="V33" s="69" t="s">
        <v>583</v>
      </c>
      <c r="W33" s="69" t="s">
        <v>583</v>
      </c>
      <c r="X33" s="187" t="s">
        <v>583</v>
      </c>
      <c r="Y33" s="187" t="s">
        <v>583</v>
      </c>
      <c r="Z33" s="530" t="s">
        <v>583</v>
      </c>
      <c r="AA33" s="69">
        <v>11</v>
      </c>
      <c r="AB33" s="69">
        <v>3</v>
      </c>
      <c r="AC33" s="187">
        <v>4.9984095969464262</v>
      </c>
      <c r="AD33" s="187">
        <v>1.3632026173490253</v>
      </c>
      <c r="AE33" s="187">
        <v>-72.727272727272734</v>
      </c>
      <c r="AF33" s="526"/>
    </row>
    <row r="34" spans="1:32" ht="9.9499999999999993">
      <c r="A34" s="511" t="s">
        <v>519</v>
      </c>
      <c r="B34" s="285">
        <v>17</v>
      </c>
      <c r="C34" s="285">
        <v>36</v>
      </c>
      <c r="D34" s="348">
        <v>3.6293301110575009</v>
      </c>
      <c r="E34" s="348">
        <v>7.6856402351805908</v>
      </c>
      <c r="F34" s="512">
        <v>111.76470588235294</v>
      </c>
      <c r="G34" s="285">
        <v>26</v>
      </c>
      <c r="H34" s="285">
        <v>39</v>
      </c>
      <c r="I34" s="348">
        <v>5.3101863671176917</v>
      </c>
      <c r="J34" s="348">
        <v>7.9652795506765379</v>
      </c>
      <c r="K34" s="512">
        <v>50</v>
      </c>
      <c r="L34" s="285">
        <v>22</v>
      </c>
      <c r="M34" s="285">
        <v>33</v>
      </c>
      <c r="N34" s="348">
        <v>5.8702827608473491</v>
      </c>
      <c r="O34" s="348">
        <v>8.8054241412710219</v>
      </c>
      <c r="P34" s="512">
        <v>49.999999999999979</v>
      </c>
      <c r="Q34" s="69">
        <v>30</v>
      </c>
      <c r="R34" s="69">
        <v>29</v>
      </c>
      <c r="S34" s="187">
        <v>7.9849244626145834</v>
      </c>
      <c r="T34" s="187">
        <v>7.7187603138607637</v>
      </c>
      <c r="U34" s="530">
        <v>-3.3333333333333326</v>
      </c>
      <c r="V34" s="69">
        <v>5</v>
      </c>
      <c r="W34" s="69">
        <v>4</v>
      </c>
      <c r="X34" s="187">
        <v>2.5597575397658336</v>
      </c>
      <c r="Y34" s="187">
        <v>2.0478060318126667</v>
      </c>
      <c r="Z34" s="530">
        <v>-20.000000000000007</v>
      </c>
      <c r="AA34" s="69">
        <v>95</v>
      </c>
      <c r="AB34" s="69">
        <v>137</v>
      </c>
      <c r="AC34" s="187">
        <v>5.5604070920358577</v>
      </c>
      <c r="AD34" s="187">
        <v>8.0186923327253954</v>
      </c>
      <c r="AE34" s="187">
        <v>44.21052631578948</v>
      </c>
      <c r="AF34" s="526"/>
    </row>
    <row r="35" spans="1:32" ht="9.9499999999999993">
      <c r="A35" s="511" t="s">
        <v>546</v>
      </c>
      <c r="B35" s="285">
        <v>25</v>
      </c>
      <c r="C35" s="285">
        <v>39</v>
      </c>
      <c r="D35" s="348">
        <v>1.013142484306423</v>
      </c>
      <c r="E35" s="348">
        <v>1.5805022755180198</v>
      </c>
      <c r="F35" s="512">
        <v>56.000000000000007</v>
      </c>
      <c r="G35" s="285">
        <v>53</v>
      </c>
      <c r="H35" s="285">
        <v>56</v>
      </c>
      <c r="I35" s="348">
        <v>1.9096504727105543</v>
      </c>
      <c r="J35" s="348">
        <v>2.0177438956941707</v>
      </c>
      <c r="K35" s="512">
        <v>5.6603773584905648</v>
      </c>
      <c r="L35" s="285">
        <v>32</v>
      </c>
      <c r="M35" s="285">
        <v>45</v>
      </c>
      <c r="N35" s="348">
        <v>1.4621533040323904</v>
      </c>
      <c r="O35" s="348">
        <v>2.0561530837955488</v>
      </c>
      <c r="P35" s="512">
        <v>40.624999999999979</v>
      </c>
      <c r="Q35" s="69">
        <v>30</v>
      </c>
      <c r="R35" s="69">
        <v>45</v>
      </c>
      <c r="S35" s="187">
        <v>1.3326983765956841</v>
      </c>
      <c r="T35" s="187">
        <v>1.9990475648935264</v>
      </c>
      <c r="U35" s="530">
        <v>50.000000000000021</v>
      </c>
      <c r="V35" s="69">
        <v>5</v>
      </c>
      <c r="W35" s="69">
        <v>3</v>
      </c>
      <c r="X35" s="187">
        <v>0.43468433223792885</v>
      </c>
      <c r="Y35" s="187">
        <v>0.2608105993427573</v>
      </c>
      <c r="Z35" s="530">
        <v>-40</v>
      </c>
      <c r="AA35" s="69">
        <v>140</v>
      </c>
      <c r="AB35" s="69">
        <v>185</v>
      </c>
      <c r="AC35" s="187">
        <v>1.4458968133673573</v>
      </c>
      <c r="AD35" s="187">
        <v>1.9106493605211508</v>
      </c>
      <c r="AE35" s="187">
        <v>32.142857142857139</v>
      </c>
      <c r="AF35" s="526"/>
    </row>
    <row r="36" spans="1:32" ht="9.9499999999999993">
      <c r="A36" s="1059" t="s">
        <v>515</v>
      </c>
      <c r="B36" s="285">
        <v>1</v>
      </c>
      <c r="C36" s="285">
        <v>3</v>
      </c>
      <c r="D36" s="348">
        <v>0.67563002499831093</v>
      </c>
      <c r="E36" s="348">
        <v>2.0268900749949328</v>
      </c>
      <c r="F36" s="512">
        <v>200</v>
      </c>
      <c r="G36" s="285">
        <v>9</v>
      </c>
      <c r="H36" s="285">
        <v>13</v>
      </c>
      <c r="I36" s="348">
        <v>5.7419564759699124</v>
      </c>
      <c r="J36" s="348">
        <v>8.2939371319565396</v>
      </c>
      <c r="K36" s="512">
        <v>44.444444444444443</v>
      </c>
      <c r="L36" s="285">
        <v>9</v>
      </c>
      <c r="M36" s="285">
        <v>7</v>
      </c>
      <c r="N36" s="348">
        <v>6.8614819276189891</v>
      </c>
      <c r="O36" s="348">
        <v>5.3367081659258808</v>
      </c>
      <c r="P36" s="512">
        <v>-22.222222222222221</v>
      </c>
      <c r="Q36" s="69">
        <v>11</v>
      </c>
      <c r="R36" s="69">
        <v>5</v>
      </c>
      <c r="S36" s="187">
        <v>7.9402317103980939</v>
      </c>
      <c r="T36" s="187">
        <v>3.6091962319991335</v>
      </c>
      <c r="U36" s="530">
        <v>-54.54545454545454</v>
      </c>
      <c r="V36" s="69">
        <v>2</v>
      </c>
      <c r="W36" s="69">
        <v>2</v>
      </c>
      <c r="X36" s="187">
        <v>2.958930050893597</v>
      </c>
      <c r="Y36" s="187">
        <v>2.958930050893597</v>
      </c>
      <c r="Z36" s="530" t="s">
        <v>583</v>
      </c>
      <c r="AA36" s="69">
        <v>30</v>
      </c>
      <c r="AB36" s="69">
        <v>28</v>
      </c>
      <c r="AC36" s="187">
        <v>5.2223593575105358</v>
      </c>
      <c r="AD36" s="187">
        <v>4.8742020670098336</v>
      </c>
      <c r="AE36" s="187">
        <v>-6.6666666666666652</v>
      </c>
      <c r="AF36" s="526"/>
    </row>
    <row r="37" spans="1:32" ht="9.9499999999999993">
      <c r="A37" s="517" t="s">
        <v>554</v>
      </c>
      <c r="B37" s="339">
        <v>2</v>
      </c>
      <c r="C37" s="339">
        <v>3</v>
      </c>
      <c r="D37" s="350">
        <v>1.7485115795179353</v>
      </c>
      <c r="E37" s="350">
        <v>2.6227673692769029</v>
      </c>
      <c r="F37" s="519">
        <v>50</v>
      </c>
      <c r="G37" s="339">
        <v>6</v>
      </c>
      <c r="H37" s="339">
        <v>2</v>
      </c>
      <c r="I37" s="350">
        <v>5.1069914713242426</v>
      </c>
      <c r="J37" s="350">
        <v>1.7023304904414143</v>
      </c>
      <c r="K37" s="519">
        <v>-66.666666666666657</v>
      </c>
      <c r="L37" s="339">
        <v>6</v>
      </c>
      <c r="M37" s="339">
        <v>10</v>
      </c>
      <c r="N37" s="350">
        <v>6.2993448681337147</v>
      </c>
      <c r="O37" s="350">
        <v>10.49890811355619</v>
      </c>
      <c r="P37" s="519">
        <v>66.666666666666657</v>
      </c>
      <c r="Q37" s="73">
        <v>5</v>
      </c>
      <c r="R37" s="73">
        <v>3</v>
      </c>
      <c r="S37" s="12">
        <v>5.0094678943202657</v>
      </c>
      <c r="T37" s="12">
        <v>3.0056807365921592</v>
      </c>
      <c r="U37" s="532">
        <v>-40</v>
      </c>
      <c r="V37" s="73">
        <v>3</v>
      </c>
      <c r="W37" s="73" t="s">
        <v>583</v>
      </c>
      <c r="X37" s="12">
        <v>6.0690659707471024</v>
      </c>
      <c r="Y37" s="12" t="s">
        <v>583</v>
      </c>
      <c r="Z37" s="532">
        <v>-100</v>
      </c>
      <c r="AA37" s="73">
        <v>19</v>
      </c>
      <c r="AB37" s="73">
        <v>18</v>
      </c>
      <c r="AC37" s="12">
        <v>4.4503991305325492</v>
      </c>
      <c r="AD37" s="12">
        <v>4.2161675973466251</v>
      </c>
      <c r="AE37" s="12">
        <v>-5.2631578947368585</v>
      </c>
      <c r="AF37" s="526"/>
    </row>
    <row r="38" spans="1:32" ht="12" customHeight="1">
      <c r="AF38" s="286"/>
    </row>
    <row r="39" spans="1:32" ht="12" customHeight="1">
      <c r="A39" s="2" t="s">
        <v>1292</v>
      </c>
      <c r="AF39" s="286"/>
    </row>
    <row r="40" spans="1:32" ht="12" customHeight="1">
      <c r="A40" s="2" t="s">
        <v>807</v>
      </c>
      <c r="AF40" s="286"/>
    </row>
    <row r="41" spans="1:32" ht="12" customHeight="1">
      <c r="A41" s="2" t="s">
        <v>806</v>
      </c>
      <c r="AF41" s="286"/>
    </row>
    <row r="42" spans="1:32" ht="12" customHeight="1">
      <c r="A42" s="2" t="s">
        <v>1290</v>
      </c>
      <c r="AF42" s="286"/>
    </row>
    <row r="43" spans="1:32" ht="12" customHeight="1">
      <c r="A43" s="2" t="s">
        <v>860</v>
      </c>
    </row>
  </sheetData>
  <mergeCells count="25">
    <mergeCell ref="AC6:AD6"/>
    <mergeCell ref="A5:A7"/>
    <mergeCell ref="B5:F5"/>
    <mergeCell ref="G5:K5"/>
    <mergeCell ref="L5:P5"/>
    <mergeCell ref="Q5:U5"/>
    <mergeCell ref="Q6:R6"/>
    <mergeCell ref="S6:T6"/>
    <mergeCell ref="U6:U7"/>
    <mergeCell ref="AE6:AE7"/>
    <mergeCell ref="AA5:AE5"/>
    <mergeCell ref="B6:C6"/>
    <mergeCell ref="D6:E6"/>
    <mergeCell ref="F6:F7"/>
    <mergeCell ref="G6:H6"/>
    <mergeCell ref="I6:J6"/>
    <mergeCell ref="K6:K7"/>
    <mergeCell ref="L6:M6"/>
    <mergeCell ref="N6:O6"/>
    <mergeCell ref="P6:P7"/>
    <mergeCell ref="V5:Z5"/>
    <mergeCell ref="V6:W6"/>
    <mergeCell ref="X6:Y6"/>
    <mergeCell ref="Z6:Z7"/>
    <mergeCell ref="AA6:AB6"/>
  </mergeCells>
  <hyperlinks>
    <hyperlink ref="AE1" location="Índice!A1" display="(Voltar ao índice)" xr:uid="{00000000-0004-0000-3200-000000000000}"/>
  </hyperlinks>
  <pageMargins left="0.511811024" right="0.511811024" top="0.78740157499999996" bottom="0.78740157499999996" header="0.31496062000000002" footer="0.31496062000000002"/>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F43"/>
  <sheetViews>
    <sheetView zoomScaleNormal="100" workbookViewId="0">
      <pane xSplit="1" topLeftCell="B1" activePane="topRight" state="frozen"/>
      <selection pane="topRight" activeCell="B1" sqref="B1"/>
      <selection activeCell="A29" sqref="A29:XFD29"/>
    </sheetView>
  </sheetViews>
  <sheetFormatPr defaultColWidth="9.140625" defaultRowHeight="12" customHeight="1"/>
  <cols>
    <col min="1" max="1" width="15.85546875" style="2" customWidth="1"/>
    <col min="2" max="6" width="9.140625" style="2"/>
    <col min="7" max="31" width="9.140625" style="2" customWidth="1"/>
    <col min="32" max="16384" width="9.140625" style="2"/>
  </cols>
  <sheetData>
    <row r="1" spans="1:32" ht="12" customHeight="1">
      <c r="A1" s="41" t="s">
        <v>1293</v>
      </c>
      <c r="AE1" s="44" t="s">
        <v>494</v>
      </c>
    </row>
    <row r="2" spans="1:32" ht="12" customHeight="1">
      <c r="A2" s="2" t="s">
        <v>229</v>
      </c>
    </row>
    <row r="3" spans="1:32" ht="12" customHeight="1">
      <c r="A3" s="2" t="s">
        <v>568</v>
      </c>
    </row>
    <row r="4" spans="1:32" ht="12" customHeight="1">
      <c r="A4" s="4"/>
    </row>
    <row r="5" spans="1:32" ht="20.25" customHeight="1">
      <c r="A5" s="1084" t="s">
        <v>570</v>
      </c>
      <c r="B5" s="1091" t="s">
        <v>1281</v>
      </c>
      <c r="C5" s="1099"/>
      <c r="D5" s="1099"/>
      <c r="E5" s="1099"/>
      <c r="F5" s="1147"/>
      <c r="G5" s="1091" t="s">
        <v>1282</v>
      </c>
      <c r="H5" s="1099"/>
      <c r="I5" s="1099"/>
      <c r="J5" s="1099"/>
      <c r="K5" s="1147"/>
      <c r="L5" s="1091" t="s">
        <v>1283</v>
      </c>
      <c r="M5" s="1099"/>
      <c r="N5" s="1099"/>
      <c r="O5" s="1099"/>
      <c r="P5" s="1147"/>
      <c r="Q5" s="1091" t="s">
        <v>1284</v>
      </c>
      <c r="R5" s="1099"/>
      <c r="S5" s="1099"/>
      <c r="T5" s="1099"/>
      <c r="U5" s="1147"/>
      <c r="V5" s="1091" t="s">
        <v>1285</v>
      </c>
      <c r="W5" s="1099"/>
      <c r="X5" s="1099"/>
      <c r="Y5" s="1099"/>
      <c r="Z5" s="1147"/>
      <c r="AA5" s="1091" t="s">
        <v>1286</v>
      </c>
      <c r="AB5" s="1099"/>
      <c r="AC5" s="1099"/>
      <c r="AD5" s="1099"/>
      <c r="AE5" s="1147"/>
    </row>
    <row r="6" spans="1:32" ht="20.25" customHeight="1">
      <c r="A6" s="1084"/>
      <c r="B6" s="1091" t="s">
        <v>603</v>
      </c>
      <c r="C6" s="1147"/>
      <c r="D6" s="1091" t="s">
        <v>1104</v>
      </c>
      <c r="E6" s="1147"/>
      <c r="F6" s="1107" t="s">
        <v>580</v>
      </c>
      <c r="G6" s="1091" t="s">
        <v>603</v>
      </c>
      <c r="H6" s="1147"/>
      <c r="I6" s="1091" t="s">
        <v>1104</v>
      </c>
      <c r="J6" s="1147"/>
      <c r="K6" s="1107" t="s">
        <v>580</v>
      </c>
      <c r="L6" s="1091" t="s">
        <v>603</v>
      </c>
      <c r="M6" s="1147"/>
      <c r="N6" s="1091" t="s">
        <v>1104</v>
      </c>
      <c r="O6" s="1147"/>
      <c r="P6" s="1107" t="s">
        <v>580</v>
      </c>
      <c r="Q6" s="1091" t="s">
        <v>603</v>
      </c>
      <c r="R6" s="1147"/>
      <c r="S6" s="1091" t="s">
        <v>1104</v>
      </c>
      <c r="T6" s="1147"/>
      <c r="U6" s="1107" t="s">
        <v>580</v>
      </c>
      <c r="V6" s="1091" t="s">
        <v>603</v>
      </c>
      <c r="W6" s="1147"/>
      <c r="X6" s="1091" t="s">
        <v>1104</v>
      </c>
      <c r="Y6" s="1147"/>
      <c r="Z6" s="1107" t="s">
        <v>580</v>
      </c>
      <c r="AA6" s="1091" t="s">
        <v>603</v>
      </c>
      <c r="AB6" s="1147"/>
      <c r="AC6" s="1084" t="s">
        <v>1104</v>
      </c>
      <c r="AD6" s="1084"/>
      <c r="AE6" s="1084" t="s">
        <v>580</v>
      </c>
    </row>
    <row r="7" spans="1:32" ht="12.6">
      <c r="A7" s="1084"/>
      <c r="B7" s="1020" t="s">
        <v>857</v>
      </c>
      <c r="C7" s="1020">
        <v>2023</v>
      </c>
      <c r="D7" s="1026">
        <v>2022</v>
      </c>
      <c r="E7" s="1026">
        <v>2023</v>
      </c>
      <c r="F7" s="1109"/>
      <c r="G7" s="1020" t="s">
        <v>857</v>
      </c>
      <c r="H7" s="1020">
        <v>2023</v>
      </c>
      <c r="I7" s="1026">
        <v>2022</v>
      </c>
      <c r="J7" s="1026">
        <v>2023</v>
      </c>
      <c r="K7" s="1109"/>
      <c r="L7" s="1020" t="s">
        <v>857</v>
      </c>
      <c r="M7" s="1020">
        <v>2023</v>
      </c>
      <c r="N7" s="1026">
        <v>2022</v>
      </c>
      <c r="O7" s="1026">
        <v>2023</v>
      </c>
      <c r="P7" s="1109"/>
      <c r="Q7" s="1020" t="s">
        <v>857</v>
      </c>
      <c r="R7" s="1020">
        <v>2023</v>
      </c>
      <c r="S7" s="1026">
        <v>2022</v>
      </c>
      <c r="T7" s="1026">
        <v>2023</v>
      </c>
      <c r="U7" s="1109"/>
      <c r="V7" s="1020" t="s">
        <v>857</v>
      </c>
      <c r="W7" s="1020">
        <v>2023</v>
      </c>
      <c r="X7" s="1026">
        <v>2022</v>
      </c>
      <c r="Y7" s="1026">
        <v>2023</v>
      </c>
      <c r="Z7" s="1109"/>
      <c r="AA7" s="1020" t="s">
        <v>857</v>
      </c>
      <c r="AB7" s="1020">
        <v>2023</v>
      </c>
      <c r="AC7" s="1020">
        <v>2022</v>
      </c>
      <c r="AD7" s="1020">
        <v>2023</v>
      </c>
      <c r="AE7" s="1084"/>
    </row>
    <row r="8" spans="1:32" ht="10.5">
      <c r="A8" s="533"/>
      <c r="B8" s="268"/>
      <c r="C8" s="268"/>
      <c r="D8" s="268"/>
      <c r="E8" s="268"/>
      <c r="F8" s="500"/>
      <c r="G8" s="268"/>
      <c r="H8" s="268"/>
      <c r="I8" s="268"/>
      <c r="J8" s="268"/>
      <c r="K8" s="500"/>
      <c r="L8" s="268"/>
      <c r="M8" s="268"/>
      <c r="N8" s="500"/>
      <c r="O8" s="268"/>
      <c r="P8" s="500"/>
      <c r="Q8" s="268"/>
      <c r="R8" s="268"/>
      <c r="S8" s="268"/>
      <c r="T8" s="268"/>
      <c r="U8" s="500"/>
      <c r="V8" s="268"/>
      <c r="W8" s="268"/>
      <c r="X8" s="500"/>
      <c r="Y8" s="268"/>
      <c r="Z8" s="500"/>
      <c r="AA8" s="268"/>
      <c r="AB8" s="268"/>
      <c r="AC8" s="268"/>
      <c r="AD8" s="268"/>
      <c r="AE8" s="268"/>
      <c r="AF8" s="268"/>
    </row>
    <row r="9" spans="1:32" ht="10.5">
      <c r="A9" s="501" t="s">
        <v>582</v>
      </c>
      <c r="B9" s="502">
        <v>70</v>
      </c>
      <c r="C9" s="502">
        <v>82</v>
      </c>
      <c r="D9" s="313">
        <v>0.56676284092302998</v>
      </c>
      <c r="E9" s="313">
        <v>0.66392218508126366</v>
      </c>
      <c r="F9" s="505">
        <v>17.142857142857149</v>
      </c>
      <c r="G9" s="502">
        <v>228</v>
      </c>
      <c r="H9" s="502">
        <v>280</v>
      </c>
      <c r="I9" s="313">
        <v>1.7043385282767702</v>
      </c>
      <c r="J9" s="313">
        <v>2.0930473154276128</v>
      </c>
      <c r="K9" s="505">
        <v>22.807017543859654</v>
      </c>
      <c r="L9" s="502">
        <v>884</v>
      </c>
      <c r="M9" s="502">
        <v>1191</v>
      </c>
      <c r="N9" s="313">
        <v>8.302409051053429</v>
      </c>
      <c r="O9" s="313">
        <v>11.185711741860446</v>
      </c>
      <c r="P9" s="505">
        <v>34.728506787330325</v>
      </c>
      <c r="Q9" s="502">
        <v>775</v>
      </c>
      <c r="R9" s="502">
        <v>1237</v>
      </c>
      <c r="S9" s="313">
        <v>7.0185530695890899</v>
      </c>
      <c r="T9" s="313">
        <v>11.202516318815102</v>
      </c>
      <c r="U9" s="505">
        <v>59.612903225806434</v>
      </c>
      <c r="V9" s="502">
        <v>103</v>
      </c>
      <c r="W9" s="502">
        <v>150</v>
      </c>
      <c r="X9" s="313">
        <v>1.8329603644565853</v>
      </c>
      <c r="Y9" s="313">
        <v>2.6693597540629881</v>
      </c>
      <c r="Z9" s="505">
        <v>45.63106796116503</v>
      </c>
      <c r="AA9" s="502">
        <v>1957</v>
      </c>
      <c r="AB9" s="502">
        <v>2790</v>
      </c>
      <c r="AC9" s="313">
        <v>4.1271122743039514</v>
      </c>
      <c r="AD9" s="313">
        <v>5.8838238351088528</v>
      </c>
      <c r="AE9" s="313">
        <v>42.565150740929994</v>
      </c>
      <c r="AF9" s="534"/>
    </row>
    <row r="10" spans="1:32" ht="10.5">
      <c r="A10" s="499"/>
      <c r="B10" s="346"/>
      <c r="C10" s="346"/>
      <c r="D10" s="342"/>
      <c r="E10" s="342"/>
      <c r="F10" s="506"/>
      <c r="G10" s="346"/>
      <c r="H10" s="346"/>
      <c r="I10" s="342"/>
      <c r="J10" s="342"/>
      <c r="K10" s="506"/>
      <c r="L10" s="346"/>
      <c r="M10" s="346"/>
      <c r="N10" s="342"/>
      <c r="O10" s="342"/>
      <c r="P10" s="506"/>
      <c r="Q10" s="346"/>
      <c r="R10" s="346"/>
      <c r="S10" s="342"/>
      <c r="T10" s="342"/>
      <c r="U10" s="506"/>
      <c r="V10" s="346"/>
      <c r="W10" s="346"/>
      <c r="X10" s="342"/>
      <c r="Y10" s="342"/>
      <c r="Z10" s="506"/>
      <c r="AA10" s="346"/>
      <c r="AB10" s="346"/>
      <c r="AC10" s="342"/>
      <c r="AD10" s="342"/>
      <c r="AE10" s="342"/>
      <c r="AF10" s="534"/>
    </row>
    <row r="11" spans="1:32" ht="9.9499999999999993">
      <c r="A11" s="507" t="s">
        <v>550</v>
      </c>
      <c r="B11" s="259" t="s">
        <v>583</v>
      </c>
      <c r="C11" s="259">
        <v>1</v>
      </c>
      <c r="D11" s="261" t="s">
        <v>583</v>
      </c>
      <c r="E11" s="261">
        <v>1.4084308671708849</v>
      </c>
      <c r="F11" s="529" t="s">
        <v>561</v>
      </c>
      <c r="G11" s="259" t="s">
        <v>583</v>
      </c>
      <c r="H11" s="259" t="s">
        <v>583</v>
      </c>
      <c r="I11" s="261" t="s">
        <v>583</v>
      </c>
      <c r="J11" s="261" t="s">
        <v>583</v>
      </c>
      <c r="K11" s="529" t="s">
        <v>583</v>
      </c>
      <c r="L11" s="259" t="s">
        <v>583</v>
      </c>
      <c r="M11" s="259">
        <v>4</v>
      </c>
      <c r="N11" s="261" t="s">
        <v>583</v>
      </c>
      <c r="O11" s="261">
        <v>6.6708915646576168</v>
      </c>
      <c r="P11" s="529" t="s">
        <v>561</v>
      </c>
      <c r="Q11" s="259">
        <v>3</v>
      </c>
      <c r="R11" s="259">
        <v>3</v>
      </c>
      <c r="S11" s="261">
        <v>4.7485635595232445</v>
      </c>
      <c r="T11" s="261">
        <v>4.7485635595232445</v>
      </c>
      <c r="U11" s="529" t="s">
        <v>583</v>
      </c>
      <c r="V11" s="259">
        <v>3</v>
      </c>
      <c r="W11" s="259">
        <v>2</v>
      </c>
      <c r="X11" s="261">
        <v>9.6391736015165641</v>
      </c>
      <c r="Y11" s="261">
        <v>6.4261157343443758</v>
      </c>
      <c r="Z11" s="529">
        <v>-33.333333333333336</v>
      </c>
      <c r="AA11" s="259">
        <v>3</v>
      </c>
      <c r="AB11" s="259">
        <v>8</v>
      </c>
      <c r="AC11" s="261">
        <v>1.1163787649873849</v>
      </c>
      <c r="AD11" s="261">
        <v>2.9770100399663595</v>
      </c>
      <c r="AE11" s="261">
        <v>166.66666666666666</v>
      </c>
      <c r="AF11" s="534"/>
    </row>
    <row r="12" spans="1:32" ht="9.9499999999999993">
      <c r="A12" s="511" t="s">
        <v>521</v>
      </c>
      <c r="B12" s="262" t="s">
        <v>583</v>
      </c>
      <c r="C12" s="262" t="s">
        <v>583</v>
      </c>
      <c r="D12" s="264" t="s">
        <v>583</v>
      </c>
      <c r="E12" s="264" t="s">
        <v>583</v>
      </c>
      <c r="F12" s="535" t="s">
        <v>583</v>
      </c>
      <c r="G12" s="262" t="s">
        <v>583</v>
      </c>
      <c r="H12" s="262">
        <v>2</v>
      </c>
      <c r="I12" s="264" t="s">
        <v>583</v>
      </c>
      <c r="J12" s="264">
        <v>0.84774140496183048</v>
      </c>
      <c r="K12" s="535" t="s">
        <v>561</v>
      </c>
      <c r="L12" s="262">
        <v>10</v>
      </c>
      <c r="M12" s="262">
        <v>4</v>
      </c>
      <c r="N12" s="264">
        <v>5.0822304893171513</v>
      </c>
      <c r="O12" s="264">
        <v>2.0328921957268604</v>
      </c>
      <c r="P12" s="535">
        <v>-60.000000000000007</v>
      </c>
      <c r="Q12" s="262">
        <v>15</v>
      </c>
      <c r="R12" s="262">
        <v>16</v>
      </c>
      <c r="S12" s="264">
        <v>7.2964296137756586</v>
      </c>
      <c r="T12" s="264">
        <v>7.7828582546940357</v>
      </c>
      <c r="U12" s="535">
        <v>6.6666666666666652</v>
      </c>
      <c r="V12" s="262" t="s">
        <v>583</v>
      </c>
      <c r="W12" s="262">
        <v>5</v>
      </c>
      <c r="X12" s="264" t="s">
        <v>583</v>
      </c>
      <c r="Y12" s="264">
        <v>4.8640498078700327</v>
      </c>
      <c r="Z12" s="535" t="s">
        <v>561</v>
      </c>
      <c r="AA12" s="262">
        <v>25</v>
      </c>
      <c r="AB12" s="262">
        <v>22</v>
      </c>
      <c r="AC12" s="264">
        <v>2.8832103740215822</v>
      </c>
      <c r="AD12" s="264">
        <v>2.5372251291389927</v>
      </c>
      <c r="AE12" s="264">
        <v>-11.999999999999989</v>
      </c>
      <c r="AF12" s="534"/>
    </row>
    <row r="13" spans="1:32" ht="9.9499999999999993">
      <c r="A13" s="511" t="s">
        <v>556</v>
      </c>
      <c r="B13" s="262">
        <v>1</v>
      </c>
      <c r="C13" s="262">
        <v>2</v>
      </c>
      <c r="D13" s="264">
        <v>1.5228581000822343</v>
      </c>
      <c r="E13" s="264">
        <v>3.0457162001644686</v>
      </c>
      <c r="F13" s="535">
        <v>100</v>
      </c>
      <c r="G13" s="262">
        <v>1</v>
      </c>
      <c r="H13" s="262">
        <v>2</v>
      </c>
      <c r="I13" s="264">
        <v>1.4888928592698469</v>
      </c>
      <c r="J13" s="264">
        <v>2.9777857185396939</v>
      </c>
      <c r="K13" s="535">
        <v>100</v>
      </c>
      <c r="L13" s="262">
        <v>4</v>
      </c>
      <c r="M13" s="262">
        <v>2</v>
      </c>
      <c r="N13" s="264">
        <v>7.6725361568266397</v>
      </c>
      <c r="O13" s="264">
        <v>3.8362680784133198</v>
      </c>
      <c r="P13" s="535">
        <v>-50</v>
      </c>
      <c r="Q13" s="262">
        <v>7</v>
      </c>
      <c r="R13" s="262">
        <v>13</v>
      </c>
      <c r="S13" s="264">
        <v>13.057509000354418</v>
      </c>
      <c r="T13" s="264">
        <v>24.249659572086777</v>
      </c>
      <c r="U13" s="535">
        <v>85.714285714285722</v>
      </c>
      <c r="V13" s="262" t="s">
        <v>583</v>
      </c>
      <c r="W13" s="262" t="s">
        <v>583</v>
      </c>
      <c r="X13" s="264" t="s">
        <v>583</v>
      </c>
      <c r="Y13" s="264" t="s">
        <v>583</v>
      </c>
      <c r="Z13" s="535" t="s">
        <v>583</v>
      </c>
      <c r="AA13" s="262">
        <v>13</v>
      </c>
      <c r="AB13" s="262">
        <v>19</v>
      </c>
      <c r="AC13" s="264">
        <v>5.4490659043563188</v>
      </c>
      <c r="AD13" s="264">
        <v>7.9640193986746199</v>
      </c>
      <c r="AE13" s="264">
        <v>46.153846153846168</v>
      </c>
      <c r="AF13" s="534"/>
    </row>
    <row r="14" spans="1:32" ht="9.9499999999999993">
      <c r="A14" s="511" t="s">
        <v>544</v>
      </c>
      <c r="B14" s="262" t="s">
        <v>583</v>
      </c>
      <c r="C14" s="262" t="s">
        <v>583</v>
      </c>
      <c r="D14" s="264" t="s">
        <v>583</v>
      </c>
      <c r="E14" s="264" t="s">
        <v>583</v>
      </c>
      <c r="F14" s="535" t="s">
        <v>583</v>
      </c>
      <c r="G14" s="262" t="s">
        <v>583</v>
      </c>
      <c r="H14" s="262" t="s">
        <v>583</v>
      </c>
      <c r="I14" s="264" t="s">
        <v>583</v>
      </c>
      <c r="J14" s="264" t="s">
        <v>583</v>
      </c>
      <c r="K14" s="535" t="s">
        <v>583</v>
      </c>
      <c r="L14" s="262">
        <v>1</v>
      </c>
      <c r="M14" s="262">
        <v>3</v>
      </c>
      <c r="N14" s="264">
        <v>0.35032527701971278</v>
      </c>
      <c r="O14" s="264">
        <v>1.0509758310591384</v>
      </c>
      <c r="P14" s="535">
        <v>200</v>
      </c>
      <c r="Q14" s="262">
        <v>5</v>
      </c>
      <c r="R14" s="262">
        <v>8</v>
      </c>
      <c r="S14" s="264">
        <v>1.7071313705874922</v>
      </c>
      <c r="T14" s="264">
        <v>2.7314101929399874</v>
      </c>
      <c r="U14" s="535">
        <v>59.999999999999986</v>
      </c>
      <c r="V14" s="262">
        <v>11</v>
      </c>
      <c r="W14" s="262">
        <v>12</v>
      </c>
      <c r="X14" s="264">
        <v>7.5565020265164531</v>
      </c>
      <c r="Y14" s="264">
        <v>8.243456756199766</v>
      </c>
      <c r="Z14" s="535">
        <v>9.0909090909090828</v>
      </c>
      <c r="AA14" s="262">
        <v>6</v>
      </c>
      <c r="AB14" s="262">
        <v>11</v>
      </c>
      <c r="AC14" s="264">
        <v>0.46230873902209374</v>
      </c>
      <c r="AD14" s="264">
        <v>0.8475660215405052</v>
      </c>
      <c r="AE14" s="264">
        <v>83.333333333333329</v>
      </c>
      <c r="AF14" s="534"/>
    </row>
    <row r="15" spans="1:32" ht="9.9499999999999993">
      <c r="A15" s="511" t="s">
        <v>529</v>
      </c>
      <c r="B15" s="262">
        <v>6</v>
      </c>
      <c r="C15" s="262">
        <v>1</v>
      </c>
      <c r="D15" s="264">
        <v>0.67582408299119734</v>
      </c>
      <c r="E15" s="264">
        <v>0.11263734716519958</v>
      </c>
      <c r="F15" s="535">
        <v>-83.333333333333329</v>
      </c>
      <c r="G15" s="262">
        <v>12</v>
      </c>
      <c r="H15" s="262">
        <v>10</v>
      </c>
      <c r="I15" s="264">
        <v>1.2428149759204599</v>
      </c>
      <c r="J15" s="264">
        <v>1.0356791466003832</v>
      </c>
      <c r="K15" s="535">
        <v>-16.666666666666675</v>
      </c>
      <c r="L15" s="262">
        <v>59</v>
      </c>
      <c r="M15" s="262">
        <v>60</v>
      </c>
      <c r="N15" s="264">
        <v>7.328227587423271</v>
      </c>
      <c r="O15" s="264">
        <v>7.4524348346677334</v>
      </c>
      <c r="P15" s="535">
        <v>1.6949152542372836</v>
      </c>
      <c r="Q15" s="262">
        <v>51</v>
      </c>
      <c r="R15" s="262">
        <v>66</v>
      </c>
      <c r="S15" s="264">
        <v>6.0554824675972325</v>
      </c>
      <c r="T15" s="264">
        <v>7.8365067227728886</v>
      </c>
      <c r="U15" s="535">
        <v>29.411764705882337</v>
      </c>
      <c r="V15" s="262">
        <v>1</v>
      </c>
      <c r="W15" s="262">
        <v>1</v>
      </c>
      <c r="X15" s="264">
        <v>0.23182653811112375</v>
      </c>
      <c r="Y15" s="264">
        <v>0.23182653811112375</v>
      </c>
      <c r="Z15" s="535" t="s">
        <v>583</v>
      </c>
      <c r="AA15" s="262">
        <v>128</v>
      </c>
      <c r="AB15" s="262">
        <v>137</v>
      </c>
      <c r="AC15" s="264">
        <v>3.6564397760087846</v>
      </c>
      <c r="AD15" s="264">
        <v>3.9135331977594028</v>
      </c>
      <c r="AE15" s="264">
        <v>7.0312500000000222</v>
      </c>
      <c r="AF15" s="534"/>
    </row>
    <row r="16" spans="1:32" ht="9.9499999999999993">
      <c r="A16" s="514" t="s">
        <v>513</v>
      </c>
      <c r="B16" s="262">
        <v>3</v>
      </c>
      <c r="C16" s="262" t="s">
        <v>583</v>
      </c>
      <c r="D16" s="264">
        <v>0.52234323173757469</v>
      </c>
      <c r="E16" s="264" t="s">
        <v>583</v>
      </c>
      <c r="F16" s="535">
        <v>-100</v>
      </c>
      <c r="G16" s="262">
        <v>3</v>
      </c>
      <c r="H16" s="262">
        <v>1</v>
      </c>
      <c r="I16" s="264">
        <v>0.49188794792546259</v>
      </c>
      <c r="J16" s="264">
        <v>0.16396264930848753</v>
      </c>
      <c r="K16" s="535">
        <v>-66.666666666666671</v>
      </c>
      <c r="L16" s="262">
        <v>12</v>
      </c>
      <c r="M16" s="262">
        <v>12</v>
      </c>
      <c r="N16" s="264">
        <v>2.440403317321576</v>
      </c>
      <c r="O16" s="264">
        <v>2.440403317321576</v>
      </c>
      <c r="P16" s="535" t="s">
        <v>583</v>
      </c>
      <c r="Q16" s="262">
        <v>20</v>
      </c>
      <c r="R16" s="262">
        <v>18</v>
      </c>
      <c r="S16" s="264">
        <v>3.8567004385068397</v>
      </c>
      <c r="T16" s="264">
        <v>3.471030394656156</v>
      </c>
      <c r="U16" s="535">
        <v>-9.9999999999999982</v>
      </c>
      <c r="V16" s="262">
        <v>1</v>
      </c>
      <c r="W16" s="262" t="s">
        <v>583</v>
      </c>
      <c r="X16" s="264">
        <v>0.38953400047523146</v>
      </c>
      <c r="Y16" s="264" t="s">
        <v>583</v>
      </c>
      <c r="Z16" s="535">
        <v>-100</v>
      </c>
      <c r="AA16" s="262">
        <v>38</v>
      </c>
      <c r="AB16" s="262">
        <v>31</v>
      </c>
      <c r="AC16" s="264">
        <v>1.7315780599946229</v>
      </c>
      <c r="AD16" s="264">
        <v>1.4126031542061397</v>
      </c>
      <c r="AE16" s="264">
        <v>-18.421052631578949</v>
      </c>
      <c r="AF16" s="534"/>
    </row>
    <row r="17" spans="1:32" ht="9.9499999999999993">
      <c r="A17" s="511" t="s">
        <v>535</v>
      </c>
      <c r="B17" s="262">
        <v>2</v>
      </c>
      <c r="C17" s="262">
        <v>3</v>
      </c>
      <c r="D17" s="264">
        <v>1.1986958189489834</v>
      </c>
      <c r="E17" s="264">
        <v>1.7980437284234752</v>
      </c>
      <c r="F17" s="535">
        <v>50</v>
      </c>
      <c r="G17" s="262">
        <v>11</v>
      </c>
      <c r="H17" s="262">
        <v>5</v>
      </c>
      <c r="I17" s="264">
        <v>5.9584748471109528</v>
      </c>
      <c r="J17" s="264">
        <v>2.7083976577777054</v>
      </c>
      <c r="K17" s="535">
        <v>-54.545454545454554</v>
      </c>
      <c r="L17" s="262">
        <v>43</v>
      </c>
      <c r="M17" s="262">
        <v>38</v>
      </c>
      <c r="N17" s="264">
        <v>29.503989900029502</v>
      </c>
      <c r="O17" s="264">
        <v>26.073293400026071</v>
      </c>
      <c r="P17" s="535">
        <v>-11.627906976744196</v>
      </c>
      <c r="Q17" s="262">
        <v>23</v>
      </c>
      <c r="R17" s="262">
        <v>40</v>
      </c>
      <c r="S17" s="264">
        <v>14.431553650869343</v>
      </c>
      <c r="T17" s="264">
        <v>25.098354175424944</v>
      </c>
      <c r="U17" s="535">
        <v>73.91304347826086</v>
      </c>
      <c r="V17" s="262">
        <v>18</v>
      </c>
      <c r="W17" s="262">
        <v>11</v>
      </c>
      <c r="X17" s="264">
        <v>20.880701591573477</v>
      </c>
      <c r="Y17" s="264">
        <v>12.760428750406014</v>
      </c>
      <c r="Z17" s="535">
        <v>-38.888888888888886</v>
      </c>
      <c r="AA17" s="262">
        <v>79</v>
      </c>
      <c r="AB17" s="262">
        <v>86</v>
      </c>
      <c r="AC17" s="264">
        <v>12.032136465750295</v>
      </c>
      <c r="AD17" s="264">
        <v>13.098275139930701</v>
      </c>
      <c r="AE17" s="264">
        <v>8.8607594936708889</v>
      </c>
      <c r="AF17" s="534"/>
    </row>
    <row r="18" spans="1:32" ht="9.9499999999999993">
      <c r="A18" s="511" t="s">
        <v>531</v>
      </c>
      <c r="B18" s="262" t="s">
        <v>561</v>
      </c>
      <c r="C18" s="262" t="s">
        <v>561</v>
      </c>
      <c r="D18" s="262" t="s">
        <v>561</v>
      </c>
      <c r="E18" s="262" t="s">
        <v>561</v>
      </c>
      <c r="F18" s="262" t="s">
        <v>561</v>
      </c>
      <c r="G18" s="262" t="s">
        <v>561</v>
      </c>
      <c r="H18" s="262" t="s">
        <v>561</v>
      </c>
      <c r="I18" s="262" t="s">
        <v>561</v>
      </c>
      <c r="J18" s="262" t="s">
        <v>561</v>
      </c>
      <c r="K18" s="262" t="s">
        <v>561</v>
      </c>
      <c r="L18" s="262" t="s">
        <v>561</v>
      </c>
      <c r="M18" s="262" t="s">
        <v>561</v>
      </c>
      <c r="N18" s="262" t="s">
        <v>561</v>
      </c>
      <c r="O18" s="262" t="s">
        <v>561</v>
      </c>
      <c r="P18" s="262" t="s">
        <v>561</v>
      </c>
      <c r="Q18" s="262" t="s">
        <v>561</v>
      </c>
      <c r="R18" s="262" t="s">
        <v>561</v>
      </c>
      <c r="S18" s="262" t="s">
        <v>561</v>
      </c>
      <c r="T18" s="262" t="s">
        <v>561</v>
      </c>
      <c r="U18" s="262" t="s">
        <v>561</v>
      </c>
      <c r="V18" s="262" t="s">
        <v>561</v>
      </c>
      <c r="W18" s="262" t="s">
        <v>561</v>
      </c>
      <c r="X18" s="262" t="s">
        <v>561</v>
      </c>
      <c r="Y18" s="262" t="s">
        <v>561</v>
      </c>
      <c r="Z18" s="262" t="s">
        <v>561</v>
      </c>
      <c r="AA18" s="262" t="s">
        <v>561</v>
      </c>
      <c r="AB18" s="262" t="s">
        <v>561</v>
      </c>
      <c r="AC18" s="262" t="s">
        <v>561</v>
      </c>
      <c r="AD18" s="262" t="s">
        <v>561</v>
      </c>
      <c r="AE18" s="262" t="s">
        <v>561</v>
      </c>
      <c r="AF18" s="534"/>
    </row>
    <row r="19" spans="1:32" ht="9.9499999999999993">
      <c r="A19" s="515" t="s">
        <v>552</v>
      </c>
      <c r="B19" s="262">
        <v>6</v>
      </c>
      <c r="C19" s="262">
        <v>1</v>
      </c>
      <c r="D19" s="264">
        <v>1.2998886428729273</v>
      </c>
      <c r="E19" s="264">
        <v>0.21664810714548788</v>
      </c>
      <c r="F19" s="535">
        <v>-83.333333333333343</v>
      </c>
      <c r="G19" s="262">
        <v>13</v>
      </c>
      <c r="H19" s="262">
        <v>15</v>
      </c>
      <c r="I19" s="264">
        <v>2.6311954532942567</v>
      </c>
      <c r="J19" s="264">
        <v>3.0359947538010656</v>
      </c>
      <c r="K19" s="535">
        <v>15.384615384615397</v>
      </c>
      <c r="L19" s="262">
        <v>41</v>
      </c>
      <c r="M19" s="262">
        <v>70</v>
      </c>
      <c r="N19" s="264">
        <v>10.754465070284365</v>
      </c>
      <c r="O19" s="264">
        <v>18.361281827314766</v>
      </c>
      <c r="P19" s="535">
        <v>70.731707317073145</v>
      </c>
      <c r="Q19" s="262">
        <v>46</v>
      </c>
      <c r="R19" s="262">
        <v>60</v>
      </c>
      <c r="S19" s="264">
        <v>11.632788278195603</v>
      </c>
      <c r="T19" s="264">
        <v>15.173202101994264</v>
      </c>
      <c r="U19" s="535">
        <v>30.434782608695631</v>
      </c>
      <c r="V19" s="262">
        <v>5</v>
      </c>
      <c r="W19" s="262">
        <v>2</v>
      </c>
      <c r="X19" s="264">
        <v>2.4065187780660251</v>
      </c>
      <c r="Y19" s="264">
        <v>0.96260751122641008</v>
      </c>
      <c r="Z19" s="535">
        <v>-60</v>
      </c>
      <c r="AA19" s="262">
        <v>106</v>
      </c>
      <c r="AB19" s="262">
        <v>146</v>
      </c>
      <c r="AC19" s="264">
        <v>6.1189583223894415</v>
      </c>
      <c r="AD19" s="264">
        <v>8.4279991987628158</v>
      </c>
      <c r="AE19" s="264">
        <v>37.735849056603769</v>
      </c>
      <c r="AF19" s="534"/>
    </row>
    <row r="20" spans="1:32" ht="9.9499999999999993">
      <c r="A20" s="514" t="s">
        <v>539</v>
      </c>
      <c r="B20" s="262">
        <v>1</v>
      </c>
      <c r="C20" s="262">
        <v>1</v>
      </c>
      <c r="D20" s="264">
        <v>0.19338656620879174</v>
      </c>
      <c r="E20" s="264">
        <v>0.19338656620879174</v>
      </c>
      <c r="F20" s="535" t="s">
        <v>583</v>
      </c>
      <c r="G20" s="262">
        <v>3</v>
      </c>
      <c r="H20" s="262">
        <v>4</v>
      </c>
      <c r="I20" s="264">
        <v>0.54836286267348833</v>
      </c>
      <c r="J20" s="264">
        <v>0.73115048356465107</v>
      </c>
      <c r="K20" s="535">
        <v>33.333333333333329</v>
      </c>
      <c r="L20" s="262">
        <v>23</v>
      </c>
      <c r="M20" s="262">
        <v>14</v>
      </c>
      <c r="N20" s="264">
        <v>5.0014351944471018</v>
      </c>
      <c r="O20" s="264">
        <v>3.0443518574895405</v>
      </c>
      <c r="P20" s="535">
        <v>-39.130434782608688</v>
      </c>
      <c r="Q20" s="262">
        <v>24</v>
      </c>
      <c r="R20" s="262">
        <v>24</v>
      </c>
      <c r="S20" s="264">
        <v>4.8341873731025817</v>
      </c>
      <c r="T20" s="264">
        <v>4.8341873731025817</v>
      </c>
      <c r="U20" s="535">
        <v>0</v>
      </c>
      <c r="V20" s="262">
        <v>1</v>
      </c>
      <c r="W20" s="262">
        <v>3</v>
      </c>
      <c r="X20" s="264">
        <v>0.42020337843516264</v>
      </c>
      <c r="Y20" s="264">
        <v>1.2606101353054877</v>
      </c>
      <c r="Z20" s="535">
        <v>199.99999999999994</v>
      </c>
      <c r="AA20" s="262">
        <v>51</v>
      </c>
      <c r="AB20" s="262">
        <v>43</v>
      </c>
      <c r="AC20" s="264">
        <v>2.5241102016615575</v>
      </c>
      <c r="AD20" s="264">
        <v>2.1281713464989602</v>
      </c>
      <c r="AE20" s="264">
        <v>-15.686274509803921</v>
      </c>
      <c r="AF20" s="534"/>
    </row>
    <row r="21" spans="1:32" ht="9.9499999999999993">
      <c r="A21" s="515" t="s">
        <v>533</v>
      </c>
      <c r="B21" s="262">
        <v>2</v>
      </c>
      <c r="C21" s="262">
        <v>5</v>
      </c>
      <c r="D21" s="264">
        <v>0.71038367822460913</v>
      </c>
      <c r="E21" s="264">
        <v>1.7759591955615226</v>
      </c>
      <c r="F21" s="535">
        <v>149.99999999999994</v>
      </c>
      <c r="G21" s="262">
        <v>2</v>
      </c>
      <c r="H21" s="262">
        <v>7</v>
      </c>
      <c r="I21" s="264">
        <v>0.70553456590221997</v>
      </c>
      <c r="J21" s="264">
        <v>2.4693709806577702</v>
      </c>
      <c r="K21" s="535">
        <v>250.00000000000006</v>
      </c>
      <c r="L21" s="262">
        <v>16</v>
      </c>
      <c r="M21" s="262">
        <v>23</v>
      </c>
      <c r="N21" s="264">
        <v>7.5322828937147817</v>
      </c>
      <c r="O21" s="264">
        <v>10.827656659714997</v>
      </c>
      <c r="P21" s="535">
        <v>43.749999999999979</v>
      </c>
      <c r="Q21" s="262">
        <v>32</v>
      </c>
      <c r="R21" s="262">
        <v>27</v>
      </c>
      <c r="S21" s="264">
        <v>14.888568371097566</v>
      </c>
      <c r="T21" s="264">
        <v>12.562229563113572</v>
      </c>
      <c r="U21" s="535">
        <v>-15.625</v>
      </c>
      <c r="V21" s="262">
        <v>5</v>
      </c>
      <c r="W21" s="262">
        <v>2</v>
      </c>
      <c r="X21" s="264">
        <v>4.6242346891589445</v>
      </c>
      <c r="Y21" s="264">
        <v>1.8496938756635779</v>
      </c>
      <c r="Z21" s="535">
        <v>-60</v>
      </c>
      <c r="AA21" s="262">
        <v>52</v>
      </c>
      <c r="AB21" s="262">
        <v>62</v>
      </c>
      <c r="AC21" s="264">
        <v>5.2400338586803175</v>
      </c>
      <c r="AD21" s="264">
        <v>6.2477326776573019</v>
      </c>
      <c r="AE21" s="264">
        <v>19.23076923076923</v>
      </c>
      <c r="AF21" s="534"/>
    </row>
    <row r="22" spans="1:32" ht="9.9499999999999993">
      <c r="A22" s="511" t="s">
        <v>537</v>
      </c>
      <c r="B22" s="262">
        <v>1</v>
      </c>
      <c r="C22" s="262">
        <v>4</v>
      </c>
      <c r="D22" s="264">
        <v>0.5020004718804435</v>
      </c>
      <c r="E22" s="264">
        <v>2.008001887521774</v>
      </c>
      <c r="F22" s="535">
        <v>300</v>
      </c>
      <c r="G22" s="262">
        <v>6</v>
      </c>
      <c r="H22" s="262">
        <v>17</v>
      </c>
      <c r="I22" s="264">
        <v>2.8818997483140887</v>
      </c>
      <c r="J22" s="264">
        <v>8.1653826202232516</v>
      </c>
      <c r="K22" s="535">
        <v>183.33333333333334</v>
      </c>
      <c r="L22" s="262">
        <v>31</v>
      </c>
      <c r="M22" s="262">
        <v>49</v>
      </c>
      <c r="N22" s="264">
        <v>19.313197767145134</v>
      </c>
      <c r="O22" s="264">
        <v>30.527312599681022</v>
      </c>
      <c r="P22" s="535">
        <v>58.06451612903227</v>
      </c>
      <c r="Q22" s="262">
        <v>38</v>
      </c>
      <c r="R22" s="262">
        <v>48</v>
      </c>
      <c r="S22" s="264">
        <v>23.932937390176157</v>
      </c>
      <c r="T22" s="264">
        <v>30.23107880864357</v>
      </c>
      <c r="U22" s="535">
        <v>26.315789473684227</v>
      </c>
      <c r="V22" s="262">
        <v>1</v>
      </c>
      <c r="W22" s="262">
        <v>2</v>
      </c>
      <c r="X22" s="264">
        <v>1.2758519501397056</v>
      </c>
      <c r="Y22" s="264">
        <v>2.5517039002794113</v>
      </c>
      <c r="Z22" s="535">
        <v>100</v>
      </c>
      <c r="AA22" s="262">
        <v>76</v>
      </c>
      <c r="AB22" s="262">
        <v>118</v>
      </c>
      <c r="AC22" s="264">
        <v>10.458408560482628</v>
      </c>
      <c r="AD22" s="264">
        <v>16.238055396538819</v>
      </c>
      <c r="AE22" s="264">
        <v>55.263157894736857</v>
      </c>
      <c r="AF22" s="534"/>
    </row>
    <row r="23" spans="1:32" ht="9.9499999999999993">
      <c r="A23" s="511" t="s">
        <v>517</v>
      </c>
      <c r="B23" s="262">
        <v>3</v>
      </c>
      <c r="C23" s="262">
        <v>5</v>
      </c>
      <c r="D23" s="264">
        <v>0.25273288492903256</v>
      </c>
      <c r="E23" s="264">
        <v>0.42122147488172101</v>
      </c>
      <c r="F23" s="535">
        <v>66.6666666666667</v>
      </c>
      <c r="G23" s="262">
        <v>16</v>
      </c>
      <c r="H23" s="262">
        <v>13</v>
      </c>
      <c r="I23" s="264">
        <v>1.2722767710887826</v>
      </c>
      <c r="J23" s="264">
        <v>1.0337248765096361</v>
      </c>
      <c r="K23" s="535">
        <v>-18.749999999999979</v>
      </c>
      <c r="L23" s="262">
        <v>56</v>
      </c>
      <c r="M23" s="262">
        <v>68</v>
      </c>
      <c r="N23" s="264">
        <v>5.5465314369478227</v>
      </c>
      <c r="O23" s="264">
        <v>6.7350738877223559</v>
      </c>
      <c r="P23" s="535">
        <v>21.42857142857142</v>
      </c>
      <c r="Q23" s="262">
        <v>65</v>
      </c>
      <c r="R23" s="262">
        <v>92</v>
      </c>
      <c r="S23" s="264">
        <v>6.1139182879523837</v>
      </c>
      <c r="T23" s="264">
        <v>8.6535458844864497</v>
      </c>
      <c r="U23" s="535">
        <v>41.538461538461526</v>
      </c>
      <c r="V23" s="262">
        <v>1</v>
      </c>
      <c r="W23" s="262">
        <v>4</v>
      </c>
      <c r="X23" s="264">
        <v>0.18046958185197884</v>
      </c>
      <c r="Y23" s="264">
        <v>0.72187832740791535</v>
      </c>
      <c r="Z23" s="535">
        <v>300</v>
      </c>
      <c r="AA23" s="262">
        <v>140</v>
      </c>
      <c r="AB23" s="262">
        <v>178</v>
      </c>
      <c r="AC23" s="264">
        <v>3.0991278168858196</v>
      </c>
      <c r="AD23" s="264">
        <v>3.9403196528976845</v>
      </c>
      <c r="AE23" s="264">
        <v>27.142857142857135</v>
      </c>
      <c r="AF23" s="534"/>
    </row>
    <row r="24" spans="1:32" ht="9.9499999999999993">
      <c r="A24" s="514" t="s">
        <v>506</v>
      </c>
      <c r="B24" s="262" t="s">
        <v>583</v>
      </c>
      <c r="C24" s="262" t="s">
        <v>583</v>
      </c>
      <c r="D24" s="264" t="s">
        <v>583</v>
      </c>
      <c r="E24" s="264" t="s">
        <v>583</v>
      </c>
      <c r="F24" s="535" t="s">
        <v>583</v>
      </c>
      <c r="G24" s="262">
        <v>1</v>
      </c>
      <c r="H24" s="262">
        <v>6</v>
      </c>
      <c r="I24" s="264">
        <v>0.14933843075176967</v>
      </c>
      <c r="J24" s="264">
        <v>0.8960305845106179</v>
      </c>
      <c r="K24" s="535">
        <v>499.99999999999989</v>
      </c>
      <c r="L24" s="262">
        <v>23</v>
      </c>
      <c r="M24" s="262">
        <v>58</v>
      </c>
      <c r="N24" s="264">
        <v>4.2099482908525143</v>
      </c>
      <c r="O24" s="264">
        <v>10.61639134214982</v>
      </c>
      <c r="P24" s="535">
        <v>152.17391304347828</v>
      </c>
      <c r="Q24" s="262">
        <v>30</v>
      </c>
      <c r="R24" s="262">
        <v>79</v>
      </c>
      <c r="S24" s="264">
        <v>5.1476429800734742</v>
      </c>
      <c r="T24" s="264">
        <v>13.555459847526814</v>
      </c>
      <c r="U24" s="535">
        <v>163.33333333333329</v>
      </c>
      <c r="V24" s="262">
        <v>24</v>
      </c>
      <c r="W24" s="262">
        <v>40</v>
      </c>
      <c r="X24" s="264">
        <v>8.3641470835264631</v>
      </c>
      <c r="Y24" s="264">
        <v>13.940245139210772</v>
      </c>
      <c r="Z24" s="535">
        <v>66.666666666666671</v>
      </c>
      <c r="AA24" s="262">
        <v>54</v>
      </c>
      <c r="AB24" s="262">
        <v>143</v>
      </c>
      <c r="AC24" s="264">
        <v>2.2215082313050827</v>
      </c>
      <c r="AD24" s="264">
        <v>5.8828829088264225</v>
      </c>
      <c r="AE24" s="264">
        <v>164.81481481481478</v>
      </c>
      <c r="AF24" s="534"/>
    </row>
    <row r="25" spans="1:32" ht="9.9499999999999993">
      <c r="A25" s="516" t="s">
        <v>548</v>
      </c>
      <c r="B25" s="262" t="s">
        <v>583</v>
      </c>
      <c r="C25" s="262" t="s">
        <v>583</v>
      </c>
      <c r="D25" s="264" t="s">
        <v>583</v>
      </c>
      <c r="E25" s="264" t="s">
        <v>583</v>
      </c>
      <c r="F25" s="535" t="s">
        <v>583</v>
      </c>
      <c r="G25" s="262">
        <v>1</v>
      </c>
      <c r="H25" s="262">
        <v>1</v>
      </c>
      <c r="I25" s="264">
        <v>0.36153159243820521</v>
      </c>
      <c r="J25" s="264">
        <v>0.36153159243820521</v>
      </c>
      <c r="K25" s="535" t="s">
        <v>583</v>
      </c>
      <c r="L25" s="262">
        <v>3</v>
      </c>
      <c r="M25" s="262">
        <v>3</v>
      </c>
      <c r="N25" s="264">
        <v>1.3162455412182292</v>
      </c>
      <c r="O25" s="264">
        <v>1.3162455412182292</v>
      </c>
      <c r="P25" s="535" t="s">
        <v>583</v>
      </c>
      <c r="Q25" s="262">
        <v>4</v>
      </c>
      <c r="R25" s="262">
        <v>6</v>
      </c>
      <c r="S25" s="264">
        <v>1.7002465357476835</v>
      </c>
      <c r="T25" s="264">
        <v>2.5503698036215252</v>
      </c>
      <c r="U25" s="535">
        <v>50</v>
      </c>
      <c r="V25" s="262" t="s">
        <v>583</v>
      </c>
      <c r="W25" s="262">
        <v>1</v>
      </c>
      <c r="X25" s="264" t="s">
        <v>583</v>
      </c>
      <c r="Y25" s="264">
        <v>0.84367538745792181</v>
      </c>
      <c r="Z25" s="535" t="s">
        <v>561</v>
      </c>
      <c r="AA25" s="262">
        <v>8</v>
      </c>
      <c r="AB25" s="262">
        <v>10</v>
      </c>
      <c r="AC25" s="264">
        <v>0.79628374376783551</v>
      </c>
      <c r="AD25" s="264">
        <v>0.99535467970979441</v>
      </c>
      <c r="AE25" s="264">
        <v>25</v>
      </c>
      <c r="AF25" s="534"/>
    </row>
    <row r="26" spans="1:32" ht="9.9499999999999993">
      <c r="A26" s="516" t="s">
        <v>523</v>
      </c>
      <c r="B26" s="262">
        <v>18</v>
      </c>
      <c r="C26" s="262">
        <v>22</v>
      </c>
      <c r="D26" s="264">
        <v>2.5783052799394954</v>
      </c>
      <c r="E26" s="264">
        <v>3.1512620088149395</v>
      </c>
      <c r="F26" s="535">
        <v>22.222222222222253</v>
      </c>
      <c r="G26" s="262">
        <v>53</v>
      </c>
      <c r="H26" s="262">
        <v>62</v>
      </c>
      <c r="I26" s="264">
        <v>6.9744550713499907</v>
      </c>
      <c r="J26" s="264">
        <v>8.1587964985603669</v>
      </c>
      <c r="K26" s="535">
        <v>16.981132075471695</v>
      </c>
      <c r="L26" s="262">
        <v>166</v>
      </c>
      <c r="M26" s="262">
        <v>235</v>
      </c>
      <c r="N26" s="264">
        <v>28.001045822193358</v>
      </c>
      <c r="O26" s="264">
        <v>39.640034748285778</v>
      </c>
      <c r="P26" s="535">
        <v>41.566265060240973</v>
      </c>
      <c r="Q26" s="262">
        <v>121</v>
      </c>
      <c r="R26" s="262">
        <v>141</v>
      </c>
      <c r="S26" s="264">
        <v>20.142260960469564</v>
      </c>
      <c r="T26" s="264">
        <v>23.471560292778584</v>
      </c>
      <c r="U26" s="535">
        <v>16.528925619834723</v>
      </c>
      <c r="V26" s="262">
        <v>3</v>
      </c>
      <c r="W26" s="262">
        <v>14</v>
      </c>
      <c r="X26" s="264">
        <v>0.98453621780566558</v>
      </c>
      <c r="Y26" s="264">
        <v>4.5945023497597726</v>
      </c>
      <c r="Z26" s="535">
        <v>366.66666666666663</v>
      </c>
      <c r="AA26" s="262">
        <v>358</v>
      </c>
      <c r="AB26" s="262">
        <v>460</v>
      </c>
      <c r="AC26" s="264">
        <v>13.501226235673332</v>
      </c>
      <c r="AD26" s="264">
        <v>17.34794432516685</v>
      </c>
      <c r="AE26" s="264">
        <v>28.49162011173183</v>
      </c>
      <c r="AF26" s="534"/>
    </row>
    <row r="27" spans="1:32" ht="9.9499999999999993">
      <c r="A27" s="515" t="s">
        <v>511</v>
      </c>
      <c r="B27" s="262">
        <v>1</v>
      </c>
      <c r="C27" s="262">
        <v>1</v>
      </c>
      <c r="D27" s="264">
        <v>0.16857408240912591</v>
      </c>
      <c r="E27" s="264">
        <v>0.16857408240912591</v>
      </c>
      <c r="F27" s="535" t="s">
        <v>583</v>
      </c>
      <c r="G27" s="262">
        <v>4</v>
      </c>
      <c r="H27" s="262">
        <v>8</v>
      </c>
      <c r="I27" s="264">
        <v>0.62008870368906277</v>
      </c>
      <c r="J27" s="264">
        <v>1.2401774073781255</v>
      </c>
      <c r="K27" s="535">
        <v>100</v>
      </c>
      <c r="L27" s="262">
        <v>18</v>
      </c>
      <c r="M27" s="262">
        <v>24</v>
      </c>
      <c r="N27" s="264">
        <v>3.435291513112317</v>
      </c>
      <c r="O27" s="264">
        <v>4.5803886841497556</v>
      </c>
      <c r="P27" s="535">
        <v>33.333333333333329</v>
      </c>
      <c r="Q27" s="262">
        <v>21</v>
      </c>
      <c r="R27" s="262">
        <v>41</v>
      </c>
      <c r="S27" s="264">
        <v>3.8724239160901055</v>
      </c>
      <c r="T27" s="264">
        <v>7.5604466933187782</v>
      </c>
      <c r="U27" s="535">
        <v>95.238095238095255</v>
      </c>
      <c r="V27" s="262">
        <v>13</v>
      </c>
      <c r="W27" s="262">
        <v>19</v>
      </c>
      <c r="X27" s="264">
        <v>4.7152702212549871</v>
      </c>
      <c r="Y27" s="264">
        <v>6.8915487849111354</v>
      </c>
      <c r="Z27" s="535">
        <v>46.153846153846168</v>
      </c>
      <c r="AA27" s="262">
        <v>44</v>
      </c>
      <c r="AB27" s="262">
        <v>74</v>
      </c>
      <c r="AC27" s="264">
        <v>1.9092672796282482</v>
      </c>
      <c r="AD27" s="264">
        <v>3.2110404248293269</v>
      </c>
      <c r="AE27" s="264">
        <v>68.181818181818215</v>
      </c>
      <c r="AF27" s="534"/>
    </row>
    <row r="28" spans="1:32" ht="9.9499999999999993">
      <c r="A28" s="511" t="s">
        <v>509</v>
      </c>
      <c r="B28" s="262">
        <v>5</v>
      </c>
      <c r="C28" s="262">
        <v>1</v>
      </c>
      <c r="D28" s="264">
        <v>2.3090635361922618</v>
      </c>
      <c r="E28" s="264">
        <v>0.46181270723845241</v>
      </c>
      <c r="F28" s="535">
        <v>-80</v>
      </c>
      <c r="G28" s="262">
        <v>9</v>
      </c>
      <c r="H28" s="262">
        <v>9</v>
      </c>
      <c r="I28" s="264">
        <v>3.9801171038899015</v>
      </c>
      <c r="J28" s="264">
        <v>3.9801171038899015</v>
      </c>
      <c r="K28" s="535" t="s">
        <v>583</v>
      </c>
      <c r="L28" s="262">
        <v>43</v>
      </c>
      <c r="M28" s="262">
        <v>54</v>
      </c>
      <c r="N28" s="264">
        <v>22.625267688486897</v>
      </c>
      <c r="O28" s="264">
        <v>28.413126864611449</v>
      </c>
      <c r="P28" s="535">
        <v>25.581395348837187</v>
      </c>
      <c r="Q28" s="262">
        <v>21</v>
      </c>
      <c r="R28" s="262">
        <v>36</v>
      </c>
      <c r="S28" s="264">
        <v>10.234516638399906</v>
      </c>
      <c r="T28" s="264">
        <v>17.54488566582841</v>
      </c>
      <c r="U28" s="535">
        <v>71.428571428571416</v>
      </c>
      <c r="V28" s="262" t="s">
        <v>583</v>
      </c>
      <c r="W28" s="262" t="s">
        <v>583</v>
      </c>
      <c r="X28" s="264" t="s">
        <v>583</v>
      </c>
      <c r="Y28" s="264" t="s">
        <v>583</v>
      </c>
      <c r="Z28" s="535" t="s">
        <v>583</v>
      </c>
      <c r="AA28" s="262">
        <v>78</v>
      </c>
      <c r="AB28" s="262">
        <v>100</v>
      </c>
      <c r="AC28" s="264">
        <v>9.3089534230095854</v>
      </c>
      <c r="AD28" s="264">
        <v>11.934555670525109</v>
      </c>
      <c r="AE28" s="264">
        <v>28.205128205128194</v>
      </c>
      <c r="AF28" s="534"/>
    </row>
    <row r="29" spans="1:32" ht="9.9499999999999993">
      <c r="A29" s="515" t="s">
        <v>558</v>
      </c>
      <c r="B29" s="262">
        <v>3</v>
      </c>
      <c r="C29" s="262">
        <v>2</v>
      </c>
      <c r="D29" s="264">
        <v>0.34255608499501577</v>
      </c>
      <c r="E29" s="264">
        <v>0.22837072333001057</v>
      </c>
      <c r="F29" s="535">
        <v>-33.333333333333314</v>
      </c>
      <c r="G29" s="262">
        <v>9</v>
      </c>
      <c r="H29" s="262">
        <v>5</v>
      </c>
      <c r="I29" s="264">
        <v>0.88605264531017258</v>
      </c>
      <c r="J29" s="264">
        <v>0.49225146961676253</v>
      </c>
      <c r="K29" s="535">
        <v>-44.444444444444443</v>
      </c>
      <c r="L29" s="262">
        <v>19</v>
      </c>
      <c r="M29" s="262">
        <v>29</v>
      </c>
      <c r="N29" s="264">
        <v>2.4434376338264361</v>
      </c>
      <c r="O29" s="264">
        <v>3.729457441103508</v>
      </c>
      <c r="P29" s="535">
        <v>52.631578947368432</v>
      </c>
      <c r="Q29" s="262">
        <v>20</v>
      </c>
      <c r="R29" s="262">
        <v>30</v>
      </c>
      <c r="S29" s="264">
        <v>2.5396406154565065</v>
      </c>
      <c r="T29" s="264">
        <v>3.8094609231847598</v>
      </c>
      <c r="U29" s="535">
        <v>50</v>
      </c>
      <c r="V29" s="262">
        <v>1</v>
      </c>
      <c r="W29" s="262" t="s">
        <v>583</v>
      </c>
      <c r="X29" s="264">
        <v>0.24300864138728773</v>
      </c>
      <c r="Y29" s="264" t="s">
        <v>583</v>
      </c>
      <c r="Z29" s="535">
        <v>-100</v>
      </c>
      <c r="AA29" s="262">
        <v>51</v>
      </c>
      <c r="AB29" s="262">
        <v>66</v>
      </c>
      <c r="AC29" s="264">
        <v>1.4754314624476654</v>
      </c>
      <c r="AD29" s="264">
        <v>1.909381892579332</v>
      </c>
      <c r="AE29" s="264">
        <v>29.411764705882383</v>
      </c>
      <c r="AF29" s="534"/>
    </row>
    <row r="30" spans="1:32" ht="9.9499999999999993">
      <c r="A30" s="516" t="s">
        <v>525</v>
      </c>
      <c r="B30" s="262">
        <v>1</v>
      </c>
      <c r="C30" s="262">
        <v>3</v>
      </c>
      <c r="D30" s="264">
        <v>0.48850785276373321</v>
      </c>
      <c r="E30" s="264">
        <v>1.4655235582911994</v>
      </c>
      <c r="F30" s="535">
        <v>199.99999999999994</v>
      </c>
      <c r="G30" s="262">
        <v>3</v>
      </c>
      <c r="H30" s="262">
        <v>6</v>
      </c>
      <c r="I30" s="264">
        <v>1.36185975568236</v>
      </c>
      <c r="J30" s="264">
        <v>2.7237195113647199</v>
      </c>
      <c r="K30" s="535">
        <v>100</v>
      </c>
      <c r="L30" s="262">
        <v>13</v>
      </c>
      <c r="M30" s="262">
        <v>26</v>
      </c>
      <c r="N30" s="264">
        <v>7.0792990404826996</v>
      </c>
      <c r="O30" s="264">
        <v>14.158598080965399</v>
      </c>
      <c r="P30" s="535">
        <v>100</v>
      </c>
      <c r="Q30" s="262">
        <v>8</v>
      </c>
      <c r="R30" s="262">
        <v>20</v>
      </c>
      <c r="S30" s="264">
        <v>4.1594742424557536</v>
      </c>
      <c r="T30" s="264">
        <v>10.398685606139384</v>
      </c>
      <c r="U30" s="535">
        <v>150</v>
      </c>
      <c r="V30" s="262" t="s">
        <v>583</v>
      </c>
      <c r="W30" s="262" t="s">
        <v>583</v>
      </c>
      <c r="X30" s="264" t="s">
        <v>583</v>
      </c>
      <c r="Y30" s="264" t="s">
        <v>583</v>
      </c>
      <c r="Z30" s="535" t="s">
        <v>583</v>
      </c>
      <c r="AA30" s="262">
        <v>25</v>
      </c>
      <c r="AB30" s="262">
        <v>55</v>
      </c>
      <c r="AC30" s="264">
        <v>3.1212622884096297</v>
      </c>
      <c r="AD30" s="264">
        <v>6.8667770345011849</v>
      </c>
      <c r="AE30" s="264">
        <v>119.99999999999997</v>
      </c>
      <c r="AF30" s="534"/>
    </row>
    <row r="31" spans="1:32" ht="9.9499999999999993">
      <c r="A31" s="515" t="s">
        <v>527</v>
      </c>
      <c r="B31" s="262">
        <v>1</v>
      </c>
      <c r="C31" s="262">
        <v>1</v>
      </c>
      <c r="D31" s="264">
        <v>0.16399061317730174</v>
      </c>
      <c r="E31" s="264">
        <v>0.16399061317730174</v>
      </c>
      <c r="F31" s="535" t="s">
        <v>583</v>
      </c>
      <c r="G31" s="262">
        <v>2</v>
      </c>
      <c r="H31" s="262">
        <v>1</v>
      </c>
      <c r="I31" s="264">
        <v>0.30035216291101319</v>
      </c>
      <c r="J31" s="264">
        <v>0.15017608145550659</v>
      </c>
      <c r="K31" s="535">
        <v>-50</v>
      </c>
      <c r="L31" s="262">
        <v>13</v>
      </c>
      <c r="M31" s="262">
        <v>10</v>
      </c>
      <c r="N31" s="264">
        <v>2.5587226856353307</v>
      </c>
      <c r="O31" s="264">
        <v>1.968248219719485</v>
      </c>
      <c r="P31" s="535">
        <v>-23.076923076923084</v>
      </c>
      <c r="Q31" s="262">
        <v>9</v>
      </c>
      <c r="R31" s="262">
        <v>15</v>
      </c>
      <c r="S31" s="264">
        <v>1.7257843689957084</v>
      </c>
      <c r="T31" s="264">
        <v>2.8763072816595141</v>
      </c>
      <c r="U31" s="535">
        <v>66.666666666666671</v>
      </c>
      <c r="V31" s="262" t="s">
        <v>583</v>
      </c>
      <c r="W31" s="262">
        <v>3</v>
      </c>
      <c r="X31" s="264" t="s">
        <v>583</v>
      </c>
      <c r="Y31" s="264">
        <v>1.1097383237032707</v>
      </c>
      <c r="Z31" s="535" t="s">
        <v>561</v>
      </c>
      <c r="AA31" s="262">
        <v>25</v>
      </c>
      <c r="AB31" s="262">
        <v>27</v>
      </c>
      <c r="AC31" s="264">
        <v>1.0844838984506628</v>
      </c>
      <c r="AD31" s="264">
        <v>1.1712426103267159</v>
      </c>
      <c r="AE31" s="264">
        <v>8.0000000000000071</v>
      </c>
      <c r="AF31" s="536"/>
    </row>
    <row r="32" spans="1:32" ht="9.9499999999999993">
      <c r="A32" s="515" t="s">
        <v>542</v>
      </c>
      <c r="B32" s="262" t="s">
        <v>561</v>
      </c>
      <c r="C32" s="262" t="s">
        <v>561</v>
      </c>
      <c r="D32" s="264" t="s">
        <v>561</v>
      </c>
      <c r="E32" s="264" t="s">
        <v>561</v>
      </c>
      <c r="F32" s="535" t="s">
        <v>561</v>
      </c>
      <c r="G32" s="262" t="s">
        <v>561</v>
      </c>
      <c r="H32" s="262" t="s">
        <v>561</v>
      </c>
      <c r="I32" s="264" t="s">
        <v>561</v>
      </c>
      <c r="J32" s="264" t="s">
        <v>561</v>
      </c>
      <c r="K32" s="535" t="s">
        <v>561</v>
      </c>
      <c r="L32" s="262" t="s">
        <v>561</v>
      </c>
      <c r="M32" s="262" t="s">
        <v>561</v>
      </c>
      <c r="N32" s="264" t="s">
        <v>561</v>
      </c>
      <c r="O32" s="264" t="s">
        <v>561</v>
      </c>
      <c r="P32" s="535" t="s">
        <v>561</v>
      </c>
      <c r="Q32" s="262" t="s">
        <v>561</v>
      </c>
      <c r="R32" s="262" t="s">
        <v>561</v>
      </c>
      <c r="S32" s="264" t="s">
        <v>561</v>
      </c>
      <c r="T32" s="264" t="s">
        <v>561</v>
      </c>
      <c r="U32" s="535" t="s">
        <v>561</v>
      </c>
      <c r="V32" s="262" t="s">
        <v>561</v>
      </c>
      <c r="W32" s="262" t="s">
        <v>561</v>
      </c>
      <c r="X32" s="264" t="s">
        <v>561</v>
      </c>
      <c r="Y32" s="264" t="s">
        <v>561</v>
      </c>
      <c r="Z32" s="535" t="s">
        <v>561</v>
      </c>
      <c r="AA32" s="262" t="s">
        <v>561</v>
      </c>
      <c r="AB32" s="262" t="s">
        <v>561</v>
      </c>
      <c r="AC32" s="264" t="s">
        <v>561</v>
      </c>
      <c r="AD32" s="264" t="s">
        <v>561</v>
      </c>
      <c r="AE32" s="264" t="s">
        <v>561</v>
      </c>
      <c r="AF32" s="534"/>
    </row>
    <row r="33" spans="1:32" ht="9.9499999999999993">
      <c r="A33" s="514" t="s">
        <v>560</v>
      </c>
      <c r="B33" s="262" t="s">
        <v>583</v>
      </c>
      <c r="C33" s="262" t="s">
        <v>583</v>
      </c>
      <c r="D33" s="264" t="s">
        <v>583</v>
      </c>
      <c r="E33" s="264" t="s">
        <v>583</v>
      </c>
      <c r="F33" s="535" t="s">
        <v>583</v>
      </c>
      <c r="G33" s="262">
        <v>2</v>
      </c>
      <c r="H33" s="262">
        <v>1</v>
      </c>
      <c r="I33" s="264">
        <v>3.162405325490568</v>
      </c>
      <c r="J33" s="264">
        <v>1.581202662745284</v>
      </c>
      <c r="K33" s="535">
        <v>-50</v>
      </c>
      <c r="L33" s="262">
        <v>7</v>
      </c>
      <c r="M33" s="262">
        <v>4</v>
      </c>
      <c r="N33" s="264">
        <v>14.951195027659711</v>
      </c>
      <c r="O33" s="264">
        <v>8.543540015805549</v>
      </c>
      <c r="P33" s="535">
        <v>-42.857142857142861</v>
      </c>
      <c r="Q33" s="262">
        <v>3</v>
      </c>
      <c r="R33" s="262">
        <v>15</v>
      </c>
      <c r="S33" s="264">
        <v>6.6289552766484006</v>
      </c>
      <c r="T33" s="264">
        <v>33.144776383242004</v>
      </c>
      <c r="U33" s="535">
        <v>400</v>
      </c>
      <c r="V33" s="262">
        <v>1</v>
      </c>
      <c r="W33" s="262">
        <v>2</v>
      </c>
      <c r="X33" s="264">
        <v>4.3453700082562028</v>
      </c>
      <c r="Y33" s="264">
        <v>8.6907400165124056</v>
      </c>
      <c r="Z33" s="535">
        <v>100</v>
      </c>
      <c r="AA33" s="262">
        <v>12</v>
      </c>
      <c r="AB33" s="262">
        <v>20</v>
      </c>
      <c r="AC33" s="264">
        <v>5.452810469396101</v>
      </c>
      <c r="AD33" s="264">
        <v>9.0880174489935008</v>
      </c>
      <c r="AE33" s="264">
        <v>66.666666666666657</v>
      </c>
      <c r="AF33" s="534"/>
    </row>
    <row r="34" spans="1:32" ht="9.9499999999999993">
      <c r="A34" s="511" t="s">
        <v>519</v>
      </c>
      <c r="B34" s="262">
        <v>3</v>
      </c>
      <c r="C34" s="262">
        <v>4</v>
      </c>
      <c r="D34" s="264">
        <v>0.64047001959838257</v>
      </c>
      <c r="E34" s="264">
        <v>0.85396002613117683</v>
      </c>
      <c r="F34" s="535">
        <v>33.33333333333335</v>
      </c>
      <c r="G34" s="262">
        <v>15</v>
      </c>
      <c r="H34" s="262">
        <v>10</v>
      </c>
      <c r="I34" s="264">
        <v>3.0635690579525146</v>
      </c>
      <c r="J34" s="264">
        <v>2.0423793719683432</v>
      </c>
      <c r="K34" s="535">
        <v>-33.333333333333329</v>
      </c>
      <c r="L34" s="262">
        <v>62</v>
      </c>
      <c r="M34" s="262">
        <v>60</v>
      </c>
      <c r="N34" s="264">
        <v>16.543524144206163</v>
      </c>
      <c r="O34" s="264">
        <v>16.009862075038225</v>
      </c>
      <c r="P34" s="535">
        <v>-3.2258064516128893</v>
      </c>
      <c r="Q34" s="262">
        <v>64</v>
      </c>
      <c r="R34" s="262">
        <v>89</v>
      </c>
      <c r="S34" s="264">
        <v>17.034505520244444</v>
      </c>
      <c r="T34" s="264">
        <v>23.688609239089931</v>
      </c>
      <c r="U34" s="535">
        <v>39.0625</v>
      </c>
      <c r="V34" s="262">
        <v>6</v>
      </c>
      <c r="W34" s="262">
        <v>13</v>
      </c>
      <c r="X34" s="264">
        <v>3.0717090477190001</v>
      </c>
      <c r="Y34" s="264">
        <v>6.6553696033911667</v>
      </c>
      <c r="Z34" s="535">
        <v>116.66666666666666</v>
      </c>
      <c r="AA34" s="262">
        <v>144</v>
      </c>
      <c r="AB34" s="262">
        <v>163</v>
      </c>
      <c r="AC34" s="264">
        <v>8.4284065395069856</v>
      </c>
      <c r="AD34" s="264">
        <v>9.5404879579141557</v>
      </c>
      <c r="AE34" s="264">
        <v>13.19444444444442</v>
      </c>
      <c r="AF34" s="534"/>
    </row>
    <row r="35" spans="1:32" ht="9.9499999999999993">
      <c r="A35" s="511" t="s">
        <v>546</v>
      </c>
      <c r="B35" s="262">
        <v>13</v>
      </c>
      <c r="C35" s="262">
        <v>23</v>
      </c>
      <c r="D35" s="264">
        <v>0.52683409183933994</v>
      </c>
      <c r="E35" s="264">
        <v>0.93209108556190912</v>
      </c>
      <c r="F35" s="535">
        <v>76.92307692307692</v>
      </c>
      <c r="G35" s="262">
        <v>56</v>
      </c>
      <c r="H35" s="262">
        <v>79</v>
      </c>
      <c r="I35" s="264">
        <v>2.0177438956941707</v>
      </c>
      <c r="J35" s="264">
        <v>2.8464601385685624</v>
      </c>
      <c r="K35" s="535">
        <v>41.071428571428584</v>
      </c>
      <c r="L35" s="262">
        <v>205</v>
      </c>
      <c r="M35" s="262">
        <v>313</v>
      </c>
      <c r="N35" s="264">
        <v>9.3669196039575002</v>
      </c>
      <c r="O35" s="264">
        <v>14.301687005066819</v>
      </c>
      <c r="P35" s="535">
        <v>52.682926829268318</v>
      </c>
      <c r="Q35" s="262">
        <v>133</v>
      </c>
      <c r="R35" s="262">
        <v>322</v>
      </c>
      <c r="S35" s="264">
        <v>5.9082961362408666</v>
      </c>
      <c r="T35" s="264">
        <v>14.304295908793677</v>
      </c>
      <c r="U35" s="535">
        <v>142.10526315789474</v>
      </c>
      <c r="V35" s="262">
        <v>7</v>
      </c>
      <c r="W35" s="262">
        <v>11</v>
      </c>
      <c r="X35" s="264">
        <v>0.6085580651331004</v>
      </c>
      <c r="Y35" s="264">
        <v>0.9563055309234435</v>
      </c>
      <c r="Z35" s="535">
        <v>57.142857142857139</v>
      </c>
      <c r="AA35" s="262">
        <v>407</v>
      </c>
      <c r="AB35" s="262">
        <v>737</v>
      </c>
      <c r="AC35" s="264">
        <v>4.2034285931465316</v>
      </c>
      <c r="AD35" s="264">
        <v>7.6116139389410176</v>
      </c>
      <c r="AE35" s="264">
        <v>81.081081081081095</v>
      </c>
      <c r="AF35" s="534"/>
    </row>
    <row r="36" spans="1:32" ht="9.9499999999999993">
      <c r="A36" s="1059" t="s">
        <v>515</v>
      </c>
      <c r="B36" s="262" t="s">
        <v>583</v>
      </c>
      <c r="C36" s="262">
        <v>1</v>
      </c>
      <c r="D36" s="264" t="s">
        <v>583</v>
      </c>
      <c r="E36" s="264">
        <v>0.67563002499831093</v>
      </c>
      <c r="F36" s="535" t="s">
        <v>561</v>
      </c>
      <c r="G36" s="262">
        <v>6</v>
      </c>
      <c r="H36" s="262">
        <v>9</v>
      </c>
      <c r="I36" s="264">
        <v>3.8279709839799412</v>
      </c>
      <c r="J36" s="264">
        <v>5.7419564759699124</v>
      </c>
      <c r="K36" s="535">
        <v>50.000000000000021</v>
      </c>
      <c r="L36" s="262">
        <v>12</v>
      </c>
      <c r="M36" s="262">
        <v>17</v>
      </c>
      <c r="N36" s="264">
        <v>9.1486425701586533</v>
      </c>
      <c r="O36" s="264">
        <v>12.960576974391426</v>
      </c>
      <c r="P36" s="535">
        <v>41.666666666666671</v>
      </c>
      <c r="Q36" s="262">
        <v>9</v>
      </c>
      <c r="R36" s="262">
        <v>18</v>
      </c>
      <c r="S36" s="264">
        <v>6.4965532175984402</v>
      </c>
      <c r="T36" s="264">
        <v>12.99310643519688</v>
      </c>
      <c r="U36" s="535">
        <v>100</v>
      </c>
      <c r="V36" s="262">
        <v>1</v>
      </c>
      <c r="W36" s="262">
        <v>1</v>
      </c>
      <c r="X36" s="264">
        <v>1.4794650254467985</v>
      </c>
      <c r="Y36" s="264">
        <v>1.4794650254467985</v>
      </c>
      <c r="Z36" s="535" t="s">
        <v>583</v>
      </c>
      <c r="AA36" s="262">
        <v>27</v>
      </c>
      <c r="AB36" s="262">
        <v>45</v>
      </c>
      <c r="AC36" s="264">
        <v>4.7001234217594821</v>
      </c>
      <c r="AD36" s="264">
        <v>7.8335390362658037</v>
      </c>
      <c r="AE36" s="264">
        <v>66.666666666666671</v>
      </c>
      <c r="AF36" s="534"/>
    </row>
    <row r="37" spans="1:32" ht="9.9499999999999993">
      <c r="A37" s="517" t="s">
        <v>554</v>
      </c>
      <c r="B37" s="265" t="s">
        <v>583</v>
      </c>
      <c r="C37" s="265">
        <v>1</v>
      </c>
      <c r="D37" s="267" t="s">
        <v>583</v>
      </c>
      <c r="E37" s="267">
        <v>0.87425578975896767</v>
      </c>
      <c r="F37" s="537" t="s">
        <v>561</v>
      </c>
      <c r="G37" s="265" t="s">
        <v>583</v>
      </c>
      <c r="H37" s="265">
        <v>7</v>
      </c>
      <c r="I37" s="267" t="s">
        <v>583</v>
      </c>
      <c r="J37" s="267">
        <v>5.9581567165449494</v>
      </c>
      <c r="K37" s="537" t="s">
        <v>561</v>
      </c>
      <c r="L37" s="265">
        <v>4</v>
      </c>
      <c r="M37" s="265">
        <v>11</v>
      </c>
      <c r="N37" s="267">
        <v>4.1995632454224765</v>
      </c>
      <c r="O37" s="267">
        <v>11.548798924911809</v>
      </c>
      <c r="P37" s="537">
        <v>174.99999999999994</v>
      </c>
      <c r="Q37" s="265">
        <v>3</v>
      </c>
      <c r="R37" s="265">
        <v>10</v>
      </c>
      <c r="S37" s="267">
        <v>3.0056807365921592</v>
      </c>
      <c r="T37" s="267">
        <v>10.018935788640531</v>
      </c>
      <c r="U37" s="537">
        <v>233.33333333333334</v>
      </c>
      <c r="V37" s="265" t="s">
        <v>583</v>
      </c>
      <c r="W37" s="265">
        <v>2</v>
      </c>
      <c r="X37" s="267" t="s">
        <v>583</v>
      </c>
      <c r="Y37" s="267">
        <v>4.0460439804980677</v>
      </c>
      <c r="Z37" s="537" t="s">
        <v>561</v>
      </c>
      <c r="AA37" s="265">
        <v>7</v>
      </c>
      <c r="AB37" s="265">
        <v>29</v>
      </c>
      <c r="AC37" s="267">
        <v>1.6396207323014653</v>
      </c>
      <c r="AD37" s="267">
        <v>6.7927144623917854</v>
      </c>
      <c r="AE37" s="267">
        <v>314.28571428571433</v>
      </c>
      <c r="AF37" s="534"/>
    </row>
    <row r="39" spans="1:32" ht="12" customHeight="1">
      <c r="A39" s="2" t="s">
        <v>1292</v>
      </c>
    </row>
    <row r="40" spans="1:32" ht="12" customHeight="1">
      <c r="A40" s="2" t="s">
        <v>807</v>
      </c>
    </row>
    <row r="41" spans="1:32" ht="12" customHeight="1">
      <c r="A41" s="2" t="s">
        <v>806</v>
      </c>
    </row>
    <row r="42" spans="1:32" ht="12" customHeight="1">
      <c r="A42" s="2" t="s">
        <v>1290</v>
      </c>
    </row>
    <row r="43" spans="1:32" ht="12" customHeight="1">
      <c r="A43" s="2" t="s">
        <v>860</v>
      </c>
    </row>
  </sheetData>
  <mergeCells count="25">
    <mergeCell ref="AC6:AD6"/>
    <mergeCell ref="A5:A7"/>
    <mergeCell ref="B5:F5"/>
    <mergeCell ref="G5:K5"/>
    <mergeCell ref="L5:P5"/>
    <mergeCell ref="Q5:U5"/>
    <mergeCell ref="Q6:R6"/>
    <mergeCell ref="S6:T6"/>
    <mergeCell ref="U6:U7"/>
    <mergeCell ref="AE6:AE7"/>
    <mergeCell ref="AA5:AE5"/>
    <mergeCell ref="B6:C6"/>
    <mergeCell ref="D6:E6"/>
    <mergeCell ref="F6:F7"/>
    <mergeCell ref="G6:H6"/>
    <mergeCell ref="I6:J6"/>
    <mergeCell ref="K6:K7"/>
    <mergeCell ref="L6:M6"/>
    <mergeCell ref="N6:O6"/>
    <mergeCell ref="P6:P7"/>
    <mergeCell ref="V5:Z5"/>
    <mergeCell ref="V6:W6"/>
    <mergeCell ref="X6:Y6"/>
    <mergeCell ref="Z6:Z7"/>
    <mergeCell ref="AA6:AB6"/>
  </mergeCells>
  <hyperlinks>
    <hyperlink ref="AE1" location="Índice!A1" display="(Voltar ao índice)" xr:uid="{00000000-0004-0000-3300-000000000000}"/>
  </hyperlinks>
  <pageMargins left="0.511811024" right="0.511811024" top="0.78740157499999996" bottom="0.78740157499999996" header="0.31496062000000002" footer="0.31496062000000002"/>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E43"/>
  <sheetViews>
    <sheetView zoomScaleNormal="100" workbookViewId="0">
      <pane xSplit="1" topLeftCell="B1" activePane="topRight" state="frozen"/>
      <selection pane="topRight" activeCell="B1" sqref="B1"/>
      <selection activeCell="A29" sqref="A29:XFD29"/>
    </sheetView>
  </sheetViews>
  <sheetFormatPr defaultColWidth="9.140625" defaultRowHeight="9.9499999999999993"/>
  <cols>
    <col min="1" max="1" width="15.5703125" style="2" customWidth="1"/>
    <col min="2" max="6" width="9.140625" style="2"/>
    <col min="7" max="31" width="9.140625" style="2" customWidth="1"/>
    <col min="32" max="16384" width="9.140625" style="2"/>
  </cols>
  <sheetData>
    <row r="1" spans="1:31" ht="12" customHeight="1">
      <c r="A1" s="41" t="s">
        <v>1294</v>
      </c>
      <c r="AE1" s="44" t="s">
        <v>494</v>
      </c>
    </row>
    <row r="2" spans="1:31" ht="12" customHeight="1">
      <c r="A2" s="2" t="s">
        <v>231</v>
      </c>
      <c r="G2" s="47"/>
      <c r="H2" s="47"/>
      <c r="J2" s="47"/>
    </row>
    <row r="3" spans="1:31" ht="12" customHeight="1">
      <c r="A3" s="2" t="s">
        <v>568</v>
      </c>
      <c r="G3" s="9"/>
      <c r="H3" s="9"/>
    </row>
    <row r="4" spans="1:31" ht="12" customHeight="1">
      <c r="A4" s="4"/>
    </row>
    <row r="5" spans="1:31" ht="19.5" customHeight="1">
      <c r="A5" s="1084" t="s">
        <v>570</v>
      </c>
      <c r="B5" s="1091" t="s">
        <v>1281</v>
      </c>
      <c r="C5" s="1099"/>
      <c r="D5" s="1099"/>
      <c r="E5" s="1099"/>
      <c r="F5" s="1147"/>
      <c r="G5" s="1091" t="s">
        <v>1282</v>
      </c>
      <c r="H5" s="1099"/>
      <c r="I5" s="1099"/>
      <c r="J5" s="1099"/>
      <c r="K5" s="1147"/>
      <c r="L5" s="1091" t="s">
        <v>1283</v>
      </c>
      <c r="M5" s="1099"/>
      <c r="N5" s="1099"/>
      <c r="O5" s="1099"/>
      <c r="P5" s="1147"/>
      <c r="Q5" s="1091" t="s">
        <v>1284</v>
      </c>
      <c r="R5" s="1099"/>
      <c r="S5" s="1099"/>
      <c r="T5" s="1099"/>
      <c r="U5" s="1147"/>
      <c r="V5" s="1091" t="s">
        <v>1285</v>
      </c>
      <c r="W5" s="1099"/>
      <c r="X5" s="1099"/>
      <c r="Y5" s="1099"/>
      <c r="Z5" s="1147"/>
      <c r="AA5" s="1091" t="s">
        <v>1286</v>
      </c>
      <c r="AB5" s="1099"/>
      <c r="AC5" s="1099"/>
      <c r="AD5" s="1099"/>
      <c r="AE5" s="1147"/>
    </row>
    <row r="6" spans="1:31" ht="18.75" customHeight="1">
      <c r="A6" s="1084"/>
      <c r="B6" s="1091" t="s">
        <v>603</v>
      </c>
      <c r="C6" s="1147"/>
      <c r="D6" s="1091" t="s">
        <v>1104</v>
      </c>
      <c r="E6" s="1147"/>
      <c r="F6" s="1107" t="s">
        <v>580</v>
      </c>
      <c r="G6" s="1091" t="s">
        <v>603</v>
      </c>
      <c r="H6" s="1147"/>
      <c r="I6" s="1091" t="s">
        <v>1104</v>
      </c>
      <c r="J6" s="1147"/>
      <c r="K6" s="1107" t="s">
        <v>580</v>
      </c>
      <c r="L6" s="1091" t="s">
        <v>603</v>
      </c>
      <c r="M6" s="1147"/>
      <c r="N6" s="1091" t="s">
        <v>1104</v>
      </c>
      <c r="O6" s="1147"/>
      <c r="P6" s="1107" t="s">
        <v>580</v>
      </c>
      <c r="Q6" s="1091" t="s">
        <v>603</v>
      </c>
      <c r="R6" s="1147"/>
      <c r="S6" s="1091" t="s">
        <v>1104</v>
      </c>
      <c r="T6" s="1147"/>
      <c r="U6" s="1107" t="s">
        <v>580</v>
      </c>
      <c r="V6" s="1091" t="s">
        <v>603</v>
      </c>
      <c r="W6" s="1147"/>
      <c r="X6" s="1091" t="s">
        <v>1104</v>
      </c>
      <c r="Y6" s="1147"/>
      <c r="Z6" s="1107" t="s">
        <v>580</v>
      </c>
      <c r="AA6" s="1091" t="s">
        <v>603</v>
      </c>
      <c r="AB6" s="1147"/>
      <c r="AC6" s="1091" t="s">
        <v>1104</v>
      </c>
      <c r="AD6" s="1147"/>
      <c r="AE6" s="1107" t="s">
        <v>580</v>
      </c>
    </row>
    <row r="7" spans="1:31" ht="12.6">
      <c r="A7" s="1084"/>
      <c r="B7" s="1020" t="s">
        <v>857</v>
      </c>
      <c r="C7" s="1020">
        <v>2023</v>
      </c>
      <c r="D7" s="1020">
        <v>2022</v>
      </c>
      <c r="E7" s="1020">
        <v>2023</v>
      </c>
      <c r="F7" s="1109"/>
      <c r="G7" s="1020" t="s">
        <v>857</v>
      </c>
      <c r="H7" s="1020">
        <v>2023</v>
      </c>
      <c r="I7" s="1020">
        <v>2022</v>
      </c>
      <c r="J7" s="1020">
        <v>2023</v>
      </c>
      <c r="K7" s="1109"/>
      <c r="L7" s="1020" t="s">
        <v>857</v>
      </c>
      <c r="M7" s="1020">
        <v>2023</v>
      </c>
      <c r="N7" s="1020">
        <v>2022</v>
      </c>
      <c r="O7" s="1020">
        <v>2023</v>
      </c>
      <c r="P7" s="1109"/>
      <c r="Q7" s="1020" t="s">
        <v>857</v>
      </c>
      <c r="R7" s="1020">
        <v>2023</v>
      </c>
      <c r="S7" s="1020">
        <v>2022</v>
      </c>
      <c r="T7" s="1020">
        <v>2023</v>
      </c>
      <c r="U7" s="1109"/>
      <c r="V7" s="1020" t="s">
        <v>857</v>
      </c>
      <c r="W7" s="1020">
        <v>2023</v>
      </c>
      <c r="X7" s="1020">
        <v>2022</v>
      </c>
      <c r="Y7" s="1020">
        <v>2023</v>
      </c>
      <c r="Z7" s="1109"/>
      <c r="AA7" s="1020" t="s">
        <v>857</v>
      </c>
      <c r="AB7" s="1020">
        <v>2023</v>
      </c>
      <c r="AC7" s="1020">
        <v>2022</v>
      </c>
      <c r="AD7" s="1020">
        <v>2023</v>
      </c>
      <c r="AE7" s="1109"/>
    </row>
    <row r="8" spans="1:31" ht="12" customHeight="1">
      <c r="A8" s="521"/>
      <c r="F8" s="209"/>
      <c r="K8" s="209"/>
      <c r="P8" s="209"/>
      <c r="S8" s="209"/>
      <c r="U8" s="209"/>
      <c r="Z8" s="209"/>
    </row>
    <row r="9" spans="1:31" ht="10.5">
      <c r="A9" s="501" t="s">
        <v>582</v>
      </c>
      <c r="B9" s="538">
        <v>5652</v>
      </c>
      <c r="C9" s="538">
        <v>7401</v>
      </c>
      <c r="D9" s="539">
        <v>44.486912882156908</v>
      </c>
      <c r="E9" s="539">
        <v>58.253298344098241</v>
      </c>
      <c r="F9" s="540">
        <v>30.944798301486198</v>
      </c>
      <c r="G9" s="538">
        <v>7793</v>
      </c>
      <c r="H9" s="538">
        <v>10532</v>
      </c>
      <c r="I9" s="539">
        <v>56.678672004096164</v>
      </c>
      <c r="J9" s="539">
        <v>76.59948332441175</v>
      </c>
      <c r="K9" s="540">
        <v>35.146926729115854</v>
      </c>
      <c r="L9" s="538">
        <v>5729</v>
      </c>
      <c r="M9" s="538">
        <v>7337</v>
      </c>
      <c r="N9" s="539">
        <v>52.373083946401927</v>
      </c>
      <c r="O9" s="539">
        <v>67.073017440172961</v>
      </c>
      <c r="P9" s="540">
        <v>28.067725606563076</v>
      </c>
      <c r="Q9" s="538">
        <v>3437</v>
      </c>
      <c r="R9" s="538">
        <v>4199</v>
      </c>
      <c r="S9" s="539">
        <v>30.304812451830379</v>
      </c>
      <c r="T9" s="539">
        <v>37.023540146999061</v>
      </c>
      <c r="U9" s="540">
        <v>22.170497526913003</v>
      </c>
      <c r="V9" s="538">
        <v>183</v>
      </c>
      <c r="W9" s="538">
        <v>198</v>
      </c>
      <c r="X9" s="539">
        <v>3.1712226276265478</v>
      </c>
      <c r="Y9" s="539">
        <v>3.4311589085795435</v>
      </c>
      <c r="Z9" s="540">
        <v>8.196721311475418</v>
      </c>
      <c r="AA9" s="538">
        <v>22611</v>
      </c>
      <c r="AB9" s="538">
        <v>29469</v>
      </c>
      <c r="AC9" s="539">
        <v>46.396234885314854</v>
      </c>
      <c r="AD9" s="539">
        <v>60.468384672740854</v>
      </c>
      <c r="AE9" s="539">
        <v>30.330370173809218</v>
      </c>
    </row>
    <row r="10" spans="1:31" ht="10.5">
      <c r="A10" s="527"/>
      <c r="B10" s="541"/>
      <c r="C10" s="541"/>
      <c r="D10" s="542"/>
      <c r="E10" s="542"/>
      <c r="F10" s="543"/>
      <c r="G10" s="541"/>
      <c r="H10" s="541"/>
      <c r="I10" s="542"/>
      <c r="J10" s="542"/>
      <c r="K10" s="543"/>
      <c r="L10" s="541"/>
      <c r="M10" s="541"/>
      <c r="N10" s="542"/>
      <c r="O10" s="542"/>
      <c r="P10" s="543"/>
      <c r="Q10" s="541"/>
      <c r="R10" s="541"/>
      <c r="S10" s="542"/>
      <c r="T10" s="542"/>
      <c r="U10" s="543"/>
      <c r="V10" s="541"/>
      <c r="W10" s="541"/>
      <c r="X10" s="542"/>
      <c r="Y10" s="542"/>
      <c r="Z10" s="543"/>
      <c r="AA10" s="541"/>
      <c r="AB10" s="541"/>
      <c r="AC10" s="542"/>
      <c r="AD10" s="542"/>
      <c r="AE10" s="542"/>
    </row>
    <row r="11" spans="1:31" s="275" customFormat="1">
      <c r="A11" s="180" t="s">
        <v>550</v>
      </c>
      <c r="B11" s="259">
        <v>59</v>
      </c>
      <c r="C11" s="259">
        <v>78</v>
      </c>
      <c r="D11" s="261">
        <v>83.097421163082203</v>
      </c>
      <c r="E11" s="261">
        <v>109.85760763932903</v>
      </c>
      <c r="F11" s="529">
        <v>32.203389830508499</v>
      </c>
      <c r="G11" s="259">
        <v>70</v>
      </c>
      <c r="H11" s="259">
        <v>80</v>
      </c>
      <c r="I11" s="261">
        <v>93.851393022819295</v>
      </c>
      <c r="J11" s="261">
        <v>107.25873488322206</v>
      </c>
      <c r="K11" s="529">
        <v>14.285714285714302</v>
      </c>
      <c r="L11" s="259">
        <v>31</v>
      </c>
      <c r="M11" s="259">
        <v>58</v>
      </c>
      <c r="N11" s="261">
        <v>51.699409626096525</v>
      </c>
      <c r="O11" s="261">
        <v>96.727927687535441</v>
      </c>
      <c r="P11" s="529">
        <v>87.096774193548399</v>
      </c>
      <c r="Q11" s="259">
        <v>27</v>
      </c>
      <c r="R11" s="259">
        <v>35</v>
      </c>
      <c r="S11" s="261">
        <v>42.737072035709204</v>
      </c>
      <c r="T11" s="261">
        <v>55.399908194437849</v>
      </c>
      <c r="U11" s="529">
        <v>29.629629629629605</v>
      </c>
      <c r="V11" s="259">
        <v>4</v>
      </c>
      <c r="W11" s="259">
        <v>2</v>
      </c>
      <c r="X11" s="261">
        <v>12.852231468688752</v>
      </c>
      <c r="Y11" s="261">
        <v>6.4261157343443758</v>
      </c>
      <c r="Z11" s="529">
        <v>-50</v>
      </c>
      <c r="AA11" s="259">
        <v>187</v>
      </c>
      <c r="AB11" s="259">
        <v>251</v>
      </c>
      <c r="AC11" s="261">
        <v>69.58760968421366</v>
      </c>
      <c r="AD11" s="261">
        <v>93.403690003944533</v>
      </c>
      <c r="AE11" s="261">
        <v>34.224598930481264</v>
      </c>
    </row>
    <row r="12" spans="1:31" s="275" customFormat="1">
      <c r="A12" s="170" t="s">
        <v>521</v>
      </c>
      <c r="B12" s="262">
        <v>84</v>
      </c>
      <c r="C12" s="262">
        <v>85</v>
      </c>
      <c r="D12" s="264">
        <v>36.70943607313918</v>
      </c>
      <c r="E12" s="264">
        <v>37.146453169247984</v>
      </c>
      <c r="F12" s="535">
        <v>1.1904761904762085</v>
      </c>
      <c r="G12" s="262">
        <v>81</v>
      </c>
      <c r="H12" s="262">
        <v>123</v>
      </c>
      <c r="I12" s="264">
        <v>34.333526900954134</v>
      </c>
      <c r="J12" s="264">
        <v>52.136096405152571</v>
      </c>
      <c r="K12" s="535">
        <v>51.851851851851841</v>
      </c>
      <c r="L12" s="262">
        <v>55</v>
      </c>
      <c r="M12" s="262">
        <v>75</v>
      </c>
      <c r="N12" s="264">
        <v>27.952267691244334</v>
      </c>
      <c r="O12" s="264">
        <v>38.11672866987864</v>
      </c>
      <c r="P12" s="535">
        <v>36.363636363636374</v>
      </c>
      <c r="Q12" s="262">
        <v>26</v>
      </c>
      <c r="R12" s="262">
        <v>32</v>
      </c>
      <c r="S12" s="264">
        <v>12.647144663877809</v>
      </c>
      <c r="T12" s="264">
        <v>15.565716509388071</v>
      </c>
      <c r="U12" s="535">
        <v>23.076923076923062</v>
      </c>
      <c r="V12" s="262">
        <v>2</v>
      </c>
      <c r="W12" s="262">
        <v>2</v>
      </c>
      <c r="X12" s="264">
        <v>1.9456199231480131</v>
      </c>
      <c r="Y12" s="264">
        <v>1.9456199231480131</v>
      </c>
      <c r="Z12" s="535" t="s">
        <v>583</v>
      </c>
      <c r="AA12" s="262">
        <v>246</v>
      </c>
      <c r="AB12" s="262">
        <v>315</v>
      </c>
      <c r="AC12" s="264">
        <v>28.370790080372373</v>
      </c>
      <c r="AD12" s="264">
        <v>36.328450712671945</v>
      </c>
      <c r="AE12" s="264">
        <v>28.04878048780488</v>
      </c>
    </row>
    <row r="13" spans="1:31" s="275" customFormat="1">
      <c r="A13" s="170" t="s">
        <v>556</v>
      </c>
      <c r="B13" s="262">
        <v>41</v>
      </c>
      <c r="C13" s="262">
        <v>35</v>
      </c>
      <c r="D13" s="264">
        <v>62.437182103371605</v>
      </c>
      <c r="E13" s="264">
        <v>53.3000335028782</v>
      </c>
      <c r="F13" s="535">
        <v>-14.634146341463417</v>
      </c>
      <c r="G13" s="262">
        <v>59</v>
      </c>
      <c r="H13" s="262">
        <v>46</v>
      </c>
      <c r="I13" s="264">
        <v>87.844678696920965</v>
      </c>
      <c r="J13" s="264">
        <v>68.489071526412957</v>
      </c>
      <c r="K13" s="535">
        <v>-22.033898305084744</v>
      </c>
      <c r="L13" s="262">
        <v>50</v>
      </c>
      <c r="M13" s="262">
        <v>52</v>
      </c>
      <c r="N13" s="264">
        <v>95.906701960332995</v>
      </c>
      <c r="O13" s="264">
        <v>99.742970038746307</v>
      </c>
      <c r="P13" s="535">
        <v>3.9999999999999813</v>
      </c>
      <c r="Q13" s="262">
        <v>41</v>
      </c>
      <c r="R13" s="262">
        <v>29</v>
      </c>
      <c r="S13" s="264">
        <v>76.479695573504443</v>
      </c>
      <c r="T13" s="264">
        <v>54.09539443003974</v>
      </c>
      <c r="U13" s="535">
        <v>-29.268292682926813</v>
      </c>
      <c r="V13" s="262">
        <v>2</v>
      </c>
      <c r="W13" s="262">
        <v>1</v>
      </c>
      <c r="X13" s="264">
        <v>7.3445705262384786</v>
      </c>
      <c r="Y13" s="264">
        <v>3.6722852631192393</v>
      </c>
      <c r="Z13" s="535">
        <v>-50</v>
      </c>
      <c r="AA13" s="262">
        <v>191</v>
      </c>
      <c r="AB13" s="262">
        <v>162</v>
      </c>
      <c r="AC13" s="264">
        <v>80.059352902465903</v>
      </c>
      <c r="AD13" s="264">
        <v>67.903744346594124</v>
      </c>
      <c r="AE13" s="264">
        <v>-15.183246073298417</v>
      </c>
    </row>
    <row r="14" spans="1:31" s="275" customFormat="1">
      <c r="A14" s="170" t="s">
        <v>544</v>
      </c>
      <c r="B14" s="262">
        <v>92</v>
      </c>
      <c r="C14" s="262">
        <v>131</v>
      </c>
      <c r="D14" s="264">
        <v>26.156724268322503</v>
      </c>
      <c r="E14" s="264">
        <v>37.244900860328777</v>
      </c>
      <c r="F14" s="535">
        <v>42.391304347826079</v>
      </c>
      <c r="G14" s="262">
        <v>154</v>
      </c>
      <c r="H14" s="262">
        <v>194</v>
      </c>
      <c r="I14" s="264">
        <v>41.873997335291079</v>
      </c>
      <c r="J14" s="264">
        <v>52.750360279522532</v>
      </c>
      <c r="K14" s="535">
        <v>25.974025974025984</v>
      </c>
      <c r="L14" s="262">
        <v>139</v>
      </c>
      <c r="M14" s="262">
        <v>175</v>
      </c>
      <c r="N14" s="264">
        <v>48.695213505740078</v>
      </c>
      <c r="O14" s="264">
        <v>61.306923478449747</v>
      </c>
      <c r="P14" s="535">
        <v>25.899280575539585</v>
      </c>
      <c r="Q14" s="262">
        <v>90</v>
      </c>
      <c r="R14" s="262">
        <v>121</v>
      </c>
      <c r="S14" s="264">
        <v>30.728364670574855</v>
      </c>
      <c r="T14" s="264">
        <v>41.312579168217312</v>
      </c>
      <c r="U14" s="535">
        <v>34.444444444444457</v>
      </c>
      <c r="V14" s="262">
        <v>3</v>
      </c>
      <c r="W14" s="262" t="s">
        <v>583</v>
      </c>
      <c r="X14" s="264">
        <v>2.0608641890499415</v>
      </c>
      <c r="Y14" s="264" t="s">
        <v>583</v>
      </c>
      <c r="Z14" s="535">
        <v>-100</v>
      </c>
      <c r="AA14" s="262">
        <v>475</v>
      </c>
      <c r="AB14" s="262">
        <v>621</v>
      </c>
      <c r="AC14" s="264">
        <v>36.599441839249089</v>
      </c>
      <c r="AD14" s="264">
        <v>47.848954488786703</v>
      </c>
      <c r="AE14" s="264">
        <v>30.73684210526315</v>
      </c>
    </row>
    <row r="15" spans="1:31" s="275" customFormat="1">
      <c r="A15" s="170" t="s">
        <v>529</v>
      </c>
      <c r="B15" s="262">
        <v>391</v>
      </c>
      <c r="C15" s="262">
        <v>531</v>
      </c>
      <c r="D15" s="264">
        <v>44.041202741593032</v>
      </c>
      <c r="E15" s="264">
        <v>59.810431344720975</v>
      </c>
      <c r="F15" s="535">
        <v>35.805626598465466</v>
      </c>
      <c r="G15" s="262">
        <v>487</v>
      </c>
      <c r="H15" s="262">
        <v>827</v>
      </c>
      <c r="I15" s="264">
        <v>50.437574439438656</v>
      </c>
      <c r="J15" s="264">
        <v>85.650665423851692</v>
      </c>
      <c r="K15" s="535">
        <v>69.815195071868601</v>
      </c>
      <c r="L15" s="262">
        <v>437</v>
      </c>
      <c r="M15" s="262">
        <v>518</v>
      </c>
      <c r="N15" s="264">
        <v>54.278567045829995</v>
      </c>
      <c r="O15" s="264">
        <v>64.339354072631437</v>
      </c>
      <c r="P15" s="535">
        <v>18.535469107551485</v>
      </c>
      <c r="Q15" s="262">
        <v>254</v>
      </c>
      <c r="R15" s="262">
        <v>360</v>
      </c>
      <c r="S15" s="264">
        <v>30.158677387641116</v>
      </c>
      <c r="T15" s="264">
        <v>42.744582124215754</v>
      </c>
      <c r="U15" s="535">
        <v>41.732283464566919</v>
      </c>
      <c r="V15" s="262">
        <v>13</v>
      </c>
      <c r="W15" s="262">
        <v>14</v>
      </c>
      <c r="X15" s="264">
        <v>3.0137449954446085</v>
      </c>
      <c r="Y15" s="264">
        <v>3.2455715335557325</v>
      </c>
      <c r="Z15" s="535">
        <v>7.6923076923077094</v>
      </c>
      <c r="AA15" s="262">
        <v>1569</v>
      </c>
      <c r="AB15" s="262">
        <v>2236</v>
      </c>
      <c r="AC15" s="264">
        <v>44.819953191857685</v>
      </c>
      <c r="AD15" s="264">
        <v>63.87343233715346</v>
      </c>
      <c r="AE15" s="264">
        <v>42.511153601019757</v>
      </c>
    </row>
    <row r="16" spans="1:31" s="275" customFormat="1">
      <c r="A16" s="163" t="s">
        <v>513</v>
      </c>
      <c r="B16" s="262">
        <v>39</v>
      </c>
      <c r="C16" s="262">
        <v>45</v>
      </c>
      <c r="D16" s="264">
        <v>6.7904620125884714</v>
      </c>
      <c r="E16" s="264">
        <v>7.8351484760636207</v>
      </c>
      <c r="F16" s="535">
        <v>15.384615384615374</v>
      </c>
      <c r="G16" s="262">
        <v>46</v>
      </c>
      <c r="H16" s="262">
        <v>56</v>
      </c>
      <c r="I16" s="264">
        <v>7.5422818681904262</v>
      </c>
      <c r="J16" s="264">
        <v>9.1819083612753012</v>
      </c>
      <c r="K16" s="535">
        <v>21.739130434782595</v>
      </c>
      <c r="L16" s="262">
        <v>44</v>
      </c>
      <c r="M16" s="262">
        <v>70</v>
      </c>
      <c r="N16" s="264">
        <v>8.948145496845779</v>
      </c>
      <c r="O16" s="264">
        <v>14.235686017709194</v>
      </c>
      <c r="P16" s="535">
        <v>59.090909090909079</v>
      </c>
      <c r="Q16" s="262">
        <v>36</v>
      </c>
      <c r="R16" s="262">
        <v>24</v>
      </c>
      <c r="S16" s="264">
        <v>6.9420607893123121</v>
      </c>
      <c r="T16" s="264">
        <v>4.6280405262082072</v>
      </c>
      <c r="U16" s="535">
        <v>-33.33333333333335</v>
      </c>
      <c r="V16" s="262">
        <v>2</v>
      </c>
      <c r="W16" s="262">
        <v>4</v>
      </c>
      <c r="X16" s="264">
        <v>0.77906800095046291</v>
      </c>
      <c r="Y16" s="264">
        <v>1.5581360019009258</v>
      </c>
      <c r="Z16" s="535">
        <v>100</v>
      </c>
      <c r="AA16" s="262">
        <v>165</v>
      </c>
      <c r="AB16" s="262">
        <v>195</v>
      </c>
      <c r="AC16" s="264">
        <v>7.5186942078713885</v>
      </c>
      <c r="AD16" s="264">
        <v>8.885729518393461</v>
      </c>
      <c r="AE16" s="264">
        <v>18.181818181818208</v>
      </c>
    </row>
    <row r="17" spans="1:31" s="275" customFormat="1">
      <c r="A17" s="170" t="s">
        <v>535</v>
      </c>
      <c r="B17" s="262">
        <v>144</v>
      </c>
      <c r="C17" s="262">
        <v>182</v>
      </c>
      <c r="D17" s="264">
        <v>86.306098964326807</v>
      </c>
      <c r="E17" s="264">
        <v>109.0813195243575</v>
      </c>
      <c r="F17" s="535">
        <v>26.388888888888886</v>
      </c>
      <c r="G17" s="262">
        <v>212</v>
      </c>
      <c r="H17" s="262">
        <v>276</v>
      </c>
      <c r="I17" s="264">
        <v>114.83606068977471</v>
      </c>
      <c r="J17" s="264">
        <v>149.50355070932935</v>
      </c>
      <c r="K17" s="535">
        <v>30.188679245283012</v>
      </c>
      <c r="L17" s="262">
        <v>129</v>
      </c>
      <c r="M17" s="262">
        <v>163</v>
      </c>
      <c r="N17" s="264">
        <v>88.511969700088514</v>
      </c>
      <c r="O17" s="264">
        <v>111.84070590011183</v>
      </c>
      <c r="P17" s="535">
        <v>26.356589147286801</v>
      </c>
      <c r="Q17" s="262">
        <v>75</v>
      </c>
      <c r="R17" s="262">
        <v>68</v>
      </c>
      <c r="S17" s="264">
        <v>47.059414078921776</v>
      </c>
      <c r="T17" s="264">
        <v>42.667202098222411</v>
      </c>
      <c r="U17" s="535">
        <v>-9.3333333333333268</v>
      </c>
      <c r="V17" s="262">
        <v>1</v>
      </c>
      <c r="W17" s="262" t="s">
        <v>583</v>
      </c>
      <c r="X17" s="264">
        <v>1.1600389773096376</v>
      </c>
      <c r="Y17" s="264" t="s">
        <v>583</v>
      </c>
      <c r="Z17" s="535">
        <v>-100</v>
      </c>
      <c r="AA17" s="262">
        <v>560</v>
      </c>
      <c r="AB17" s="262">
        <v>689</v>
      </c>
      <c r="AC17" s="264">
        <v>85.291093934432467</v>
      </c>
      <c r="AD17" s="264">
        <v>104.93850664432853</v>
      </c>
      <c r="AE17" s="264">
        <v>23.035714285714292</v>
      </c>
    </row>
    <row r="18" spans="1:31" s="275" customFormat="1">
      <c r="A18" s="170" t="s">
        <v>531</v>
      </c>
      <c r="B18" s="262">
        <v>57</v>
      </c>
      <c r="C18" s="262">
        <v>92</v>
      </c>
      <c r="D18" s="264">
        <v>23.694219857418993</v>
      </c>
      <c r="E18" s="264">
        <v>38.243302226009604</v>
      </c>
      <c r="F18" s="535">
        <v>61.403508771929836</v>
      </c>
      <c r="G18" s="262">
        <v>144</v>
      </c>
      <c r="H18" s="262">
        <v>172</v>
      </c>
      <c r="I18" s="264">
        <v>56.630486078338834</v>
      </c>
      <c r="J18" s="264">
        <v>67.641969482460283</v>
      </c>
      <c r="K18" s="535">
        <v>19.444444444444464</v>
      </c>
      <c r="L18" s="262">
        <v>90</v>
      </c>
      <c r="M18" s="262">
        <v>115</v>
      </c>
      <c r="N18" s="264">
        <v>45.515692799417401</v>
      </c>
      <c r="O18" s="264">
        <v>58.158940799255561</v>
      </c>
      <c r="P18" s="535">
        <v>27.777777777777768</v>
      </c>
      <c r="Q18" s="262">
        <v>60</v>
      </c>
      <c r="R18" s="262">
        <v>48</v>
      </c>
      <c r="S18" s="264">
        <v>29.754967839838926</v>
      </c>
      <c r="T18" s="264">
        <v>23.803974271871141</v>
      </c>
      <c r="U18" s="535">
        <v>-19.999999999999996</v>
      </c>
      <c r="V18" s="262">
        <v>1</v>
      </c>
      <c r="W18" s="262">
        <v>5</v>
      </c>
      <c r="X18" s="264">
        <v>0.96806358241609303</v>
      </c>
      <c r="Y18" s="264">
        <v>4.8403179120804651</v>
      </c>
      <c r="Z18" s="535">
        <v>400</v>
      </c>
      <c r="AA18" s="262">
        <v>351</v>
      </c>
      <c r="AB18" s="262">
        <v>427</v>
      </c>
      <c r="AC18" s="264">
        <v>39.25182224627779</v>
      </c>
      <c r="AD18" s="264">
        <v>47.750792305300898</v>
      </c>
      <c r="AE18" s="264">
        <v>21.652421652421651</v>
      </c>
    </row>
    <row r="19" spans="1:31" s="275" customFormat="1">
      <c r="A19" s="174" t="s">
        <v>552</v>
      </c>
      <c r="B19" s="262">
        <v>242</v>
      </c>
      <c r="C19" s="262">
        <v>353</v>
      </c>
      <c r="D19" s="264">
        <v>52.428841929208069</v>
      </c>
      <c r="E19" s="264">
        <v>76.476781822357225</v>
      </c>
      <c r="F19" s="535">
        <v>45.867768595041312</v>
      </c>
      <c r="G19" s="262">
        <v>342</v>
      </c>
      <c r="H19" s="262">
        <v>451</v>
      </c>
      <c r="I19" s="264">
        <v>69.220680386664299</v>
      </c>
      <c r="J19" s="264">
        <v>91.282242264285358</v>
      </c>
      <c r="K19" s="535">
        <v>31.871345029239741</v>
      </c>
      <c r="L19" s="262">
        <v>235</v>
      </c>
      <c r="M19" s="262">
        <v>303</v>
      </c>
      <c r="N19" s="264">
        <v>61.641446134556723</v>
      </c>
      <c r="O19" s="264">
        <v>79.478119909662496</v>
      </c>
      <c r="P19" s="535">
        <v>28.936170212765955</v>
      </c>
      <c r="Q19" s="262">
        <v>131</v>
      </c>
      <c r="R19" s="262">
        <v>167</v>
      </c>
      <c r="S19" s="264">
        <v>33.128157922687478</v>
      </c>
      <c r="T19" s="264">
        <v>42.232079183884039</v>
      </c>
      <c r="U19" s="535">
        <v>27.480916030534353</v>
      </c>
      <c r="V19" s="262">
        <v>4</v>
      </c>
      <c r="W19" s="262">
        <v>5</v>
      </c>
      <c r="X19" s="264">
        <v>1.9252150224528202</v>
      </c>
      <c r="Y19" s="264">
        <v>2.4065187780660251</v>
      </c>
      <c r="Z19" s="535">
        <v>25</v>
      </c>
      <c r="AA19" s="262">
        <v>950</v>
      </c>
      <c r="AB19" s="262">
        <v>1274</v>
      </c>
      <c r="AC19" s="264">
        <v>54.839720813867636</v>
      </c>
      <c r="AD19" s="264">
        <v>73.542951912491972</v>
      </c>
      <c r="AE19" s="264">
        <v>34.105263157894747</v>
      </c>
    </row>
    <row r="20" spans="1:31" s="275" customFormat="1">
      <c r="A20" s="163" t="s">
        <v>539</v>
      </c>
      <c r="B20" s="262">
        <v>42</v>
      </c>
      <c r="C20" s="262">
        <v>43</v>
      </c>
      <c r="D20" s="264">
        <v>8.1222357807692536</v>
      </c>
      <c r="E20" s="264">
        <v>8.3156223469780439</v>
      </c>
      <c r="F20" s="535">
        <v>2.3809523809523725</v>
      </c>
      <c r="G20" s="262">
        <v>72</v>
      </c>
      <c r="H20" s="262">
        <v>59</v>
      </c>
      <c r="I20" s="264">
        <v>13.160708704163719</v>
      </c>
      <c r="J20" s="264">
        <v>10.784469632578602</v>
      </c>
      <c r="K20" s="535">
        <v>-18.055555555555557</v>
      </c>
      <c r="L20" s="262">
        <v>59</v>
      </c>
      <c r="M20" s="262">
        <v>55</v>
      </c>
      <c r="N20" s="264">
        <v>12.829768542277348</v>
      </c>
      <c r="O20" s="264">
        <v>11.959953725851767</v>
      </c>
      <c r="P20" s="535">
        <v>-6.7796610169491345</v>
      </c>
      <c r="Q20" s="262">
        <v>31</v>
      </c>
      <c r="R20" s="262">
        <v>25</v>
      </c>
      <c r="S20" s="264">
        <v>6.2441586902575006</v>
      </c>
      <c r="T20" s="264">
        <v>5.0356118469818556</v>
      </c>
      <c r="U20" s="535">
        <v>-19.354838709677413</v>
      </c>
      <c r="V20" s="262">
        <v>1</v>
      </c>
      <c r="W20" s="262">
        <v>1</v>
      </c>
      <c r="X20" s="264">
        <v>0.42020337843516264</v>
      </c>
      <c r="Y20" s="264">
        <v>0.42020337843516264</v>
      </c>
      <c r="Z20" s="535" t="s">
        <v>583</v>
      </c>
      <c r="AA20" s="262">
        <v>204</v>
      </c>
      <c r="AB20" s="262">
        <v>182</v>
      </c>
      <c r="AC20" s="264">
        <v>10.09644080664623</v>
      </c>
      <c r="AD20" s="264">
        <v>9.0076089549490863</v>
      </c>
      <c r="AE20" s="264">
        <v>-10.784313725490213</v>
      </c>
    </row>
    <row r="21" spans="1:31" s="275" customFormat="1">
      <c r="A21" s="174" t="s">
        <v>533</v>
      </c>
      <c r="B21" s="262">
        <v>222</v>
      </c>
      <c r="C21" s="262">
        <v>284</v>
      </c>
      <c r="D21" s="264">
        <v>78.85258828293162</v>
      </c>
      <c r="E21" s="264">
        <v>100.87448230789448</v>
      </c>
      <c r="F21" s="535">
        <v>27.927927927927911</v>
      </c>
      <c r="G21" s="262">
        <v>263</v>
      </c>
      <c r="H21" s="262">
        <v>341</v>
      </c>
      <c r="I21" s="264">
        <v>92.777795416141927</v>
      </c>
      <c r="J21" s="264">
        <v>120.29364348632851</v>
      </c>
      <c r="K21" s="535">
        <v>29.657794676806091</v>
      </c>
      <c r="L21" s="262">
        <v>167</v>
      </c>
      <c r="M21" s="262">
        <v>224</v>
      </c>
      <c r="N21" s="264">
        <v>78.618202703148015</v>
      </c>
      <c r="O21" s="264">
        <v>105.45196051200693</v>
      </c>
      <c r="P21" s="535">
        <v>34.131736526946121</v>
      </c>
      <c r="Q21" s="262">
        <v>89</v>
      </c>
      <c r="R21" s="262">
        <v>120</v>
      </c>
      <c r="S21" s="264">
        <v>41.408830782115103</v>
      </c>
      <c r="T21" s="264">
        <v>55.832131391615874</v>
      </c>
      <c r="U21" s="535">
        <v>34.83146067415732</v>
      </c>
      <c r="V21" s="262">
        <v>8</v>
      </c>
      <c r="W21" s="262">
        <v>11</v>
      </c>
      <c r="X21" s="264">
        <v>7.3987755026543116</v>
      </c>
      <c r="Y21" s="264">
        <v>10.173316316149677</v>
      </c>
      <c r="Z21" s="535">
        <v>37.499999999999979</v>
      </c>
      <c r="AA21" s="262">
        <v>741</v>
      </c>
      <c r="AB21" s="262">
        <v>969</v>
      </c>
      <c r="AC21" s="264">
        <v>74.67048248619453</v>
      </c>
      <c r="AD21" s="264">
        <v>97.646015558869763</v>
      </c>
      <c r="AE21" s="264">
        <v>30.76923076923077</v>
      </c>
    </row>
    <row r="22" spans="1:31" s="275" customFormat="1">
      <c r="A22" s="170" t="s">
        <v>537</v>
      </c>
      <c r="B22" s="262">
        <v>252</v>
      </c>
      <c r="C22" s="262">
        <v>392</v>
      </c>
      <c r="D22" s="264">
        <v>126.50411891387179</v>
      </c>
      <c r="E22" s="264">
        <v>196.78418497713389</v>
      </c>
      <c r="F22" s="535">
        <v>55.555555555555557</v>
      </c>
      <c r="G22" s="262">
        <v>379</v>
      </c>
      <c r="H22" s="262">
        <v>579</v>
      </c>
      <c r="I22" s="264">
        <v>182.04000076850659</v>
      </c>
      <c r="J22" s="264">
        <v>278.10332571230953</v>
      </c>
      <c r="K22" s="535">
        <v>52.770448548812652</v>
      </c>
      <c r="L22" s="262">
        <v>265</v>
      </c>
      <c r="M22" s="262">
        <v>376</v>
      </c>
      <c r="N22" s="264">
        <v>165.09669059011165</v>
      </c>
      <c r="O22" s="264">
        <v>234.25039872408291</v>
      </c>
      <c r="P22" s="535">
        <v>41.886792452830178</v>
      </c>
      <c r="Q22" s="262">
        <v>168</v>
      </c>
      <c r="R22" s="262">
        <v>217</v>
      </c>
      <c r="S22" s="264">
        <v>105.8087758302525</v>
      </c>
      <c r="T22" s="264">
        <v>136.66966878074282</v>
      </c>
      <c r="U22" s="535">
        <v>29.166666666666675</v>
      </c>
      <c r="V22" s="262">
        <v>3</v>
      </c>
      <c r="W22" s="262">
        <v>4</v>
      </c>
      <c r="X22" s="264">
        <v>3.8275558504191172</v>
      </c>
      <c r="Y22" s="264">
        <v>5.1034078005588226</v>
      </c>
      <c r="Z22" s="535">
        <v>33.333333333333329</v>
      </c>
      <c r="AA22" s="262">
        <v>1064</v>
      </c>
      <c r="AB22" s="262">
        <v>1564</v>
      </c>
      <c r="AC22" s="264">
        <v>146.4177198467568</v>
      </c>
      <c r="AD22" s="264">
        <v>215.22303932361618</v>
      </c>
      <c r="AE22" s="264">
        <v>46.992481203007522</v>
      </c>
    </row>
    <row r="23" spans="1:31" s="275" customFormat="1">
      <c r="A23" s="170" t="s">
        <v>517</v>
      </c>
      <c r="B23" s="262">
        <v>380</v>
      </c>
      <c r="C23" s="262">
        <v>520</v>
      </c>
      <c r="D23" s="264">
        <v>32.0128320910108</v>
      </c>
      <c r="E23" s="264">
        <v>43.807033387698986</v>
      </c>
      <c r="F23" s="535">
        <v>36.842105263157876</v>
      </c>
      <c r="G23" s="262">
        <v>491</v>
      </c>
      <c r="H23" s="262">
        <v>638</v>
      </c>
      <c r="I23" s="264">
        <v>39.04299341278702</v>
      </c>
      <c r="J23" s="264">
        <v>50.732036247165212</v>
      </c>
      <c r="K23" s="535">
        <v>29.938900203665987</v>
      </c>
      <c r="L23" s="262">
        <v>352</v>
      </c>
      <c r="M23" s="262">
        <v>448</v>
      </c>
      <c r="N23" s="264">
        <v>34.863911889386316</v>
      </c>
      <c r="O23" s="264">
        <v>44.372251495582582</v>
      </c>
      <c r="P23" s="535">
        <v>27.27272727272727</v>
      </c>
      <c r="Q23" s="262">
        <v>178</v>
      </c>
      <c r="R23" s="262">
        <v>244</v>
      </c>
      <c r="S23" s="264">
        <v>16.742730080854219</v>
      </c>
      <c r="T23" s="264">
        <v>22.950708650159715</v>
      </c>
      <c r="U23" s="535">
        <v>37.078651685393261</v>
      </c>
      <c r="V23" s="262">
        <v>7</v>
      </c>
      <c r="W23" s="262">
        <v>13</v>
      </c>
      <c r="X23" s="264">
        <v>1.2632870729638519</v>
      </c>
      <c r="Y23" s="264">
        <v>2.3461045640757252</v>
      </c>
      <c r="Z23" s="535">
        <v>85.714285714285737</v>
      </c>
      <c r="AA23" s="262">
        <v>1401</v>
      </c>
      <c r="AB23" s="262">
        <v>1850</v>
      </c>
      <c r="AC23" s="264">
        <v>31.013414796121662</v>
      </c>
      <c r="AD23" s="264">
        <v>40.952760437419755</v>
      </c>
      <c r="AE23" s="264">
        <v>32.048536759457534</v>
      </c>
    </row>
    <row r="24" spans="1:31" s="275" customFormat="1">
      <c r="A24" s="163" t="s">
        <v>506</v>
      </c>
      <c r="B24" s="262">
        <v>82</v>
      </c>
      <c r="C24" s="262">
        <v>236</v>
      </c>
      <c r="D24" s="264">
        <v>12.973759779762517</v>
      </c>
      <c r="E24" s="264">
        <v>37.339113512487245</v>
      </c>
      <c r="F24" s="535">
        <v>187.80487804878047</v>
      </c>
      <c r="G24" s="262">
        <v>152</v>
      </c>
      <c r="H24" s="262">
        <v>398</v>
      </c>
      <c r="I24" s="264">
        <v>22.699441474268987</v>
      </c>
      <c r="J24" s="264">
        <v>59.436695439204328</v>
      </c>
      <c r="K24" s="535">
        <v>161.84210526315792</v>
      </c>
      <c r="L24" s="262">
        <v>140</v>
      </c>
      <c r="M24" s="262">
        <v>246</v>
      </c>
      <c r="N24" s="264">
        <v>25.625772205189222</v>
      </c>
      <c r="O24" s="264">
        <v>45.028142589118197</v>
      </c>
      <c r="P24" s="535">
        <v>75.714285714285694</v>
      </c>
      <c r="Q24" s="262">
        <v>59</v>
      </c>
      <c r="R24" s="262">
        <v>149</v>
      </c>
      <c r="S24" s="264">
        <v>10.123697860811165</v>
      </c>
      <c r="T24" s="264">
        <v>25.566626801031585</v>
      </c>
      <c r="U24" s="535">
        <v>152.54237288135593</v>
      </c>
      <c r="V24" s="262">
        <v>3</v>
      </c>
      <c r="W24" s="262">
        <v>3</v>
      </c>
      <c r="X24" s="264">
        <v>1.0455183854408079</v>
      </c>
      <c r="Y24" s="264">
        <v>1.0455183854408079</v>
      </c>
      <c r="Z24" s="535" t="s">
        <v>583</v>
      </c>
      <c r="AA24" s="262">
        <v>433</v>
      </c>
      <c r="AB24" s="262">
        <v>1029</v>
      </c>
      <c r="AC24" s="264">
        <v>17.813204891761128</v>
      </c>
      <c r="AD24" s="264">
        <v>42.332073518757966</v>
      </c>
      <c r="AE24" s="264">
        <v>137.64434180138565</v>
      </c>
    </row>
    <row r="25" spans="1:31" s="275" customFormat="1">
      <c r="A25" s="175" t="s">
        <v>548</v>
      </c>
      <c r="B25" s="262">
        <v>26</v>
      </c>
      <c r="C25" s="262">
        <v>21</v>
      </c>
      <c r="D25" s="264">
        <v>9.8155803461879678</v>
      </c>
      <c r="E25" s="264">
        <v>7.9279687411518207</v>
      </c>
      <c r="F25" s="535">
        <v>-19.23076923076923</v>
      </c>
      <c r="G25" s="262">
        <v>12</v>
      </c>
      <c r="H25" s="262">
        <v>27</v>
      </c>
      <c r="I25" s="264">
        <v>4.3383791092584625</v>
      </c>
      <c r="J25" s="264">
        <v>9.7613529958315404</v>
      </c>
      <c r="K25" s="535">
        <v>125</v>
      </c>
      <c r="L25" s="262">
        <v>10</v>
      </c>
      <c r="M25" s="262">
        <v>12</v>
      </c>
      <c r="N25" s="264">
        <v>4.3874851373940968</v>
      </c>
      <c r="O25" s="264">
        <v>5.2649821648729169</v>
      </c>
      <c r="P25" s="535">
        <v>20.000000000000018</v>
      </c>
      <c r="Q25" s="262">
        <v>9</v>
      </c>
      <c r="R25" s="262">
        <v>15</v>
      </c>
      <c r="S25" s="264">
        <v>3.8255547054322876</v>
      </c>
      <c r="T25" s="264">
        <v>6.3759245090538128</v>
      </c>
      <c r="U25" s="535">
        <v>66.666666666666671</v>
      </c>
      <c r="V25" s="262" t="s">
        <v>583</v>
      </c>
      <c r="W25" s="262" t="s">
        <v>583</v>
      </c>
      <c r="X25" s="264" t="s">
        <v>583</v>
      </c>
      <c r="Y25" s="264" t="s">
        <v>583</v>
      </c>
      <c r="Z25" s="535" t="s">
        <v>583</v>
      </c>
      <c r="AA25" s="262">
        <v>57</v>
      </c>
      <c r="AB25" s="262">
        <v>75</v>
      </c>
      <c r="AC25" s="264">
        <v>5.6735216743458281</v>
      </c>
      <c r="AD25" s="264">
        <v>7.4651600978234587</v>
      </c>
      <c r="AE25" s="264">
        <v>31.578947368421062</v>
      </c>
    </row>
    <row r="26" spans="1:31" s="275" customFormat="1">
      <c r="A26" s="175" t="s">
        <v>523</v>
      </c>
      <c r="B26" s="262">
        <v>329</v>
      </c>
      <c r="C26" s="262">
        <v>415</v>
      </c>
      <c r="D26" s="264">
        <v>47.125690950005229</v>
      </c>
      <c r="E26" s="264">
        <v>59.444260620827265</v>
      </c>
      <c r="F26" s="535">
        <v>26.13981762917934</v>
      </c>
      <c r="G26" s="262">
        <v>530</v>
      </c>
      <c r="H26" s="262">
        <v>786</v>
      </c>
      <c r="I26" s="264">
        <v>69.744550713499919</v>
      </c>
      <c r="J26" s="264">
        <v>103.43248464303949</v>
      </c>
      <c r="K26" s="535">
        <v>48.301886792452798</v>
      </c>
      <c r="L26" s="262">
        <v>389</v>
      </c>
      <c r="M26" s="262">
        <v>504</v>
      </c>
      <c r="N26" s="264">
        <v>65.616908583332631</v>
      </c>
      <c r="O26" s="264">
        <v>85.015223460153337</v>
      </c>
      <c r="P26" s="535">
        <v>29.562982005141404</v>
      </c>
      <c r="Q26" s="262">
        <v>230</v>
      </c>
      <c r="R26" s="262">
        <v>292</v>
      </c>
      <c r="S26" s="264">
        <v>38.286942321553717</v>
      </c>
      <c r="T26" s="264">
        <v>48.607770251711678</v>
      </c>
      <c r="U26" s="535">
        <v>26.956521739130434</v>
      </c>
      <c r="V26" s="262">
        <v>13</v>
      </c>
      <c r="W26" s="262">
        <v>16</v>
      </c>
      <c r="X26" s="264">
        <v>4.2663236104912183</v>
      </c>
      <c r="Y26" s="264">
        <v>5.2508598282968837</v>
      </c>
      <c r="Z26" s="535">
        <v>23.076923076923062</v>
      </c>
      <c r="AA26" s="262">
        <v>1478</v>
      </c>
      <c r="AB26" s="262">
        <v>1997</v>
      </c>
      <c r="AC26" s="264">
        <v>55.739699375210016</v>
      </c>
      <c r="AD26" s="264">
        <v>75.312706124691744</v>
      </c>
      <c r="AE26" s="264">
        <v>35.115020297699594</v>
      </c>
    </row>
    <row r="27" spans="1:31" s="275" customFormat="1">
      <c r="A27" s="174" t="s">
        <v>511</v>
      </c>
      <c r="B27" s="262">
        <v>156</v>
      </c>
      <c r="C27" s="262">
        <v>191</v>
      </c>
      <c r="D27" s="264">
        <v>26.297556855823643</v>
      </c>
      <c r="E27" s="264">
        <v>32.197649740143049</v>
      </c>
      <c r="F27" s="535">
        <v>22.435897435897424</v>
      </c>
      <c r="G27" s="262">
        <v>238</v>
      </c>
      <c r="H27" s="262">
        <v>275</v>
      </c>
      <c r="I27" s="264">
        <v>36.895277869499232</v>
      </c>
      <c r="J27" s="264">
        <v>42.631098378623058</v>
      </c>
      <c r="K27" s="535">
        <v>15.546218487394947</v>
      </c>
      <c r="L27" s="262">
        <v>132</v>
      </c>
      <c r="M27" s="262">
        <v>165</v>
      </c>
      <c r="N27" s="264">
        <v>25.192137762823656</v>
      </c>
      <c r="O27" s="264">
        <v>31.490172203529571</v>
      </c>
      <c r="P27" s="535">
        <v>25</v>
      </c>
      <c r="Q27" s="262">
        <v>91</v>
      </c>
      <c r="R27" s="262">
        <v>121</v>
      </c>
      <c r="S27" s="264">
        <v>16.780503636390456</v>
      </c>
      <c r="T27" s="264">
        <v>22.312537802233468</v>
      </c>
      <c r="U27" s="535">
        <v>32.967032967032985</v>
      </c>
      <c r="V27" s="262">
        <v>13</v>
      </c>
      <c r="W27" s="262">
        <v>12</v>
      </c>
      <c r="X27" s="264">
        <v>4.7152702212549871</v>
      </c>
      <c r="Y27" s="264">
        <v>4.3525571273122958</v>
      </c>
      <c r="Z27" s="535">
        <v>-7.6923076923076872</v>
      </c>
      <c r="AA27" s="262">
        <v>617</v>
      </c>
      <c r="AB27" s="262">
        <v>752</v>
      </c>
      <c r="AC27" s="264">
        <v>26.773134352968846</v>
      </c>
      <c r="AD27" s="264">
        <v>32.631113506373694</v>
      </c>
      <c r="AE27" s="264">
        <v>21.880064829821698</v>
      </c>
    </row>
    <row r="28" spans="1:31" s="275" customFormat="1">
      <c r="A28" s="170" t="s">
        <v>509</v>
      </c>
      <c r="B28" s="262">
        <v>112</v>
      </c>
      <c r="C28" s="262">
        <v>149</v>
      </c>
      <c r="D28" s="264">
        <v>51.723023210706664</v>
      </c>
      <c r="E28" s="264">
        <v>68.810093378529402</v>
      </c>
      <c r="F28" s="535">
        <v>33.035714285714278</v>
      </c>
      <c r="G28" s="262">
        <v>133</v>
      </c>
      <c r="H28" s="262">
        <v>178</v>
      </c>
      <c r="I28" s="264">
        <v>58.817286090817426</v>
      </c>
      <c r="J28" s="264">
        <v>78.71787161026694</v>
      </c>
      <c r="K28" s="535">
        <v>33.83458646616544</v>
      </c>
      <c r="L28" s="262">
        <v>101</v>
      </c>
      <c r="M28" s="262">
        <v>126</v>
      </c>
      <c r="N28" s="264">
        <v>53.143070617143636</v>
      </c>
      <c r="O28" s="264">
        <v>66.297296017426717</v>
      </c>
      <c r="P28" s="535">
        <v>24.752475247524753</v>
      </c>
      <c r="Q28" s="262">
        <v>56</v>
      </c>
      <c r="R28" s="262">
        <v>60</v>
      </c>
      <c r="S28" s="264">
        <v>27.292044369066417</v>
      </c>
      <c r="T28" s="264">
        <v>29.241476109714018</v>
      </c>
      <c r="U28" s="535">
        <v>7.1428571428571397</v>
      </c>
      <c r="V28" s="262">
        <v>4</v>
      </c>
      <c r="W28" s="262">
        <v>2</v>
      </c>
      <c r="X28" s="264">
        <v>3.9452011559439386</v>
      </c>
      <c r="Y28" s="264">
        <v>1.9726005779719693</v>
      </c>
      <c r="Z28" s="535">
        <v>-50</v>
      </c>
      <c r="AA28" s="262">
        <v>402</v>
      </c>
      <c r="AB28" s="262">
        <v>513</v>
      </c>
      <c r="AC28" s="264">
        <v>47.976913795510939</v>
      </c>
      <c r="AD28" s="264">
        <v>61.224270589793804</v>
      </c>
      <c r="AE28" s="264">
        <v>27.611940298507442</v>
      </c>
    </row>
    <row r="29" spans="1:31" s="275" customFormat="1">
      <c r="A29" s="174" t="s">
        <v>558</v>
      </c>
      <c r="B29" s="262">
        <v>261</v>
      </c>
      <c r="C29" s="262">
        <v>276</v>
      </c>
      <c r="D29" s="264">
        <v>29.802379394566373</v>
      </c>
      <c r="E29" s="264">
        <v>31.515159819541456</v>
      </c>
      <c r="F29" s="535">
        <v>5.7471264367816133</v>
      </c>
      <c r="G29" s="262">
        <v>342</v>
      </c>
      <c r="H29" s="262">
        <v>342</v>
      </c>
      <c r="I29" s="264">
        <v>33.670000521786555</v>
      </c>
      <c r="J29" s="264">
        <v>33.670000521786555</v>
      </c>
      <c r="K29" s="535" t="s">
        <v>583</v>
      </c>
      <c r="L29" s="262">
        <v>232</v>
      </c>
      <c r="M29" s="262">
        <v>242</v>
      </c>
      <c r="N29" s="264">
        <v>29.835659528828064</v>
      </c>
      <c r="O29" s="264">
        <v>31.121679336105135</v>
      </c>
      <c r="P29" s="535">
        <v>4.31034482758621</v>
      </c>
      <c r="Q29" s="262">
        <v>240</v>
      </c>
      <c r="R29" s="262">
        <v>132</v>
      </c>
      <c r="S29" s="264">
        <v>30.475687385478079</v>
      </c>
      <c r="T29" s="264">
        <v>16.761628062012946</v>
      </c>
      <c r="U29" s="535">
        <v>-44.999999999999993</v>
      </c>
      <c r="V29" s="262">
        <v>15</v>
      </c>
      <c r="W29" s="262">
        <v>9</v>
      </c>
      <c r="X29" s="264">
        <v>3.6451296208093162</v>
      </c>
      <c r="Y29" s="264">
        <v>2.1870777724855897</v>
      </c>
      <c r="Z29" s="535">
        <v>-40</v>
      </c>
      <c r="AA29" s="262">
        <v>1075</v>
      </c>
      <c r="AB29" s="262">
        <v>992</v>
      </c>
      <c r="AC29" s="264">
        <v>31.099780826102752</v>
      </c>
      <c r="AD29" s="264">
        <v>28.698588446040869</v>
      </c>
      <c r="AE29" s="264">
        <v>-7.7209302325581213</v>
      </c>
    </row>
    <row r="30" spans="1:31" s="275" customFormat="1">
      <c r="A30" s="175" t="s">
        <v>525</v>
      </c>
      <c r="B30" s="262">
        <v>84</v>
      </c>
      <c r="C30" s="262">
        <v>125</v>
      </c>
      <c r="D30" s="264">
        <v>41.034659632153584</v>
      </c>
      <c r="E30" s="264">
        <v>61.063481595466648</v>
      </c>
      <c r="F30" s="535">
        <v>48.80952380952381</v>
      </c>
      <c r="G30" s="262">
        <v>120</v>
      </c>
      <c r="H30" s="262">
        <v>164</v>
      </c>
      <c r="I30" s="264">
        <v>54.474390227294393</v>
      </c>
      <c r="J30" s="264">
        <v>74.448333310635675</v>
      </c>
      <c r="K30" s="535">
        <v>36.666666666666671</v>
      </c>
      <c r="L30" s="262">
        <v>111</v>
      </c>
      <c r="M30" s="262">
        <v>126</v>
      </c>
      <c r="N30" s="264">
        <v>60.446322576429196</v>
      </c>
      <c r="O30" s="264">
        <v>68.61474454621694</v>
      </c>
      <c r="P30" s="535">
        <v>13.51351351351353</v>
      </c>
      <c r="Q30" s="262">
        <v>59</v>
      </c>
      <c r="R30" s="262">
        <v>64</v>
      </c>
      <c r="S30" s="264">
        <v>30.676122538111184</v>
      </c>
      <c r="T30" s="264">
        <v>33.275793939646029</v>
      </c>
      <c r="U30" s="535">
        <v>8.4745762711864394</v>
      </c>
      <c r="V30" s="262">
        <v>1</v>
      </c>
      <c r="W30" s="262">
        <v>1</v>
      </c>
      <c r="X30" s="264">
        <v>1.0285314627774464</v>
      </c>
      <c r="Y30" s="264">
        <v>1.0285314627774464</v>
      </c>
      <c r="Z30" s="535" t="s">
        <v>583</v>
      </c>
      <c r="AA30" s="262">
        <v>374</v>
      </c>
      <c r="AB30" s="262">
        <v>479</v>
      </c>
      <c r="AC30" s="264">
        <v>46.694083834608051</v>
      </c>
      <c r="AD30" s="264">
        <v>59.803385445928498</v>
      </c>
      <c r="AE30" s="264">
        <v>28.074866310160431</v>
      </c>
    </row>
    <row r="31" spans="1:31" s="275" customFormat="1">
      <c r="A31" s="174" t="s">
        <v>527</v>
      </c>
      <c r="B31" s="262">
        <v>491</v>
      </c>
      <c r="C31" s="262">
        <v>561</v>
      </c>
      <c r="D31" s="264">
        <v>80.51939107005515</v>
      </c>
      <c r="E31" s="264">
        <v>91.998733992466271</v>
      </c>
      <c r="F31" s="535">
        <v>14.256619144602855</v>
      </c>
      <c r="G31" s="262">
        <v>750</v>
      </c>
      <c r="H31" s="262">
        <v>872</v>
      </c>
      <c r="I31" s="264">
        <v>112.63206109162994</v>
      </c>
      <c r="J31" s="264">
        <v>130.95354302920174</v>
      </c>
      <c r="K31" s="535">
        <v>16.266666666666673</v>
      </c>
      <c r="L31" s="262">
        <v>501</v>
      </c>
      <c r="M31" s="262">
        <v>635</v>
      </c>
      <c r="N31" s="264">
        <v>98.60923580794622</v>
      </c>
      <c r="O31" s="264">
        <v>124.98376195218732</v>
      </c>
      <c r="P31" s="535">
        <v>26.746506986027939</v>
      </c>
      <c r="Q31" s="262">
        <v>302</v>
      </c>
      <c r="R31" s="262">
        <v>350</v>
      </c>
      <c r="S31" s="264">
        <v>57.90965327074489</v>
      </c>
      <c r="T31" s="264">
        <v>67.113836572055334</v>
      </c>
      <c r="U31" s="535">
        <v>15.89403973509933</v>
      </c>
      <c r="V31" s="262">
        <v>15</v>
      </c>
      <c r="W31" s="262">
        <v>12</v>
      </c>
      <c r="X31" s="264">
        <v>5.5486916185163544</v>
      </c>
      <c r="Y31" s="264">
        <v>4.438953294813083</v>
      </c>
      <c r="Z31" s="535">
        <v>-20.000000000000007</v>
      </c>
      <c r="AA31" s="262">
        <v>2044</v>
      </c>
      <c r="AB31" s="262">
        <v>2418</v>
      </c>
      <c r="AC31" s="264">
        <v>88.667403537326194</v>
      </c>
      <c r="AD31" s="264">
        <v>104.89128265814811</v>
      </c>
      <c r="AE31" s="264">
        <v>18.297455968688858</v>
      </c>
    </row>
    <row r="32" spans="1:31" s="275" customFormat="1">
      <c r="A32" s="174" t="s">
        <v>542</v>
      </c>
      <c r="B32" s="262">
        <v>53</v>
      </c>
      <c r="C32" s="262">
        <v>132</v>
      </c>
      <c r="D32" s="264">
        <v>46.716615249008377</v>
      </c>
      <c r="E32" s="264">
        <v>116.35081533715294</v>
      </c>
      <c r="F32" s="535">
        <v>149.0566037735849</v>
      </c>
      <c r="G32" s="262">
        <v>76</v>
      </c>
      <c r="H32" s="262">
        <v>167</v>
      </c>
      <c r="I32" s="264">
        <v>64.661040021780551</v>
      </c>
      <c r="J32" s="264">
        <v>142.08412741628095</v>
      </c>
      <c r="K32" s="535">
        <v>119.73684210526314</v>
      </c>
      <c r="L32" s="262">
        <v>64</v>
      </c>
      <c r="M32" s="262">
        <v>122</v>
      </c>
      <c r="N32" s="264">
        <v>68.391412603255006</v>
      </c>
      <c r="O32" s="264">
        <v>130.37113027495485</v>
      </c>
      <c r="P32" s="535">
        <v>90.625</v>
      </c>
      <c r="Q32" s="262">
        <v>42</v>
      </c>
      <c r="R32" s="262">
        <v>67</v>
      </c>
      <c r="S32" s="264">
        <v>43.02220765385561</v>
      </c>
      <c r="T32" s="264">
        <v>68.630664590674428</v>
      </c>
      <c r="U32" s="535">
        <v>59.523809523809533</v>
      </c>
      <c r="V32" s="262">
        <v>7</v>
      </c>
      <c r="W32" s="262">
        <v>5</v>
      </c>
      <c r="X32" s="264">
        <v>14.576955915120468</v>
      </c>
      <c r="Y32" s="264">
        <v>10.412111367943192</v>
      </c>
      <c r="Z32" s="535">
        <v>-28.571428571428569</v>
      </c>
      <c r="AA32" s="262">
        <v>235</v>
      </c>
      <c r="AB32" s="262">
        <v>488</v>
      </c>
      <c r="AC32" s="264">
        <v>55.662274478965585</v>
      </c>
      <c r="AD32" s="264">
        <v>115.58804232227747</v>
      </c>
      <c r="AE32" s="264">
        <v>107.6595744680851</v>
      </c>
    </row>
    <row r="33" spans="1:31" s="275" customFormat="1">
      <c r="A33" s="163" t="s">
        <v>560</v>
      </c>
      <c r="B33" s="262">
        <v>76</v>
      </c>
      <c r="C33" s="262">
        <v>104</v>
      </c>
      <c r="D33" s="264">
        <v>117.37089201877934</v>
      </c>
      <c r="E33" s="264">
        <v>160.61279960464543</v>
      </c>
      <c r="F33" s="535">
        <v>36.842105263157897</v>
      </c>
      <c r="G33" s="262">
        <v>82</v>
      </c>
      <c r="H33" s="262">
        <v>98</v>
      </c>
      <c r="I33" s="264">
        <v>129.6586183451133</v>
      </c>
      <c r="J33" s="264">
        <v>154.95786094903784</v>
      </c>
      <c r="K33" s="535">
        <v>19.512195121951216</v>
      </c>
      <c r="L33" s="262">
        <v>60</v>
      </c>
      <c r="M33" s="262">
        <v>71</v>
      </c>
      <c r="N33" s="264">
        <v>128.15310023708324</v>
      </c>
      <c r="O33" s="264">
        <v>151.64783528054849</v>
      </c>
      <c r="P33" s="535">
        <v>18.333333333333336</v>
      </c>
      <c r="Q33" s="262">
        <v>42</v>
      </c>
      <c r="R33" s="262">
        <v>53</v>
      </c>
      <c r="S33" s="264">
        <v>92.805373873077613</v>
      </c>
      <c r="T33" s="264">
        <v>117.11154322078839</v>
      </c>
      <c r="U33" s="535">
        <v>26.190476190476165</v>
      </c>
      <c r="V33" s="262">
        <v>4</v>
      </c>
      <c r="W33" s="262" t="s">
        <v>583</v>
      </c>
      <c r="X33" s="264">
        <v>17.381480033024811</v>
      </c>
      <c r="Y33" s="264" t="s">
        <v>583</v>
      </c>
      <c r="Z33" s="535">
        <v>-100</v>
      </c>
      <c r="AA33" s="262">
        <v>260</v>
      </c>
      <c r="AB33" s="262">
        <v>326</v>
      </c>
      <c r="AC33" s="264">
        <v>118.14422683691552</v>
      </c>
      <c r="AD33" s="264">
        <v>148.13468441859408</v>
      </c>
      <c r="AE33" s="264">
        <v>25.384615384615383</v>
      </c>
    </row>
    <row r="34" spans="1:31" s="275" customFormat="1">
      <c r="A34" s="170" t="s">
        <v>519</v>
      </c>
      <c r="B34" s="262">
        <v>414</v>
      </c>
      <c r="C34" s="262">
        <v>537</v>
      </c>
      <c r="D34" s="264">
        <v>88.38486270457679</v>
      </c>
      <c r="E34" s="264">
        <v>114.64413350811049</v>
      </c>
      <c r="F34" s="535">
        <v>29.710144927536252</v>
      </c>
      <c r="G34" s="262">
        <v>518</v>
      </c>
      <c r="H34" s="262">
        <v>668</v>
      </c>
      <c r="I34" s="264">
        <v>105.79525146796017</v>
      </c>
      <c r="J34" s="264">
        <v>136.43094204748533</v>
      </c>
      <c r="K34" s="535">
        <v>28.957528957528964</v>
      </c>
      <c r="L34" s="262">
        <v>352</v>
      </c>
      <c r="M34" s="262">
        <v>456</v>
      </c>
      <c r="N34" s="264">
        <v>93.924524173557586</v>
      </c>
      <c r="O34" s="264">
        <v>121.67495177029049</v>
      </c>
      <c r="P34" s="535">
        <v>29.545454545454518</v>
      </c>
      <c r="Q34" s="262">
        <v>187</v>
      </c>
      <c r="R34" s="262">
        <v>240</v>
      </c>
      <c r="S34" s="264">
        <v>49.772695816964237</v>
      </c>
      <c r="T34" s="264">
        <v>63.879395700916668</v>
      </c>
      <c r="U34" s="535">
        <v>28.342245989304814</v>
      </c>
      <c r="V34" s="262">
        <v>7</v>
      </c>
      <c r="W34" s="262">
        <v>16</v>
      </c>
      <c r="X34" s="264">
        <v>3.583660555672167</v>
      </c>
      <c r="Y34" s="264">
        <v>8.191224127250667</v>
      </c>
      <c r="Z34" s="535">
        <v>128.57142857142856</v>
      </c>
      <c r="AA34" s="262">
        <v>1471</v>
      </c>
      <c r="AB34" s="262">
        <v>1901</v>
      </c>
      <c r="AC34" s="264">
        <v>86.098514025102602</v>
      </c>
      <c r="AD34" s="264">
        <v>111.26667244168596</v>
      </c>
      <c r="AE34" s="264">
        <v>29.231815091774305</v>
      </c>
    </row>
    <row r="35" spans="1:31" s="275" customFormat="1">
      <c r="A35" s="170" t="s">
        <v>546</v>
      </c>
      <c r="B35" s="262">
        <v>1319</v>
      </c>
      <c r="C35" s="262">
        <v>1667</v>
      </c>
      <c r="D35" s="264">
        <v>53.453397472006877</v>
      </c>
      <c r="E35" s="264">
        <v>67.556340853552285</v>
      </c>
      <c r="F35" s="535">
        <v>26.383623957543591</v>
      </c>
      <c r="G35" s="262">
        <v>1790</v>
      </c>
      <c r="H35" s="262">
        <v>2413</v>
      </c>
      <c r="I35" s="264">
        <v>64.495742380224371</v>
      </c>
      <c r="J35" s="264">
        <v>86.943143219822034</v>
      </c>
      <c r="K35" s="535">
        <v>34.804469273743052</v>
      </c>
      <c r="L35" s="262">
        <v>1404</v>
      </c>
      <c r="M35" s="262">
        <v>1805</v>
      </c>
      <c r="N35" s="264">
        <v>64.151976214421126</v>
      </c>
      <c r="O35" s="264">
        <v>82.47458480557701</v>
      </c>
      <c r="P35" s="535">
        <v>28.56125356125354</v>
      </c>
      <c r="Q35" s="262">
        <v>814</v>
      </c>
      <c r="R35" s="262">
        <v>1057</v>
      </c>
      <c r="S35" s="264">
        <v>36.160549284962897</v>
      </c>
      <c r="T35" s="264">
        <v>46.955406135387939</v>
      </c>
      <c r="U35" s="535">
        <v>29.852579852579851</v>
      </c>
      <c r="V35" s="262">
        <v>42</v>
      </c>
      <c r="W35" s="262">
        <v>56</v>
      </c>
      <c r="X35" s="264">
        <v>3.6513483907986024</v>
      </c>
      <c r="Y35" s="264">
        <v>4.8684645210648032</v>
      </c>
      <c r="Z35" s="535">
        <v>33.333333333333329</v>
      </c>
      <c r="AA35" s="262">
        <v>5327</v>
      </c>
      <c r="AB35" s="262">
        <v>6942</v>
      </c>
      <c r="AC35" s="264">
        <v>55.016373748627949</v>
      </c>
      <c r="AD35" s="264">
        <v>71.695826274258536</v>
      </c>
      <c r="AE35" s="264">
        <v>30.317251736437022</v>
      </c>
    </row>
    <row r="36" spans="1:31" s="275" customFormat="1">
      <c r="A36" s="1066" t="s">
        <v>515</v>
      </c>
      <c r="B36" s="262">
        <v>143</v>
      </c>
      <c r="C36" s="262">
        <v>134</v>
      </c>
      <c r="D36" s="264">
        <v>96.615093574758461</v>
      </c>
      <c r="E36" s="264">
        <v>90.534423349773661</v>
      </c>
      <c r="F36" s="535">
        <v>-6.2937062937062915</v>
      </c>
      <c r="G36" s="262">
        <v>166</v>
      </c>
      <c r="H36" s="262">
        <v>188</v>
      </c>
      <c r="I36" s="264">
        <v>105.90719722344505</v>
      </c>
      <c r="J36" s="264">
        <v>119.94309083137151</v>
      </c>
      <c r="K36" s="535">
        <v>13.25301204819278</v>
      </c>
      <c r="L36" s="262">
        <v>115</v>
      </c>
      <c r="M36" s="262">
        <v>122</v>
      </c>
      <c r="N36" s="264">
        <v>87.674491297353754</v>
      </c>
      <c r="O36" s="264">
        <v>93.011199463279638</v>
      </c>
      <c r="P36" s="535">
        <v>6.0869565217391397</v>
      </c>
      <c r="Q36" s="262">
        <v>69</v>
      </c>
      <c r="R36" s="262">
        <v>71</v>
      </c>
      <c r="S36" s="264">
        <v>49.806908001588049</v>
      </c>
      <c r="T36" s="264">
        <v>51.250586494387697</v>
      </c>
      <c r="U36" s="535">
        <v>2.8985507246376718</v>
      </c>
      <c r="V36" s="262">
        <v>7</v>
      </c>
      <c r="W36" s="262">
        <v>3</v>
      </c>
      <c r="X36" s="264">
        <v>10.356255178127588</v>
      </c>
      <c r="Y36" s="264">
        <v>4.4383950763403952</v>
      </c>
      <c r="Z36" s="535">
        <v>-57.142857142857139</v>
      </c>
      <c r="AA36" s="262">
        <v>493</v>
      </c>
      <c r="AB36" s="262">
        <v>515</v>
      </c>
      <c r="AC36" s="264">
        <v>85.820772108423142</v>
      </c>
      <c r="AD36" s="264">
        <v>89.650502303930864</v>
      </c>
      <c r="AE36" s="264">
        <v>4.4624746450304231</v>
      </c>
    </row>
    <row r="37" spans="1:31" s="275" customFormat="1">
      <c r="A37" s="181" t="s">
        <v>554</v>
      </c>
      <c r="B37" s="265">
        <v>61</v>
      </c>
      <c r="C37" s="265">
        <v>82</v>
      </c>
      <c r="D37" s="267">
        <v>53.329603175297031</v>
      </c>
      <c r="E37" s="267">
        <v>71.68897476023534</v>
      </c>
      <c r="F37" s="537">
        <v>34.426229508196691</v>
      </c>
      <c r="G37" s="265">
        <v>84</v>
      </c>
      <c r="H37" s="265">
        <v>114</v>
      </c>
      <c r="I37" s="267">
        <v>71.497880598539396</v>
      </c>
      <c r="J37" s="267">
        <v>97.032837955160616</v>
      </c>
      <c r="K37" s="537">
        <v>35.714285714285722</v>
      </c>
      <c r="L37" s="265">
        <v>65</v>
      </c>
      <c r="M37" s="265">
        <v>73</v>
      </c>
      <c r="N37" s="267">
        <v>68.242902738115234</v>
      </c>
      <c r="O37" s="267">
        <v>76.642029228960183</v>
      </c>
      <c r="P37" s="537">
        <v>12.307692307692308</v>
      </c>
      <c r="Q37" s="265">
        <v>31</v>
      </c>
      <c r="R37" s="265">
        <v>38</v>
      </c>
      <c r="S37" s="267">
        <v>31.058700944785642</v>
      </c>
      <c r="T37" s="267">
        <v>38.071955996834014</v>
      </c>
      <c r="U37" s="537">
        <v>22.580645161290324</v>
      </c>
      <c r="V37" s="265">
        <v>1</v>
      </c>
      <c r="W37" s="265">
        <v>1</v>
      </c>
      <c r="X37" s="267">
        <v>2.0230219902490338</v>
      </c>
      <c r="Y37" s="267">
        <v>2.0230219902490338</v>
      </c>
      <c r="Z37" s="537" t="s">
        <v>583</v>
      </c>
      <c r="AA37" s="265">
        <v>241</v>
      </c>
      <c r="AB37" s="265">
        <v>307</v>
      </c>
      <c r="AC37" s="267">
        <v>71.909080688078546</v>
      </c>
      <c r="AD37" s="267">
        <v>71.909080688078546</v>
      </c>
      <c r="AE37" s="267" t="s">
        <v>583</v>
      </c>
    </row>
    <row r="38" spans="1:31" ht="12" customHeight="1"/>
    <row r="39" spans="1:31" ht="12" customHeight="1">
      <c r="A39" s="2" t="s">
        <v>1292</v>
      </c>
    </row>
    <row r="40" spans="1:31" ht="12" customHeight="1">
      <c r="A40" s="2" t="s">
        <v>807</v>
      </c>
    </row>
    <row r="41" spans="1:31" ht="12" customHeight="1">
      <c r="A41" s="2" t="s">
        <v>806</v>
      </c>
    </row>
    <row r="42" spans="1:31" ht="12" customHeight="1">
      <c r="A42" s="2" t="s">
        <v>1290</v>
      </c>
    </row>
    <row r="43" spans="1:31" ht="12" customHeight="1">
      <c r="A43" s="2" t="s">
        <v>860</v>
      </c>
    </row>
  </sheetData>
  <mergeCells count="25">
    <mergeCell ref="AC6:AD6"/>
    <mergeCell ref="A5:A7"/>
    <mergeCell ref="B5:F5"/>
    <mergeCell ref="G5:K5"/>
    <mergeCell ref="L5:P5"/>
    <mergeCell ref="Q5:U5"/>
    <mergeCell ref="Q6:R6"/>
    <mergeCell ref="S6:T6"/>
    <mergeCell ref="U6:U7"/>
    <mergeCell ref="AE6:AE7"/>
    <mergeCell ref="AA5:AE5"/>
    <mergeCell ref="B6:C6"/>
    <mergeCell ref="D6:E6"/>
    <mergeCell ref="F6:F7"/>
    <mergeCell ref="G6:H6"/>
    <mergeCell ref="I6:J6"/>
    <mergeCell ref="K6:K7"/>
    <mergeCell ref="L6:M6"/>
    <mergeCell ref="N6:O6"/>
    <mergeCell ref="P6:P7"/>
    <mergeCell ref="V5:Z5"/>
    <mergeCell ref="V6:W6"/>
    <mergeCell ref="X6:Y6"/>
    <mergeCell ref="Z6:Z7"/>
    <mergeCell ref="AA6:AB6"/>
  </mergeCells>
  <hyperlinks>
    <hyperlink ref="AE1" location="Índice!A1" display="(Voltar ao índice)" xr:uid="{00000000-0004-0000-3400-000000000000}"/>
  </hyperlinks>
  <pageMargins left="0.511811024" right="0.511811024" top="0.78740157499999996" bottom="0.78740157499999996" header="0.31496062000000002" footer="0.3149606200000000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E57"/>
  <sheetViews>
    <sheetView zoomScaleNormal="100" workbookViewId="0">
      <pane xSplit="1" topLeftCell="B1" activePane="topRight" state="frozen"/>
      <selection pane="topRight" activeCell="B1" sqref="B1"/>
      <selection activeCell="A29" sqref="A29:XFD29"/>
    </sheetView>
  </sheetViews>
  <sheetFormatPr defaultColWidth="9.140625" defaultRowHeight="9.9499999999999993"/>
  <cols>
    <col min="1" max="1" width="15.42578125" style="2" customWidth="1"/>
    <col min="2" max="6" width="9.140625" style="2"/>
    <col min="7" max="31" width="9.140625" style="2" customWidth="1"/>
    <col min="32" max="16384" width="9.140625" style="2"/>
  </cols>
  <sheetData>
    <row r="1" spans="1:31" ht="10.5">
      <c r="A1" s="41" t="s">
        <v>1295</v>
      </c>
      <c r="AE1" s="44" t="s">
        <v>494</v>
      </c>
    </row>
    <row r="2" spans="1:31" ht="12" customHeight="1">
      <c r="A2" s="2" t="s">
        <v>233</v>
      </c>
    </row>
    <row r="3" spans="1:31" ht="12" customHeight="1">
      <c r="A3" s="2" t="s">
        <v>568</v>
      </c>
    </row>
    <row r="4" spans="1:31" ht="12" customHeight="1">
      <c r="A4" s="4"/>
    </row>
    <row r="5" spans="1:31" ht="21" customHeight="1">
      <c r="A5" s="1084" t="s">
        <v>570</v>
      </c>
      <c r="B5" s="1091" t="s">
        <v>1281</v>
      </c>
      <c r="C5" s="1099"/>
      <c r="D5" s="1099"/>
      <c r="E5" s="1099"/>
      <c r="F5" s="1147"/>
      <c r="G5" s="1091" t="s">
        <v>1282</v>
      </c>
      <c r="H5" s="1099"/>
      <c r="I5" s="1099"/>
      <c r="J5" s="1099"/>
      <c r="K5" s="1147"/>
      <c r="L5" s="1091" t="s">
        <v>1283</v>
      </c>
      <c r="M5" s="1099"/>
      <c r="N5" s="1099"/>
      <c r="O5" s="1099"/>
      <c r="P5" s="1147"/>
      <c r="Q5" s="1091" t="s">
        <v>1284</v>
      </c>
      <c r="R5" s="1099"/>
      <c r="S5" s="1099"/>
      <c r="T5" s="1099"/>
      <c r="U5" s="1147"/>
      <c r="V5" s="1091" t="s">
        <v>1285</v>
      </c>
      <c r="W5" s="1099"/>
      <c r="X5" s="1099"/>
      <c r="Y5" s="1099"/>
      <c r="Z5" s="1147"/>
      <c r="AA5" s="1091" t="s">
        <v>1286</v>
      </c>
      <c r="AB5" s="1099"/>
      <c r="AC5" s="1099"/>
      <c r="AD5" s="1099"/>
      <c r="AE5" s="1147"/>
    </row>
    <row r="6" spans="1:31" ht="19.5" customHeight="1">
      <c r="A6" s="1084"/>
      <c r="B6" s="1091" t="s">
        <v>603</v>
      </c>
      <c r="C6" s="1147"/>
      <c r="D6" s="1091" t="s">
        <v>1104</v>
      </c>
      <c r="E6" s="1147"/>
      <c r="F6" s="1107" t="s">
        <v>580</v>
      </c>
      <c r="G6" s="1091" t="s">
        <v>603</v>
      </c>
      <c r="H6" s="1147"/>
      <c r="I6" s="1091" t="s">
        <v>1104</v>
      </c>
      <c r="J6" s="1147"/>
      <c r="K6" s="1107" t="s">
        <v>580</v>
      </c>
      <c r="L6" s="1091" t="s">
        <v>603</v>
      </c>
      <c r="M6" s="1147"/>
      <c r="N6" s="1091" t="s">
        <v>1104</v>
      </c>
      <c r="O6" s="1147"/>
      <c r="P6" s="1107" t="s">
        <v>580</v>
      </c>
      <c r="Q6" s="1091" t="s">
        <v>603</v>
      </c>
      <c r="R6" s="1147"/>
      <c r="S6" s="1091" t="s">
        <v>1104</v>
      </c>
      <c r="T6" s="1147"/>
      <c r="U6" s="1107" t="s">
        <v>580</v>
      </c>
      <c r="V6" s="1091" t="s">
        <v>603</v>
      </c>
      <c r="W6" s="1147"/>
      <c r="X6" s="1091" t="s">
        <v>1104</v>
      </c>
      <c r="Y6" s="1147"/>
      <c r="Z6" s="1107" t="s">
        <v>580</v>
      </c>
      <c r="AA6" s="1091" t="s">
        <v>603</v>
      </c>
      <c r="AB6" s="1147"/>
      <c r="AC6" s="1091" t="s">
        <v>1104</v>
      </c>
      <c r="AD6" s="1147"/>
      <c r="AE6" s="1107" t="s">
        <v>580</v>
      </c>
    </row>
    <row r="7" spans="1:31" ht="12.6">
      <c r="A7" s="1084"/>
      <c r="B7" s="1020" t="s">
        <v>857</v>
      </c>
      <c r="C7" s="1020">
        <v>2023</v>
      </c>
      <c r="D7" s="1020">
        <v>2022</v>
      </c>
      <c r="E7" s="1020">
        <v>2023</v>
      </c>
      <c r="F7" s="1109"/>
      <c r="G7" s="1020" t="s">
        <v>857</v>
      </c>
      <c r="H7" s="1020">
        <v>2023</v>
      </c>
      <c r="I7" s="1020">
        <v>2022</v>
      </c>
      <c r="J7" s="1020">
        <v>2023</v>
      </c>
      <c r="K7" s="1109"/>
      <c r="L7" s="1020" t="s">
        <v>857</v>
      </c>
      <c r="M7" s="1020">
        <v>2023</v>
      </c>
      <c r="N7" s="1020">
        <v>2022</v>
      </c>
      <c r="O7" s="1020">
        <v>2023</v>
      </c>
      <c r="P7" s="1109"/>
      <c r="Q7" s="1020" t="s">
        <v>857</v>
      </c>
      <c r="R7" s="1020">
        <v>2023</v>
      </c>
      <c r="S7" s="1020">
        <v>2022</v>
      </c>
      <c r="T7" s="1020">
        <v>2023</v>
      </c>
      <c r="U7" s="1109"/>
      <c r="V7" s="1020" t="s">
        <v>857</v>
      </c>
      <c r="W7" s="1020">
        <v>2023</v>
      </c>
      <c r="X7" s="1020">
        <v>2022</v>
      </c>
      <c r="Y7" s="1020">
        <v>2023</v>
      </c>
      <c r="Z7" s="1109"/>
      <c r="AA7" s="1020" t="s">
        <v>857</v>
      </c>
      <c r="AB7" s="1020">
        <v>2023</v>
      </c>
      <c r="AC7" s="1020">
        <v>2022</v>
      </c>
      <c r="AD7" s="1020">
        <v>2023</v>
      </c>
      <c r="AE7" s="1109"/>
    </row>
    <row r="8" spans="1:31" ht="12" customHeight="1">
      <c r="A8" s="521"/>
      <c r="F8" s="209"/>
      <c r="K8" s="209"/>
      <c r="P8" s="209"/>
      <c r="S8" s="209"/>
      <c r="U8" s="209"/>
      <c r="Z8" s="209"/>
    </row>
    <row r="9" spans="1:31" s="275" customFormat="1" ht="10.5">
      <c r="A9" s="544" t="s">
        <v>582</v>
      </c>
      <c r="B9" s="538">
        <v>19</v>
      </c>
      <c r="C9" s="538">
        <v>21</v>
      </c>
      <c r="D9" s="539">
        <v>0.14954907019833355</v>
      </c>
      <c r="E9" s="539">
        <v>0.16529107758763181</v>
      </c>
      <c r="F9" s="540">
        <v>10.526315789473673</v>
      </c>
      <c r="G9" s="538">
        <v>42</v>
      </c>
      <c r="H9" s="538">
        <v>70</v>
      </c>
      <c r="I9" s="539">
        <v>0.30546698629180535</v>
      </c>
      <c r="J9" s="539">
        <v>0.50911164381967555</v>
      </c>
      <c r="K9" s="540">
        <v>66.666666666666657</v>
      </c>
      <c r="L9" s="538">
        <v>305</v>
      </c>
      <c r="M9" s="538">
        <v>366</v>
      </c>
      <c r="N9" s="539">
        <v>2.7882336539802037</v>
      </c>
      <c r="O9" s="539">
        <v>3.3458803847762439</v>
      </c>
      <c r="P9" s="540">
        <v>19.999999999999972</v>
      </c>
      <c r="Q9" s="538">
        <v>645</v>
      </c>
      <c r="R9" s="538">
        <v>798</v>
      </c>
      <c r="S9" s="539">
        <v>5.6871120254380552</v>
      </c>
      <c r="T9" s="539">
        <v>7.0361479012396408</v>
      </c>
      <c r="U9" s="540">
        <v>23.720930232558146</v>
      </c>
      <c r="V9" s="538">
        <v>23</v>
      </c>
      <c r="W9" s="538">
        <v>72</v>
      </c>
      <c r="X9" s="539">
        <v>0.39856896412792675</v>
      </c>
      <c r="Y9" s="539">
        <v>1.2476941485743795</v>
      </c>
      <c r="Z9" s="540">
        <v>213.04347826086962</v>
      </c>
      <c r="AA9" s="538">
        <v>1011</v>
      </c>
      <c r="AB9" s="538">
        <v>1255</v>
      </c>
      <c r="AC9" s="539">
        <v>2.0745032713746991</v>
      </c>
      <c r="AD9" s="539">
        <v>2.5751746840506895</v>
      </c>
      <c r="AE9" s="539">
        <v>24.134520276953488</v>
      </c>
    </row>
    <row r="10" spans="1:31" ht="10.5">
      <c r="A10" s="527"/>
      <c r="B10" s="545"/>
      <c r="C10" s="545"/>
      <c r="D10" s="546"/>
      <c r="E10" s="546"/>
      <c r="F10" s="547"/>
      <c r="G10" s="545"/>
      <c r="H10" s="545"/>
      <c r="I10" s="546"/>
      <c r="J10" s="546"/>
      <c r="K10" s="547"/>
      <c r="L10" s="545"/>
      <c r="M10" s="545"/>
      <c r="N10" s="546"/>
      <c r="O10" s="546"/>
      <c r="P10" s="547"/>
      <c r="Q10" s="545"/>
      <c r="R10" s="545"/>
      <c r="S10" s="546"/>
      <c r="T10" s="546"/>
      <c r="U10" s="547"/>
      <c r="V10" s="545"/>
      <c r="W10" s="545"/>
      <c r="X10" s="546"/>
      <c r="Y10" s="546"/>
      <c r="Z10" s="547"/>
      <c r="AA10" s="541"/>
      <c r="AB10" s="541"/>
      <c r="AC10" s="542"/>
      <c r="AD10" s="542"/>
      <c r="AE10" s="542"/>
    </row>
    <row r="11" spans="1:31" s="275" customFormat="1">
      <c r="A11" s="180" t="s">
        <v>550</v>
      </c>
      <c r="B11" s="259" t="s">
        <v>583</v>
      </c>
      <c r="C11" s="259" t="s">
        <v>583</v>
      </c>
      <c r="D11" s="261" t="s">
        <v>583</v>
      </c>
      <c r="E11" s="261" t="s">
        <v>583</v>
      </c>
      <c r="F11" s="529" t="s">
        <v>583</v>
      </c>
      <c r="G11" s="259" t="s">
        <v>583</v>
      </c>
      <c r="H11" s="259" t="s">
        <v>583</v>
      </c>
      <c r="I11" s="261" t="s">
        <v>583</v>
      </c>
      <c r="J11" s="261" t="s">
        <v>583</v>
      </c>
      <c r="K11" s="529" t="s">
        <v>583</v>
      </c>
      <c r="L11" s="259">
        <v>2</v>
      </c>
      <c r="M11" s="259">
        <v>1</v>
      </c>
      <c r="N11" s="261">
        <v>3.3354457823288084</v>
      </c>
      <c r="O11" s="261">
        <v>1.6677228911644042</v>
      </c>
      <c r="P11" s="529">
        <v>-50</v>
      </c>
      <c r="Q11" s="259">
        <v>3</v>
      </c>
      <c r="R11" s="259">
        <v>5</v>
      </c>
      <c r="S11" s="261">
        <v>4.7485635595232445</v>
      </c>
      <c r="T11" s="261">
        <v>7.9142725992054066</v>
      </c>
      <c r="U11" s="529">
        <v>66.666666666666657</v>
      </c>
      <c r="V11" s="259">
        <v>1</v>
      </c>
      <c r="W11" s="259" t="s">
        <v>583</v>
      </c>
      <c r="X11" s="261">
        <v>3.2130578671721879</v>
      </c>
      <c r="Y11" s="261" t="s">
        <v>583</v>
      </c>
      <c r="Z11" s="529">
        <v>-100</v>
      </c>
      <c r="AA11" s="259">
        <v>5</v>
      </c>
      <c r="AB11" s="259">
        <v>6</v>
      </c>
      <c r="AC11" s="261">
        <v>1.8606312749789748</v>
      </c>
      <c r="AD11" s="261">
        <v>2.2327575299747697</v>
      </c>
      <c r="AE11" s="261">
        <v>19.999999999999996</v>
      </c>
    </row>
    <row r="12" spans="1:31" s="275" customFormat="1">
      <c r="A12" s="170" t="s">
        <v>521</v>
      </c>
      <c r="B12" s="262">
        <v>1</v>
      </c>
      <c r="C12" s="262">
        <v>2</v>
      </c>
      <c r="D12" s="264">
        <v>0.43701709610879974</v>
      </c>
      <c r="E12" s="264">
        <v>0.87403419221759948</v>
      </c>
      <c r="F12" s="535">
        <v>100</v>
      </c>
      <c r="G12" s="262">
        <v>1</v>
      </c>
      <c r="H12" s="262">
        <v>3</v>
      </c>
      <c r="I12" s="264">
        <v>0.42387070248091524</v>
      </c>
      <c r="J12" s="264">
        <v>1.2716121074427456</v>
      </c>
      <c r="K12" s="535">
        <v>199.99999999999994</v>
      </c>
      <c r="L12" s="262">
        <v>5</v>
      </c>
      <c r="M12" s="262">
        <v>2</v>
      </c>
      <c r="N12" s="264">
        <v>2.5411152446585756</v>
      </c>
      <c r="O12" s="264">
        <v>1.0164460978634302</v>
      </c>
      <c r="P12" s="535">
        <v>-60.000000000000007</v>
      </c>
      <c r="Q12" s="262">
        <v>5</v>
      </c>
      <c r="R12" s="262">
        <v>5</v>
      </c>
      <c r="S12" s="264">
        <v>2.4321432045918865</v>
      </c>
      <c r="T12" s="264">
        <v>2.4321432045918865</v>
      </c>
      <c r="U12" s="535" t="s">
        <v>583</v>
      </c>
      <c r="V12" s="262" t="s">
        <v>583</v>
      </c>
      <c r="W12" s="262" t="s">
        <v>583</v>
      </c>
      <c r="X12" s="264" t="s">
        <v>583</v>
      </c>
      <c r="Y12" s="264" t="s">
        <v>583</v>
      </c>
      <c r="Z12" s="535" t="s">
        <v>583</v>
      </c>
      <c r="AA12" s="262">
        <v>12</v>
      </c>
      <c r="AB12" s="262">
        <v>12</v>
      </c>
      <c r="AC12" s="264">
        <v>1.3839409795303597</v>
      </c>
      <c r="AD12" s="264">
        <v>1.3839409795303597</v>
      </c>
      <c r="AE12" s="264" t="s">
        <v>583</v>
      </c>
    </row>
    <row r="13" spans="1:31" s="275" customFormat="1">
      <c r="A13" s="170" t="s">
        <v>556</v>
      </c>
      <c r="B13" s="262" t="s">
        <v>583</v>
      </c>
      <c r="C13" s="262" t="s">
        <v>583</v>
      </c>
      <c r="D13" s="262" t="s">
        <v>583</v>
      </c>
      <c r="E13" s="262" t="s">
        <v>583</v>
      </c>
      <c r="F13" s="262" t="s">
        <v>583</v>
      </c>
      <c r="G13" s="262" t="s">
        <v>583</v>
      </c>
      <c r="H13" s="262" t="s">
        <v>583</v>
      </c>
      <c r="I13" s="264" t="s">
        <v>583</v>
      </c>
      <c r="J13" s="264" t="s">
        <v>583</v>
      </c>
      <c r="K13" s="535" t="s">
        <v>583</v>
      </c>
      <c r="L13" s="262">
        <v>3</v>
      </c>
      <c r="M13" s="262">
        <v>3</v>
      </c>
      <c r="N13" s="264">
        <v>5.7544021176199793</v>
      </c>
      <c r="O13" s="264">
        <v>5.7544021176199793</v>
      </c>
      <c r="P13" s="535" t="s">
        <v>583</v>
      </c>
      <c r="Q13" s="262">
        <v>10</v>
      </c>
      <c r="R13" s="262">
        <v>8</v>
      </c>
      <c r="S13" s="264">
        <v>18.653584286220596</v>
      </c>
      <c r="T13" s="264">
        <v>14.922867428976479</v>
      </c>
      <c r="U13" s="535">
        <v>-19.999999999999986</v>
      </c>
      <c r="V13" s="262">
        <v>2</v>
      </c>
      <c r="W13" s="262" t="s">
        <v>583</v>
      </c>
      <c r="X13" s="264">
        <v>7.3445705262384786</v>
      </c>
      <c r="Y13" s="264" t="s">
        <v>583</v>
      </c>
      <c r="Z13" s="535">
        <v>-100</v>
      </c>
      <c r="AA13" s="262">
        <v>13</v>
      </c>
      <c r="AB13" s="262">
        <v>11</v>
      </c>
      <c r="AC13" s="264">
        <v>5.4490659043563188</v>
      </c>
      <c r="AD13" s="264">
        <v>4.610748072916885</v>
      </c>
      <c r="AE13" s="264">
        <v>-15.384615384615385</v>
      </c>
    </row>
    <row r="14" spans="1:31" s="275" customFormat="1">
      <c r="A14" s="170" t="s">
        <v>544</v>
      </c>
      <c r="B14" s="262" t="s">
        <v>583</v>
      </c>
      <c r="C14" s="262" t="s">
        <v>583</v>
      </c>
      <c r="D14" s="264" t="s">
        <v>583</v>
      </c>
      <c r="E14" s="264" t="s">
        <v>583</v>
      </c>
      <c r="F14" s="535" t="s">
        <v>583</v>
      </c>
      <c r="G14" s="262">
        <v>1</v>
      </c>
      <c r="H14" s="262">
        <v>7</v>
      </c>
      <c r="I14" s="264">
        <v>0.27190907360578626</v>
      </c>
      <c r="J14" s="264">
        <v>1.9033635152405035</v>
      </c>
      <c r="K14" s="535">
        <v>599.99999999999989</v>
      </c>
      <c r="L14" s="262">
        <v>24</v>
      </c>
      <c r="M14" s="262">
        <v>35</v>
      </c>
      <c r="N14" s="264">
        <v>8.4078066484731071</v>
      </c>
      <c r="O14" s="264">
        <v>12.261384695689948</v>
      </c>
      <c r="P14" s="535">
        <v>45.833333333333329</v>
      </c>
      <c r="Q14" s="262">
        <v>28</v>
      </c>
      <c r="R14" s="262">
        <v>32</v>
      </c>
      <c r="S14" s="264">
        <v>9.5599356752899567</v>
      </c>
      <c r="T14" s="264">
        <v>10.92564077175995</v>
      </c>
      <c r="U14" s="535">
        <v>14.285714285714279</v>
      </c>
      <c r="V14" s="262" t="s">
        <v>583</v>
      </c>
      <c r="W14" s="262">
        <v>1</v>
      </c>
      <c r="X14" s="264" t="s">
        <v>583</v>
      </c>
      <c r="Y14" s="264">
        <v>0.68695472968331384</v>
      </c>
      <c r="Z14" s="535" t="s">
        <v>561</v>
      </c>
      <c r="AA14" s="262">
        <v>53</v>
      </c>
      <c r="AB14" s="262">
        <v>74</v>
      </c>
      <c r="AC14" s="264">
        <v>4.083727194695161</v>
      </c>
      <c r="AD14" s="264">
        <v>5.701807781272489</v>
      </c>
      <c r="AE14" s="264">
        <v>39.622641509433954</v>
      </c>
    </row>
    <row r="15" spans="1:31" s="275" customFormat="1">
      <c r="A15" s="170" t="s">
        <v>529</v>
      </c>
      <c r="B15" s="262">
        <v>1</v>
      </c>
      <c r="C15" s="262" t="s">
        <v>583</v>
      </c>
      <c r="D15" s="264">
        <v>0.11263734716519958</v>
      </c>
      <c r="E15" s="264" t="s">
        <v>583</v>
      </c>
      <c r="F15" s="535">
        <v>-100</v>
      </c>
      <c r="G15" s="262">
        <v>5</v>
      </c>
      <c r="H15" s="262">
        <v>2</v>
      </c>
      <c r="I15" s="264">
        <v>0.51783957330019159</v>
      </c>
      <c r="J15" s="264">
        <v>0.20713582932007663</v>
      </c>
      <c r="K15" s="535">
        <v>-60.000000000000007</v>
      </c>
      <c r="L15" s="262">
        <v>10</v>
      </c>
      <c r="M15" s="262">
        <v>19</v>
      </c>
      <c r="N15" s="264">
        <v>1.2420724724446224</v>
      </c>
      <c r="O15" s="264">
        <v>2.3599376976447823</v>
      </c>
      <c r="P15" s="535">
        <v>89.999999999999986</v>
      </c>
      <c r="Q15" s="262">
        <v>30</v>
      </c>
      <c r="R15" s="262">
        <v>47</v>
      </c>
      <c r="S15" s="264">
        <v>3.5620485103513131</v>
      </c>
      <c r="T15" s="264">
        <v>5.580542666217057</v>
      </c>
      <c r="U15" s="535">
        <v>56.666666666666664</v>
      </c>
      <c r="V15" s="262">
        <v>1</v>
      </c>
      <c r="W15" s="262">
        <v>1</v>
      </c>
      <c r="X15" s="264">
        <v>0.23182653811112375</v>
      </c>
      <c r="Y15" s="264">
        <v>0.23182653811112375</v>
      </c>
      <c r="Z15" s="535" t="s">
        <v>583</v>
      </c>
      <c r="AA15" s="262">
        <v>46</v>
      </c>
      <c r="AB15" s="262">
        <v>68</v>
      </c>
      <c r="AC15" s="264">
        <v>1.3140330445031569</v>
      </c>
      <c r="AD15" s="264">
        <v>1.9424836310046669</v>
      </c>
      <c r="AE15" s="264">
        <v>47.826086956521749</v>
      </c>
    </row>
    <row r="16" spans="1:31" s="275" customFormat="1">
      <c r="A16" s="163" t="s">
        <v>513</v>
      </c>
      <c r="B16" s="262" t="s">
        <v>583</v>
      </c>
      <c r="C16" s="262">
        <v>2</v>
      </c>
      <c r="D16" s="264" t="s">
        <v>583</v>
      </c>
      <c r="E16" s="264">
        <v>0.34822882115838316</v>
      </c>
      <c r="F16" s="535" t="s">
        <v>561</v>
      </c>
      <c r="G16" s="262">
        <v>2</v>
      </c>
      <c r="H16" s="262">
        <v>1</v>
      </c>
      <c r="I16" s="264">
        <v>0.32792529861697506</v>
      </c>
      <c r="J16" s="264">
        <v>0.16396264930848753</v>
      </c>
      <c r="K16" s="535">
        <v>-50</v>
      </c>
      <c r="L16" s="262">
        <v>17</v>
      </c>
      <c r="M16" s="262">
        <v>19</v>
      </c>
      <c r="N16" s="264">
        <v>3.4572380328722327</v>
      </c>
      <c r="O16" s="264">
        <v>3.8639719190924953</v>
      </c>
      <c r="P16" s="535">
        <v>11.764705882352944</v>
      </c>
      <c r="Q16" s="262">
        <v>15</v>
      </c>
      <c r="R16" s="262">
        <v>25</v>
      </c>
      <c r="S16" s="264">
        <v>2.8925253288801298</v>
      </c>
      <c r="T16" s="264">
        <v>4.8208755481335501</v>
      </c>
      <c r="U16" s="535">
        <v>66.666666666666671</v>
      </c>
      <c r="V16" s="262" t="s">
        <v>583</v>
      </c>
      <c r="W16" s="262" t="s">
        <v>583</v>
      </c>
      <c r="X16" s="264" t="s">
        <v>583</v>
      </c>
      <c r="Y16" s="264" t="s">
        <v>583</v>
      </c>
      <c r="Z16" s="535" t="s">
        <v>583</v>
      </c>
      <c r="AA16" s="262">
        <v>34</v>
      </c>
      <c r="AB16" s="262">
        <v>47</v>
      </c>
      <c r="AC16" s="264">
        <v>1.5493066852583468</v>
      </c>
      <c r="AD16" s="264">
        <v>2.1416886531512445</v>
      </c>
      <c r="AE16" s="264">
        <v>38.235294117647079</v>
      </c>
    </row>
    <row r="17" spans="1:31" s="275" customFormat="1">
      <c r="A17" s="170" t="s">
        <v>535</v>
      </c>
      <c r="B17" s="262" t="s">
        <v>583</v>
      </c>
      <c r="C17" s="262" t="s">
        <v>583</v>
      </c>
      <c r="D17" s="264" t="s">
        <v>583</v>
      </c>
      <c r="E17" s="264" t="s">
        <v>583</v>
      </c>
      <c r="F17" s="535" t="s">
        <v>583</v>
      </c>
      <c r="G17" s="262">
        <v>1</v>
      </c>
      <c r="H17" s="262">
        <v>1</v>
      </c>
      <c r="I17" s="264">
        <v>0.54167953155554105</v>
      </c>
      <c r="J17" s="264">
        <v>0.54167953155554105</v>
      </c>
      <c r="K17" s="535" t="s">
        <v>583</v>
      </c>
      <c r="L17" s="262">
        <v>1</v>
      </c>
      <c r="M17" s="262">
        <v>1</v>
      </c>
      <c r="N17" s="264">
        <v>0.68613930000068613</v>
      </c>
      <c r="O17" s="264">
        <v>0.68613930000068613</v>
      </c>
      <c r="P17" s="535" t="s">
        <v>583</v>
      </c>
      <c r="Q17" s="262">
        <v>7</v>
      </c>
      <c r="R17" s="262">
        <v>9</v>
      </c>
      <c r="S17" s="264">
        <v>4.3922119806993658</v>
      </c>
      <c r="T17" s="264">
        <v>5.6471296894706127</v>
      </c>
      <c r="U17" s="535">
        <v>28.571428571428559</v>
      </c>
      <c r="V17" s="262" t="s">
        <v>583</v>
      </c>
      <c r="W17" s="262" t="s">
        <v>583</v>
      </c>
      <c r="X17" s="264" t="s">
        <v>583</v>
      </c>
      <c r="Y17" s="264" t="s">
        <v>583</v>
      </c>
      <c r="Z17" s="535" t="s">
        <v>583</v>
      </c>
      <c r="AA17" s="262">
        <v>9</v>
      </c>
      <c r="AB17" s="262">
        <v>11</v>
      </c>
      <c r="AC17" s="264">
        <v>1.3707497239462361</v>
      </c>
      <c r="AD17" s="264">
        <v>1.6753607737120666</v>
      </c>
      <c r="AE17" s="264">
        <v>22.222222222222253</v>
      </c>
    </row>
    <row r="18" spans="1:31" s="275" customFormat="1">
      <c r="A18" s="170" t="s">
        <v>531</v>
      </c>
      <c r="B18" s="262" t="s">
        <v>583</v>
      </c>
      <c r="C18" s="262" t="s">
        <v>583</v>
      </c>
      <c r="D18" s="264" t="s">
        <v>583</v>
      </c>
      <c r="E18" s="264" t="s">
        <v>583</v>
      </c>
      <c r="F18" s="535" t="s">
        <v>583</v>
      </c>
      <c r="G18" s="262" t="s">
        <v>583</v>
      </c>
      <c r="H18" s="262" t="s">
        <v>583</v>
      </c>
      <c r="I18" s="264" t="s">
        <v>583</v>
      </c>
      <c r="J18" s="264" t="s">
        <v>583</v>
      </c>
      <c r="K18" s="535" t="s">
        <v>583</v>
      </c>
      <c r="L18" s="262">
        <v>1</v>
      </c>
      <c r="M18" s="262">
        <v>1</v>
      </c>
      <c r="N18" s="264">
        <v>0.50572991999352668</v>
      </c>
      <c r="O18" s="264">
        <v>0.50572991999352668</v>
      </c>
      <c r="P18" s="535" t="s">
        <v>583</v>
      </c>
      <c r="Q18" s="262">
        <v>2</v>
      </c>
      <c r="R18" s="262">
        <v>5</v>
      </c>
      <c r="S18" s="264">
        <v>0.99183226132796409</v>
      </c>
      <c r="T18" s="264">
        <v>2.4795806533199105</v>
      </c>
      <c r="U18" s="535">
        <v>150.00000000000006</v>
      </c>
      <c r="V18" s="262">
        <v>1</v>
      </c>
      <c r="W18" s="262" t="s">
        <v>583</v>
      </c>
      <c r="X18" s="264">
        <v>0.96806358241609303</v>
      </c>
      <c r="Y18" s="264" t="s">
        <v>583</v>
      </c>
      <c r="Z18" s="535">
        <v>-100</v>
      </c>
      <c r="AA18" s="262">
        <v>3</v>
      </c>
      <c r="AB18" s="262">
        <v>6</v>
      </c>
      <c r="AC18" s="264">
        <v>0.33548566022459647</v>
      </c>
      <c r="AD18" s="264">
        <v>0.67097132044919294</v>
      </c>
      <c r="AE18" s="264">
        <v>100</v>
      </c>
    </row>
    <row r="19" spans="1:31" s="275" customFormat="1">
      <c r="A19" s="174" t="s">
        <v>552</v>
      </c>
      <c r="B19" s="262" t="s">
        <v>583</v>
      </c>
      <c r="C19" s="262" t="s">
        <v>583</v>
      </c>
      <c r="D19" s="264" t="s">
        <v>583</v>
      </c>
      <c r="E19" s="264" t="s">
        <v>583</v>
      </c>
      <c r="F19" s="535" t="s">
        <v>583</v>
      </c>
      <c r="G19" s="262">
        <v>2</v>
      </c>
      <c r="H19" s="262">
        <v>1</v>
      </c>
      <c r="I19" s="264">
        <v>0.40479930050680868</v>
      </c>
      <c r="J19" s="264">
        <v>0.20239965025340434</v>
      </c>
      <c r="K19" s="535">
        <v>-50</v>
      </c>
      <c r="L19" s="262">
        <v>13</v>
      </c>
      <c r="M19" s="262">
        <v>6</v>
      </c>
      <c r="N19" s="264">
        <v>3.409952339358457</v>
      </c>
      <c r="O19" s="264">
        <v>1.5738241566269799</v>
      </c>
      <c r="P19" s="535">
        <v>-53.846153846153854</v>
      </c>
      <c r="Q19" s="262">
        <v>46</v>
      </c>
      <c r="R19" s="262">
        <v>39</v>
      </c>
      <c r="S19" s="264">
        <v>11.632788278195603</v>
      </c>
      <c r="T19" s="264">
        <v>9.862581366296272</v>
      </c>
      <c r="U19" s="535">
        <v>-15.217391304347828</v>
      </c>
      <c r="V19" s="262">
        <v>2</v>
      </c>
      <c r="W19" s="262">
        <v>3</v>
      </c>
      <c r="X19" s="264">
        <v>0.96260751122641008</v>
      </c>
      <c r="Y19" s="264">
        <v>1.4439112668396152</v>
      </c>
      <c r="Z19" s="535">
        <v>50.000000000000021</v>
      </c>
      <c r="AA19" s="262">
        <v>61</v>
      </c>
      <c r="AB19" s="262">
        <v>46</v>
      </c>
      <c r="AC19" s="264">
        <v>3.5212873364693955</v>
      </c>
      <c r="AD19" s="264">
        <v>2.6553970078293805</v>
      </c>
      <c r="AE19" s="264">
        <v>-24.590163934426222</v>
      </c>
    </row>
    <row r="20" spans="1:31" s="275" customFormat="1">
      <c r="A20" s="163" t="s">
        <v>539</v>
      </c>
      <c r="B20" s="262">
        <v>2</v>
      </c>
      <c r="C20" s="262" t="s">
        <v>583</v>
      </c>
      <c r="D20" s="264">
        <v>0.38677313241758349</v>
      </c>
      <c r="E20" s="264" t="s">
        <v>583</v>
      </c>
      <c r="F20" s="535">
        <v>-100</v>
      </c>
      <c r="G20" s="262">
        <v>4</v>
      </c>
      <c r="H20" s="262">
        <v>1</v>
      </c>
      <c r="I20" s="264">
        <v>0.73115048356465107</v>
      </c>
      <c r="J20" s="264">
        <v>0.18278762089116277</v>
      </c>
      <c r="K20" s="535">
        <v>-75</v>
      </c>
      <c r="L20" s="262">
        <v>10</v>
      </c>
      <c r="M20" s="262">
        <v>4</v>
      </c>
      <c r="N20" s="264">
        <v>2.1745370410639575</v>
      </c>
      <c r="O20" s="264">
        <v>0.869814816425583</v>
      </c>
      <c r="P20" s="535">
        <v>-60</v>
      </c>
      <c r="Q20" s="262">
        <v>31</v>
      </c>
      <c r="R20" s="262">
        <v>18</v>
      </c>
      <c r="S20" s="264">
        <v>6.2441586902575006</v>
      </c>
      <c r="T20" s="264">
        <v>3.6256405298269359</v>
      </c>
      <c r="U20" s="535">
        <v>-41.935483870967737</v>
      </c>
      <c r="V20" s="262" t="s">
        <v>583</v>
      </c>
      <c r="W20" s="262" t="s">
        <v>583</v>
      </c>
      <c r="X20" s="264" t="s">
        <v>583</v>
      </c>
      <c r="Y20" s="264" t="s">
        <v>583</v>
      </c>
      <c r="Z20" s="535" t="s">
        <v>583</v>
      </c>
      <c r="AA20" s="262">
        <v>47</v>
      </c>
      <c r="AB20" s="262">
        <v>23</v>
      </c>
      <c r="AC20" s="264">
        <v>2.3261407740802587</v>
      </c>
      <c r="AD20" s="264">
        <v>1.138324208592467</v>
      </c>
      <c r="AE20" s="264">
        <v>-51.063829787234049</v>
      </c>
    </row>
    <row r="21" spans="1:31" s="275" customFormat="1">
      <c r="A21" s="174" t="s">
        <v>533</v>
      </c>
      <c r="B21" s="262">
        <v>1</v>
      </c>
      <c r="C21" s="262">
        <v>3</v>
      </c>
      <c r="D21" s="264">
        <v>0.35519183911230456</v>
      </c>
      <c r="E21" s="264">
        <v>1.0655755173369137</v>
      </c>
      <c r="F21" s="535">
        <v>200</v>
      </c>
      <c r="G21" s="262">
        <v>4</v>
      </c>
      <c r="H21" s="262">
        <v>6</v>
      </c>
      <c r="I21" s="264">
        <v>1.4110691318044399</v>
      </c>
      <c r="J21" s="264">
        <v>2.11660369770666</v>
      </c>
      <c r="K21" s="535">
        <v>50</v>
      </c>
      <c r="L21" s="262">
        <v>10</v>
      </c>
      <c r="M21" s="262">
        <v>15</v>
      </c>
      <c r="N21" s="264">
        <v>4.7076768085717378</v>
      </c>
      <c r="O21" s="264">
        <v>7.0615152128576071</v>
      </c>
      <c r="P21" s="535">
        <v>50</v>
      </c>
      <c r="Q21" s="262">
        <v>18</v>
      </c>
      <c r="R21" s="262">
        <v>31</v>
      </c>
      <c r="S21" s="264">
        <v>8.3748197087423808</v>
      </c>
      <c r="T21" s="264">
        <v>14.423300609500767</v>
      </c>
      <c r="U21" s="535">
        <v>72.222222222222229</v>
      </c>
      <c r="V21" s="262">
        <v>2</v>
      </c>
      <c r="W21" s="262">
        <v>4</v>
      </c>
      <c r="X21" s="264">
        <v>1.8496938756635779</v>
      </c>
      <c r="Y21" s="264">
        <v>3.6993877513271558</v>
      </c>
      <c r="Z21" s="535">
        <v>100</v>
      </c>
      <c r="AA21" s="262">
        <v>33</v>
      </c>
      <c r="AB21" s="262">
        <v>55</v>
      </c>
      <c r="AC21" s="264">
        <v>3.3254061026240476</v>
      </c>
      <c r="AD21" s="264">
        <v>5.5423435043734131</v>
      </c>
      <c r="AE21" s="264">
        <v>66.666666666666671</v>
      </c>
    </row>
    <row r="22" spans="1:31" s="275" customFormat="1">
      <c r="A22" s="170" t="s">
        <v>537</v>
      </c>
      <c r="B22" s="262" t="s">
        <v>583</v>
      </c>
      <c r="C22" s="262">
        <v>1</v>
      </c>
      <c r="D22" s="264" t="s">
        <v>583</v>
      </c>
      <c r="E22" s="264">
        <v>0.5020004718804435</v>
      </c>
      <c r="F22" s="535" t="s">
        <v>561</v>
      </c>
      <c r="G22" s="262" t="s">
        <v>583</v>
      </c>
      <c r="H22" s="262">
        <v>3</v>
      </c>
      <c r="I22" s="264" t="s">
        <v>583</v>
      </c>
      <c r="J22" s="264">
        <v>1.4409498741570443</v>
      </c>
      <c r="K22" s="535" t="s">
        <v>561</v>
      </c>
      <c r="L22" s="262">
        <v>15</v>
      </c>
      <c r="M22" s="262">
        <v>14</v>
      </c>
      <c r="N22" s="264">
        <v>9.3450956937799035</v>
      </c>
      <c r="O22" s="264">
        <v>8.7220893141945766</v>
      </c>
      <c r="P22" s="535">
        <v>-6.6666666666666652</v>
      </c>
      <c r="Q22" s="262">
        <v>42</v>
      </c>
      <c r="R22" s="262">
        <v>41</v>
      </c>
      <c r="S22" s="264">
        <v>26.452193957563125</v>
      </c>
      <c r="T22" s="264">
        <v>25.822379815716381</v>
      </c>
      <c r="U22" s="535">
        <v>-2.3809523809523947</v>
      </c>
      <c r="V22" s="262" t="s">
        <v>583</v>
      </c>
      <c r="W22" s="262" t="s">
        <v>583</v>
      </c>
      <c r="X22" s="264" t="s">
        <v>583</v>
      </c>
      <c r="Y22" s="264" t="s">
        <v>583</v>
      </c>
      <c r="Z22" s="535" t="s">
        <v>583</v>
      </c>
      <c r="AA22" s="262">
        <v>57</v>
      </c>
      <c r="AB22" s="262">
        <v>59</v>
      </c>
      <c r="AC22" s="264">
        <v>7.8438064203619708</v>
      </c>
      <c r="AD22" s="264">
        <v>8.1190276982694094</v>
      </c>
      <c r="AE22" s="264">
        <v>3.5087719298245723</v>
      </c>
    </row>
    <row r="23" spans="1:31" s="275" customFormat="1">
      <c r="A23" s="170" t="s">
        <v>517</v>
      </c>
      <c r="B23" s="262" t="s">
        <v>583</v>
      </c>
      <c r="C23" s="262">
        <v>4</v>
      </c>
      <c r="D23" s="264" t="s">
        <v>583</v>
      </c>
      <c r="E23" s="264">
        <v>0.33697717990537679</v>
      </c>
      <c r="F23" s="535" t="s">
        <v>561</v>
      </c>
      <c r="G23" s="262">
        <v>1</v>
      </c>
      <c r="H23" s="262">
        <v>2</v>
      </c>
      <c r="I23" s="264">
        <v>7.951729819304891E-2</v>
      </c>
      <c r="J23" s="264">
        <v>0.15903459638609782</v>
      </c>
      <c r="K23" s="535">
        <v>100</v>
      </c>
      <c r="L23" s="262">
        <v>17</v>
      </c>
      <c r="M23" s="262">
        <v>11</v>
      </c>
      <c r="N23" s="264">
        <v>1.683768471930589</v>
      </c>
      <c r="O23" s="264">
        <v>1.0894972465433224</v>
      </c>
      <c r="P23" s="535">
        <v>-35.294117647058819</v>
      </c>
      <c r="Q23" s="262">
        <v>52</v>
      </c>
      <c r="R23" s="262">
        <v>36</v>
      </c>
      <c r="S23" s="264">
        <v>4.8911346303619059</v>
      </c>
      <c r="T23" s="264">
        <v>3.3861701287120889</v>
      </c>
      <c r="U23" s="535">
        <v>-30.769230769230759</v>
      </c>
      <c r="V23" s="262">
        <v>1</v>
      </c>
      <c r="W23" s="262" t="s">
        <v>583</v>
      </c>
      <c r="X23" s="264">
        <v>0.18046958185197884</v>
      </c>
      <c r="Y23" s="264" t="s">
        <v>583</v>
      </c>
      <c r="Z23" s="535">
        <v>-100</v>
      </c>
      <c r="AA23" s="262">
        <v>70</v>
      </c>
      <c r="AB23" s="262">
        <v>53</v>
      </c>
      <c r="AC23" s="264">
        <v>1.5495639084429098</v>
      </c>
      <c r="AD23" s="264">
        <v>1.1732412449639171</v>
      </c>
      <c r="AE23" s="264">
        <v>-24.28571428571431</v>
      </c>
    </row>
    <row r="24" spans="1:31" s="275" customFormat="1">
      <c r="A24" s="163" t="s">
        <v>506</v>
      </c>
      <c r="B24" s="262" t="s">
        <v>583</v>
      </c>
      <c r="C24" s="262" t="s">
        <v>583</v>
      </c>
      <c r="D24" s="264" t="s">
        <v>583</v>
      </c>
      <c r="E24" s="264" t="s">
        <v>583</v>
      </c>
      <c r="F24" s="535" t="s">
        <v>583</v>
      </c>
      <c r="G24" s="262">
        <v>2</v>
      </c>
      <c r="H24" s="262">
        <v>7</v>
      </c>
      <c r="I24" s="264">
        <v>0.29867686150353934</v>
      </c>
      <c r="J24" s="264">
        <v>1.0453690152623876</v>
      </c>
      <c r="K24" s="535">
        <v>249.99999999999994</v>
      </c>
      <c r="L24" s="262">
        <v>30</v>
      </c>
      <c r="M24" s="262">
        <v>72</v>
      </c>
      <c r="N24" s="264">
        <v>5.4912369011119759</v>
      </c>
      <c r="O24" s="264">
        <v>13.178968562668741</v>
      </c>
      <c r="P24" s="535">
        <v>140</v>
      </c>
      <c r="Q24" s="262">
        <v>29</v>
      </c>
      <c r="R24" s="262">
        <v>125</v>
      </c>
      <c r="S24" s="264">
        <v>4.9760548807376912</v>
      </c>
      <c r="T24" s="264">
        <v>21.448512416972811</v>
      </c>
      <c r="U24" s="535">
        <v>331.03448275862075</v>
      </c>
      <c r="V24" s="262" t="s">
        <v>583</v>
      </c>
      <c r="W24" s="262">
        <v>42</v>
      </c>
      <c r="X24" s="264" t="s">
        <v>583</v>
      </c>
      <c r="Y24" s="264">
        <v>14.637257396171313</v>
      </c>
      <c r="Z24" s="535" t="s">
        <v>561</v>
      </c>
      <c r="AA24" s="262">
        <v>61</v>
      </c>
      <c r="AB24" s="262">
        <v>204</v>
      </c>
      <c r="AC24" s="264">
        <v>2.5094815205483338</v>
      </c>
      <c r="AD24" s="264">
        <v>8.3923644293747568</v>
      </c>
      <c r="AE24" s="264">
        <v>234.42622950819677</v>
      </c>
    </row>
    <row r="25" spans="1:31" s="275" customFormat="1">
      <c r="A25" s="175" t="s">
        <v>548</v>
      </c>
      <c r="B25" s="262" t="s">
        <v>583</v>
      </c>
      <c r="C25" s="262" t="s">
        <v>583</v>
      </c>
      <c r="D25" s="264" t="s">
        <v>583</v>
      </c>
      <c r="E25" s="264" t="s">
        <v>583</v>
      </c>
      <c r="F25" s="535" t="s">
        <v>583</v>
      </c>
      <c r="G25" s="262" t="s">
        <v>583</v>
      </c>
      <c r="H25" s="262" t="s">
        <v>583</v>
      </c>
      <c r="I25" s="264" t="s">
        <v>583</v>
      </c>
      <c r="J25" s="264" t="s">
        <v>583</v>
      </c>
      <c r="K25" s="535" t="s">
        <v>583</v>
      </c>
      <c r="L25" s="262">
        <v>6</v>
      </c>
      <c r="M25" s="262">
        <v>1</v>
      </c>
      <c r="N25" s="264">
        <v>2.6324910824364585</v>
      </c>
      <c r="O25" s="264">
        <v>0.43874851373940971</v>
      </c>
      <c r="P25" s="535">
        <v>-83.333333333333343</v>
      </c>
      <c r="Q25" s="262">
        <v>8</v>
      </c>
      <c r="R25" s="262">
        <v>8</v>
      </c>
      <c r="S25" s="264">
        <v>3.4004930714953669</v>
      </c>
      <c r="T25" s="264">
        <v>3.4004930714953669</v>
      </c>
      <c r="U25" s="535" t="s">
        <v>583</v>
      </c>
      <c r="V25" s="262" t="s">
        <v>583</v>
      </c>
      <c r="W25" s="262">
        <v>1</v>
      </c>
      <c r="X25" s="264" t="s">
        <v>583</v>
      </c>
      <c r="Y25" s="264">
        <v>0.84367538745792181</v>
      </c>
      <c r="Z25" s="535" t="s">
        <v>561</v>
      </c>
      <c r="AA25" s="262">
        <v>14</v>
      </c>
      <c r="AB25" s="262">
        <v>9</v>
      </c>
      <c r="AC25" s="264">
        <v>1.3934965515937121</v>
      </c>
      <c r="AD25" s="264">
        <v>0.89581921173881496</v>
      </c>
      <c r="AE25" s="264">
        <v>-35.714285714285708</v>
      </c>
    </row>
    <row r="26" spans="1:31" s="275" customFormat="1">
      <c r="A26" s="175" t="s">
        <v>523</v>
      </c>
      <c r="B26" s="262">
        <v>2</v>
      </c>
      <c r="C26" s="262">
        <v>2</v>
      </c>
      <c r="D26" s="264">
        <v>0.28647836443772179</v>
      </c>
      <c r="E26" s="264">
        <v>0.28647836443772179</v>
      </c>
      <c r="F26" s="535" t="s">
        <v>583</v>
      </c>
      <c r="G26" s="262">
        <v>2</v>
      </c>
      <c r="H26" s="262">
        <v>4</v>
      </c>
      <c r="I26" s="264">
        <v>0.26318698382452799</v>
      </c>
      <c r="J26" s="264">
        <v>0.52637396764905597</v>
      </c>
      <c r="K26" s="535">
        <v>100</v>
      </c>
      <c r="L26" s="262">
        <v>13</v>
      </c>
      <c r="M26" s="262">
        <v>30</v>
      </c>
      <c r="N26" s="264">
        <v>2.1928529860753834</v>
      </c>
      <c r="O26" s="264">
        <v>5.0604299678662699</v>
      </c>
      <c r="P26" s="535">
        <v>130.7692307692308</v>
      </c>
      <c r="Q26" s="262">
        <v>73</v>
      </c>
      <c r="R26" s="262">
        <v>81</v>
      </c>
      <c r="S26" s="264">
        <v>12.151942562927919</v>
      </c>
      <c r="T26" s="264">
        <v>13.483662295851525</v>
      </c>
      <c r="U26" s="535">
        <v>10.958904109589017</v>
      </c>
      <c r="V26" s="262">
        <v>3</v>
      </c>
      <c r="W26" s="262">
        <v>6</v>
      </c>
      <c r="X26" s="264">
        <v>0.98453621780566558</v>
      </c>
      <c r="Y26" s="264">
        <v>1.9690724356113312</v>
      </c>
      <c r="Z26" s="535">
        <v>100</v>
      </c>
      <c r="AA26" s="262">
        <v>90</v>
      </c>
      <c r="AB26" s="262">
        <v>117</v>
      </c>
      <c r="AC26" s="264">
        <v>3.3941630201413404</v>
      </c>
      <c r="AD26" s="264">
        <v>4.4124119261837427</v>
      </c>
      <c r="AE26" s="264">
        <v>30.000000000000004</v>
      </c>
    </row>
    <row r="27" spans="1:31" s="275" customFormat="1">
      <c r="A27" s="174" t="s">
        <v>511</v>
      </c>
      <c r="B27" s="262" t="s">
        <v>583</v>
      </c>
      <c r="C27" s="262" t="s">
        <v>583</v>
      </c>
      <c r="D27" s="264" t="s">
        <v>583</v>
      </c>
      <c r="E27" s="264" t="s">
        <v>583</v>
      </c>
      <c r="F27" s="535" t="s">
        <v>583</v>
      </c>
      <c r="G27" s="262" t="s">
        <v>583</v>
      </c>
      <c r="H27" s="262">
        <v>1</v>
      </c>
      <c r="I27" s="264" t="s">
        <v>583</v>
      </c>
      <c r="J27" s="264">
        <v>0.15502217592226569</v>
      </c>
      <c r="K27" s="535" t="s">
        <v>561</v>
      </c>
      <c r="L27" s="262">
        <v>4</v>
      </c>
      <c r="M27" s="262">
        <v>1</v>
      </c>
      <c r="N27" s="264">
        <v>0.76339811402495927</v>
      </c>
      <c r="O27" s="264">
        <v>0.19084952850623982</v>
      </c>
      <c r="P27" s="535">
        <v>-75</v>
      </c>
      <c r="Q27" s="262">
        <v>11</v>
      </c>
      <c r="R27" s="262">
        <v>9</v>
      </c>
      <c r="S27" s="264">
        <v>2.0284125274757696</v>
      </c>
      <c r="T27" s="264">
        <v>1.6596102497529024</v>
      </c>
      <c r="U27" s="535">
        <v>-18.181818181818187</v>
      </c>
      <c r="V27" s="262" t="s">
        <v>583</v>
      </c>
      <c r="W27" s="262">
        <v>2</v>
      </c>
      <c r="X27" s="264" t="s">
        <v>583</v>
      </c>
      <c r="Y27" s="264">
        <v>0.7254261878853826</v>
      </c>
      <c r="Z27" s="535" t="s">
        <v>561</v>
      </c>
      <c r="AA27" s="262">
        <v>15</v>
      </c>
      <c r="AB27" s="262">
        <v>11</v>
      </c>
      <c r="AC27" s="264">
        <v>0.65088657260053917</v>
      </c>
      <c r="AD27" s="264">
        <v>0.47731681990706204</v>
      </c>
      <c r="AE27" s="264">
        <v>-26.666666666666671</v>
      </c>
    </row>
    <row r="28" spans="1:31" s="275" customFormat="1">
      <c r="A28" s="170" t="s">
        <v>509</v>
      </c>
      <c r="B28" s="262" t="s">
        <v>583</v>
      </c>
      <c r="C28" s="262" t="s">
        <v>583</v>
      </c>
      <c r="D28" s="264" t="s">
        <v>583</v>
      </c>
      <c r="E28" s="264" t="s">
        <v>583</v>
      </c>
      <c r="F28" s="535" t="s">
        <v>583</v>
      </c>
      <c r="G28" s="262" t="s">
        <v>583</v>
      </c>
      <c r="H28" s="262" t="s">
        <v>583</v>
      </c>
      <c r="I28" s="264" t="s">
        <v>583</v>
      </c>
      <c r="J28" s="264" t="s">
        <v>583</v>
      </c>
      <c r="K28" s="535" t="s">
        <v>583</v>
      </c>
      <c r="L28" s="262">
        <v>12</v>
      </c>
      <c r="M28" s="262">
        <v>5</v>
      </c>
      <c r="N28" s="264">
        <v>6.3140281921358783</v>
      </c>
      <c r="O28" s="264">
        <v>2.6308450800566159</v>
      </c>
      <c r="P28" s="535">
        <v>-58.333333333333336</v>
      </c>
      <c r="Q28" s="262">
        <v>10</v>
      </c>
      <c r="R28" s="262">
        <v>16</v>
      </c>
      <c r="S28" s="264">
        <v>4.8735793516190036</v>
      </c>
      <c r="T28" s="264">
        <v>7.7977269625904047</v>
      </c>
      <c r="U28" s="535">
        <v>59.999999999999986</v>
      </c>
      <c r="V28" s="262">
        <v>1</v>
      </c>
      <c r="W28" s="262">
        <v>1</v>
      </c>
      <c r="X28" s="264">
        <v>0.98630028898598465</v>
      </c>
      <c r="Y28" s="264">
        <v>0.98630028898598465</v>
      </c>
      <c r="Z28" s="535" t="s">
        <v>583</v>
      </c>
      <c r="AA28" s="262">
        <v>22</v>
      </c>
      <c r="AB28" s="262">
        <v>21</v>
      </c>
      <c r="AC28" s="264">
        <v>2.6256022475155238</v>
      </c>
      <c r="AD28" s="264">
        <v>2.506256690810273</v>
      </c>
      <c r="AE28" s="264">
        <v>-4.5454545454545308</v>
      </c>
    </row>
    <row r="29" spans="1:31" s="275" customFormat="1">
      <c r="A29" s="174" t="s">
        <v>558</v>
      </c>
      <c r="B29" s="262">
        <v>2</v>
      </c>
      <c r="C29" s="262" t="s">
        <v>583</v>
      </c>
      <c r="D29" s="264">
        <v>0.22837072333001057</v>
      </c>
      <c r="E29" s="264" t="s">
        <v>583</v>
      </c>
      <c r="F29" s="535">
        <v>-100</v>
      </c>
      <c r="G29" s="262">
        <v>5</v>
      </c>
      <c r="H29" s="262">
        <v>1</v>
      </c>
      <c r="I29" s="264">
        <v>0.49225146961676253</v>
      </c>
      <c r="J29" s="264">
        <v>9.8450293923352514E-2</v>
      </c>
      <c r="K29" s="535">
        <v>-80</v>
      </c>
      <c r="L29" s="262">
        <v>9</v>
      </c>
      <c r="M29" s="262">
        <v>7</v>
      </c>
      <c r="N29" s="264">
        <v>1.1574178265493644</v>
      </c>
      <c r="O29" s="264">
        <v>0.90021386509395007</v>
      </c>
      <c r="P29" s="535">
        <v>-22.222222222222221</v>
      </c>
      <c r="Q29" s="262">
        <v>7</v>
      </c>
      <c r="R29" s="262">
        <v>12</v>
      </c>
      <c r="S29" s="264">
        <v>0.88887421540977729</v>
      </c>
      <c r="T29" s="264">
        <v>1.5237843692739041</v>
      </c>
      <c r="U29" s="535">
        <v>71.428571428571459</v>
      </c>
      <c r="V29" s="262" t="s">
        <v>583</v>
      </c>
      <c r="W29" s="262" t="s">
        <v>583</v>
      </c>
      <c r="X29" s="264" t="s">
        <v>583</v>
      </c>
      <c r="Y29" s="264" t="s">
        <v>583</v>
      </c>
      <c r="Z29" s="535" t="s">
        <v>583</v>
      </c>
      <c r="AA29" s="262">
        <v>23</v>
      </c>
      <c r="AB29" s="262">
        <v>20</v>
      </c>
      <c r="AC29" s="264">
        <v>0.66539065953522181</v>
      </c>
      <c r="AD29" s="264">
        <v>0.57860057350888849</v>
      </c>
      <c r="AE29" s="264">
        <v>-13.043478260869568</v>
      </c>
    </row>
    <row r="30" spans="1:31" s="275" customFormat="1">
      <c r="A30" s="175" t="s">
        <v>525</v>
      </c>
      <c r="B30" s="262">
        <v>1</v>
      </c>
      <c r="C30" s="262" t="s">
        <v>583</v>
      </c>
      <c r="D30" s="264">
        <v>0.48850785276373321</v>
      </c>
      <c r="E30" s="264" t="s">
        <v>583</v>
      </c>
      <c r="F30" s="535">
        <v>-100</v>
      </c>
      <c r="G30" s="262">
        <v>1</v>
      </c>
      <c r="H30" s="262">
        <v>1</v>
      </c>
      <c r="I30" s="264">
        <v>0.45395325189411995</v>
      </c>
      <c r="J30" s="264">
        <v>0.45395325189411995</v>
      </c>
      <c r="K30" s="535" t="s">
        <v>583</v>
      </c>
      <c r="L30" s="262">
        <v>7</v>
      </c>
      <c r="M30" s="262">
        <v>7</v>
      </c>
      <c r="N30" s="264">
        <v>3.8119302525676071</v>
      </c>
      <c r="O30" s="264">
        <v>3.8119302525676071</v>
      </c>
      <c r="P30" s="535" t="s">
        <v>583</v>
      </c>
      <c r="Q30" s="262">
        <v>24</v>
      </c>
      <c r="R30" s="262">
        <v>23</v>
      </c>
      <c r="S30" s="264">
        <v>12.478422727367262</v>
      </c>
      <c r="T30" s="264">
        <v>11.958488447060292</v>
      </c>
      <c r="U30" s="535">
        <v>-4.1666666666666741</v>
      </c>
      <c r="V30" s="262" t="s">
        <v>583</v>
      </c>
      <c r="W30" s="262" t="s">
        <v>583</v>
      </c>
      <c r="X30" s="264" t="s">
        <v>583</v>
      </c>
      <c r="Y30" s="264" t="s">
        <v>583</v>
      </c>
      <c r="Z30" s="535" t="s">
        <v>583</v>
      </c>
      <c r="AA30" s="262">
        <v>33</v>
      </c>
      <c r="AB30" s="262">
        <v>31</v>
      </c>
      <c r="AC30" s="264">
        <v>4.1200662207007106</v>
      </c>
      <c r="AD30" s="264">
        <v>3.8703652376279405</v>
      </c>
      <c r="AE30" s="264">
        <v>-6.0606060606060552</v>
      </c>
    </row>
    <row r="31" spans="1:31" s="275" customFormat="1">
      <c r="A31" s="174" t="s">
        <v>527</v>
      </c>
      <c r="B31" s="262">
        <v>5</v>
      </c>
      <c r="C31" s="262">
        <v>4</v>
      </c>
      <c r="D31" s="264">
        <v>0.81995306588650863</v>
      </c>
      <c r="E31" s="264">
        <v>0.65596245270920694</v>
      </c>
      <c r="F31" s="535">
        <v>-19.999999999999996</v>
      </c>
      <c r="G31" s="262">
        <v>3</v>
      </c>
      <c r="H31" s="262">
        <v>5</v>
      </c>
      <c r="I31" s="264">
        <v>0.45052824436651978</v>
      </c>
      <c r="J31" s="264">
        <v>0.75088040727753291</v>
      </c>
      <c r="K31" s="535">
        <v>66.666666666666657</v>
      </c>
      <c r="L31" s="262">
        <v>12</v>
      </c>
      <c r="M31" s="262">
        <v>12</v>
      </c>
      <c r="N31" s="264">
        <v>2.3618978636633825</v>
      </c>
      <c r="O31" s="264">
        <v>2.3618978636633825</v>
      </c>
      <c r="P31" s="535" t="s">
        <v>583</v>
      </c>
      <c r="Q31" s="262">
        <v>49</v>
      </c>
      <c r="R31" s="262">
        <v>46</v>
      </c>
      <c r="S31" s="264">
        <v>9.395937120087746</v>
      </c>
      <c r="T31" s="264">
        <v>8.8206756637558446</v>
      </c>
      <c r="U31" s="535">
        <v>-6.1224489795918213</v>
      </c>
      <c r="V31" s="262">
        <v>2</v>
      </c>
      <c r="W31" s="262" t="s">
        <v>583</v>
      </c>
      <c r="X31" s="264">
        <v>0.73982554913551379</v>
      </c>
      <c r="Y31" s="264" t="s">
        <v>583</v>
      </c>
      <c r="Z31" s="535">
        <v>-100</v>
      </c>
      <c r="AA31" s="262">
        <v>69</v>
      </c>
      <c r="AB31" s="262">
        <v>67</v>
      </c>
      <c r="AC31" s="264">
        <v>2.9931755597238299</v>
      </c>
      <c r="AD31" s="264">
        <v>2.9064168478477765</v>
      </c>
      <c r="AE31" s="264">
        <v>-2.898550724637694</v>
      </c>
    </row>
    <row r="32" spans="1:31" s="275" customFormat="1">
      <c r="A32" s="174" t="s">
        <v>542</v>
      </c>
      <c r="B32" s="262" t="s">
        <v>583</v>
      </c>
      <c r="C32" s="262" t="s">
        <v>583</v>
      </c>
      <c r="D32" s="264" t="s">
        <v>583</v>
      </c>
      <c r="E32" s="264" t="s">
        <v>583</v>
      </c>
      <c r="F32" s="535" t="s">
        <v>583</v>
      </c>
      <c r="G32" s="262" t="s">
        <v>583</v>
      </c>
      <c r="H32" s="262" t="s">
        <v>583</v>
      </c>
      <c r="I32" s="264" t="s">
        <v>583</v>
      </c>
      <c r="J32" s="264" t="s">
        <v>583</v>
      </c>
      <c r="K32" s="535" t="s">
        <v>583</v>
      </c>
      <c r="L32" s="262" t="s">
        <v>583</v>
      </c>
      <c r="M32" s="262" t="s">
        <v>583</v>
      </c>
      <c r="N32" s="264" t="s">
        <v>583</v>
      </c>
      <c r="O32" s="264" t="s">
        <v>583</v>
      </c>
      <c r="P32" s="535" t="s">
        <v>583</v>
      </c>
      <c r="Q32" s="262">
        <v>5</v>
      </c>
      <c r="R32" s="262">
        <v>3</v>
      </c>
      <c r="S32" s="264">
        <v>5.1216913873637635</v>
      </c>
      <c r="T32" s="264">
        <v>3.073014832418258</v>
      </c>
      <c r="U32" s="535">
        <v>-40</v>
      </c>
      <c r="V32" s="262">
        <v>3</v>
      </c>
      <c r="W32" s="262">
        <v>1</v>
      </c>
      <c r="X32" s="264">
        <v>6.2472668207659146</v>
      </c>
      <c r="Y32" s="264">
        <v>2.0824222735886382</v>
      </c>
      <c r="Z32" s="535">
        <v>-66.666666666666671</v>
      </c>
      <c r="AA32" s="262">
        <v>5</v>
      </c>
      <c r="AB32" s="262">
        <v>3</v>
      </c>
      <c r="AC32" s="264">
        <v>1.1843037123184168</v>
      </c>
      <c r="AD32" s="264">
        <v>0.71058222739105004</v>
      </c>
      <c r="AE32" s="264">
        <v>-40</v>
      </c>
    </row>
    <row r="33" spans="1:31" s="275" customFormat="1">
      <c r="A33" s="163" t="s">
        <v>560</v>
      </c>
      <c r="B33" s="262">
        <v>2</v>
      </c>
      <c r="C33" s="262" t="s">
        <v>583</v>
      </c>
      <c r="D33" s="264">
        <v>3.0887076847047195</v>
      </c>
      <c r="E33" s="264" t="s">
        <v>583</v>
      </c>
      <c r="F33" s="535">
        <v>-100</v>
      </c>
      <c r="G33" s="262" t="s">
        <v>583</v>
      </c>
      <c r="H33" s="262">
        <v>1</v>
      </c>
      <c r="I33" s="264" t="s">
        <v>583</v>
      </c>
      <c r="J33" s="264">
        <v>1.581202662745284</v>
      </c>
      <c r="K33" s="535" t="s">
        <v>561</v>
      </c>
      <c r="L33" s="262">
        <v>11</v>
      </c>
      <c r="M33" s="262">
        <v>2</v>
      </c>
      <c r="N33" s="264">
        <v>23.494735043465258</v>
      </c>
      <c r="O33" s="264">
        <v>4.2717700079027745</v>
      </c>
      <c r="P33" s="535">
        <v>-81.818181818181813</v>
      </c>
      <c r="Q33" s="262">
        <v>14</v>
      </c>
      <c r="R33" s="262">
        <v>13</v>
      </c>
      <c r="S33" s="264">
        <v>30.935124624359201</v>
      </c>
      <c r="T33" s="264">
        <v>28.725472865476398</v>
      </c>
      <c r="U33" s="535">
        <v>-7.1428571428571512</v>
      </c>
      <c r="V33" s="262">
        <v>1</v>
      </c>
      <c r="W33" s="262" t="s">
        <v>583</v>
      </c>
      <c r="X33" s="264">
        <v>4.3453700082562028</v>
      </c>
      <c r="Y33" s="264" t="s">
        <v>583</v>
      </c>
      <c r="Z33" s="535">
        <v>-100</v>
      </c>
      <c r="AA33" s="262">
        <v>27</v>
      </c>
      <c r="AB33" s="262">
        <v>16</v>
      </c>
      <c r="AC33" s="264">
        <v>12.268823556141228</v>
      </c>
      <c r="AD33" s="264">
        <v>7.2704139591948014</v>
      </c>
      <c r="AE33" s="264">
        <v>-40.740740740740748</v>
      </c>
    </row>
    <row r="34" spans="1:31" s="275" customFormat="1">
      <c r="A34" s="170" t="s">
        <v>519</v>
      </c>
      <c r="B34" s="262">
        <v>1</v>
      </c>
      <c r="C34" s="262" t="s">
        <v>583</v>
      </c>
      <c r="D34" s="264">
        <v>0.21349000653279421</v>
      </c>
      <c r="E34" s="264" t="s">
        <v>583</v>
      </c>
      <c r="F34" s="535">
        <v>-100</v>
      </c>
      <c r="G34" s="262" t="s">
        <v>583</v>
      </c>
      <c r="H34" s="262">
        <v>2</v>
      </c>
      <c r="I34" s="264" t="s">
        <v>583</v>
      </c>
      <c r="J34" s="264">
        <v>0.40847587439366867</v>
      </c>
      <c r="K34" s="535" t="s">
        <v>561</v>
      </c>
      <c r="L34" s="262">
        <v>10</v>
      </c>
      <c r="M34" s="262">
        <v>18</v>
      </c>
      <c r="N34" s="264">
        <v>2.6683103458397039</v>
      </c>
      <c r="O34" s="264">
        <v>4.8029586225114675</v>
      </c>
      <c r="P34" s="535">
        <v>80.000000000000028</v>
      </c>
      <c r="Q34" s="262">
        <v>27</v>
      </c>
      <c r="R34" s="262">
        <v>20</v>
      </c>
      <c r="S34" s="264">
        <v>7.186432016353125</v>
      </c>
      <c r="T34" s="264">
        <v>5.3232829750763893</v>
      </c>
      <c r="U34" s="535">
        <v>-25.92592592592592</v>
      </c>
      <c r="V34" s="262">
        <v>1</v>
      </c>
      <c r="W34" s="262">
        <v>3</v>
      </c>
      <c r="X34" s="264">
        <v>0.51195150795316668</v>
      </c>
      <c r="Y34" s="264">
        <v>1.5358545238595001</v>
      </c>
      <c r="Z34" s="535">
        <v>200</v>
      </c>
      <c r="AA34" s="262">
        <v>38</v>
      </c>
      <c r="AB34" s="262">
        <v>40</v>
      </c>
      <c r="AC34" s="264">
        <v>2.2241628368143433</v>
      </c>
      <c r="AD34" s="264">
        <v>2.3412240387519403</v>
      </c>
      <c r="AE34" s="264">
        <v>5.2631578947368363</v>
      </c>
    </row>
    <row r="35" spans="1:31" s="275" customFormat="1">
      <c r="A35" s="170" t="s">
        <v>546</v>
      </c>
      <c r="B35" s="262" t="s">
        <v>583</v>
      </c>
      <c r="C35" s="262">
        <v>2</v>
      </c>
      <c r="D35" s="264" t="s">
        <v>583</v>
      </c>
      <c r="E35" s="264">
        <v>8.1051398744513836E-2</v>
      </c>
      <c r="F35" s="535" t="s">
        <v>561</v>
      </c>
      <c r="G35" s="262" t="s">
        <v>583</v>
      </c>
      <c r="H35" s="262">
        <v>19</v>
      </c>
      <c r="I35" s="264" t="s">
        <v>583</v>
      </c>
      <c r="J35" s="264">
        <v>0.6845916788962364</v>
      </c>
      <c r="K35" s="535" t="s">
        <v>561</v>
      </c>
      <c r="L35" s="262">
        <v>46</v>
      </c>
      <c r="M35" s="262">
        <v>63</v>
      </c>
      <c r="N35" s="264">
        <v>2.1018453745465608</v>
      </c>
      <c r="O35" s="264">
        <v>2.8786143173137684</v>
      </c>
      <c r="P35" s="535">
        <v>36.956521739130444</v>
      </c>
      <c r="Q35" s="262">
        <v>79</v>
      </c>
      <c r="R35" s="262">
        <v>113</v>
      </c>
      <c r="S35" s="264">
        <v>3.5094390583686352</v>
      </c>
      <c r="T35" s="264">
        <v>5.0198305518437438</v>
      </c>
      <c r="U35" s="535">
        <v>43.037974683544292</v>
      </c>
      <c r="V35" s="262">
        <v>2</v>
      </c>
      <c r="W35" s="262">
        <v>6</v>
      </c>
      <c r="X35" s="264">
        <v>0.17387373289517152</v>
      </c>
      <c r="Y35" s="264">
        <v>0.5216211986855146</v>
      </c>
      <c r="Z35" s="535">
        <v>200</v>
      </c>
      <c r="AA35" s="262">
        <v>125</v>
      </c>
      <c r="AB35" s="262">
        <v>197</v>
      </c>
      <c r="AC35" s="264">
        <v>1.2909792976494261</v>
      </c>
      <c r="AD35" s="264">
        <v>2.0345833730954959</v>
      </c>
      <c r="AE35" s="264">
        <v>57.60000000000003</v>
      </c>
    </row>
    <row r="36" spans="1:31" s="275" customFormat="1">
      <c r="A36" s="1066" t="s">
        <v>515</v>
      </c>
      <c r="B36" s="262">
        <v>1</v>
      </c>
      <c r="C36" s="262">
        <v>1</v>
      </c>
      <c r="D36" s="264">
        <v>0.67563002499831093</v>
      </c>
      <c r="E36" s="264">
        <v>0.67563002499831093</v>
      </c>
      <c r="F36" s="535" t="s">
        <v>583</v>
      </c>
      <c r="G36" s="262">
        <v>5</v>
      </c>
      <c r="H36" s="262" t="s">
        <v>583</v>
      </c>
      <c r="I36" s="264">
        <v>3.1899758199832848</v>
      </c>
      <c r="J36" s="264" t="s">
        <v>583</v>
      </c>
      <c r="K36" s="535">
        <v>-100</v>
      </c>
      <c r="L36" s="262">
        <v>14</v>
      </c>
      <c r="M36" s="262">
        <v>8</v>
      </c>
      <c r="N36" s="264">
        <v>10.673416331851762</v>
      </c>
      <c r="O36" s="264">
        <v>6.099095046772435</v>
      </c>
      <c r="P36" s="535">
        <v>-42.857142857142861</v>
      </c>
      <c r="Q36" s="262">
        <v>11</v>
      </c>
      <c r="R36" s="262">
        <v>17</v>
      </c>
      <c r="S36" s="264">
        <v>7.9402317103980939</v>
      </c>
      <c r="T36" s="264">
        <v>12.271267188797056</v>
      </c>
      <c r="U36" s="535">
        <v>54.545454545454561</v>
      </c>
      <c r="V36" s="262" t="s">
        <v>583</v>
      </c>
      <c r="W36" s="262">
        <v>1</v>
      </c>
      <c r="X36" s="264" t="s">
        <v>583</v>
      </c>
      <c r="Y36" s="264">
        <v>1.4794650254467985</v>
      </c>
      <c r="Z36" s="535" t="s">
        <v>561</v>
      </c>
      <c r="AA36" s="262">
        <v>31</v>
      </c>
      <c r="AB36" s="262">
        <v>26</v>
      </c>
      <c r="AC36" s="264">
        <v>5.3964380027608874</v>
      </c>
      <c r="AD36" s="264">
        <v>4.5260447765091314</v>
      </c>
      <c r="AE36" s="264">
        <v>-16.129032258064512</v>
      </c>
    </row>
    <row r="37" spans="1:31" s="275" customFormat="1">
      <c r="A37" s="181" t="s">
        <v>554</v>
      </c>
      <c r="B37" s="265" t="s">
        <v>583</v>
      </c>
      <c r="C37" s="265" t="s">
        <v>583</v>
      </c>
      <c r="D37" s="267" t="s">
        <v>583</v>
      </c>
      <c r="E37" s="267" t="s">
        <v>583</v>
      </c>
      <c r="F37" s="537" t="s">
        <v>583</v>
      </c>
      <c r="G37" s="265">
        <v>3</v>
      </c>
      <c r="H37" s="265">
        <v>2</v>
      </c>
      <c r="I37" s="267">
        <v>2.5534957356621213</v>
      </c>
      <c r="J37" s="267">
        <v>1.7023304904414143</v>
      </c>
      <c r="K37" s="537">
        <v>-33.333333333333329</v>
      </c>
      <c r="L37" s="265">
        <v>3</v>
      </c>
      <c r="M37" s="265">
        <v>9</v>
      </c>
      <c r="N37" s="267">
        <v>3.1496724340668574</v>
      </c>
      <c r="O37" s="267">
        <v>9.4490173022005717</v>
      </c>
      <c r="P37" s="537">
        <v>200</v>
      </c>
      <c r="Q37" s="265">
        <v>9</v>
      </c>
      <c r="R37" s="265">
        <v>11</v>
      </c>
      <c r="S37" s="267">
        <v>9.0170422097764789</v>
      </c>
      <c r="T37" s="267">
        <v>11.020829367504584</v>
      </c>
      <c r="U37" s="537">
        <v>22.222222222222211</v>
      </c>
      <c r="V37" s="265" t="s">
        <v>583</v>
      </c>
      <c r="W37" s="265" t="s">
        <v>583</v>
      </c>
      <c r="X37" s="267" t="s">
        <v>583</v>
      </c>
      <c r="Y37" s="267" t="s">
        <v>583</v>
      </c>
      <c r="Z37" s="537" t="s">
        <v>583</v>
      </c>
      <c r="AA37" s="265">
        <v>15</v>
      </c>
      <c r="AB37" s="265">
        <v>22</v>
      </c>
      <c r="AC37" s="267">
        <v>3.5134729977888539</v>
      </c>
      <c r="AD37" s="267">
        <v>5.1530937300903199</v>
      </c>
      <c r="AE37" s="267">
        <v>46.6666666666667</v>
      </c>
    </row>
    <row r="39" spans="1:31" ht="12" customHeight="1">
      <c r="A39" s="2" t="s">
        <v>1292</v>
      </c>
    </row>
    <row r="40" spans="1:31">
      <c r="A40" s="2" t="s">
        <v>807</v>
      </c>
    </row>
    <row r="41" spans="1:31">
      <c r="A41" s="2" t="s">
        <v>806</v>
      </c>
    </row>
    <row r="42" spans="1:31">
      <c r="A42" s="2" t="s">
        <v>1290</v>
      </c>
    </row>
    <row r="43" spans="1:31">
      <c r="A43" s="2" t="s">
        <v>860</v>
      </c>
    </row>
    <row r="45" spans="1:31">
      <c r="N45" s="548"/>
      <c r="O45" s="548"/>
      <c r="P45" s="548"/>
    </row>
    <row r="57" ht="12" customHeight="1"/>
  </sheetData>
  <mergeCells count="25">
    <mergeCell ref="AC6:AD6"/>
    <mergeCell ref="A5:A7"/>
    <mergeCell ref="B5:F5"/>
    <mergeCell ref="G5:K5"/>
    <mergeCell ref="L5:P5"/>
    <mergeCell ref="Q5:U5"/>
    <mergeCell ref="Q6:R6"/>
    <mergeCell ref="S6:T6"/>
    <mergeCell ref="U6:U7"/>
    <mergeCell ref="AE6:AE7"/>
    <mergeCell ref="AA5:AE5"/>
    <mergeCell ref="B6:C6"/>
    <mergeCell ref="D6:E6"/>
    <mergeCell ref="F6:F7"/>
    <mergeCell ref="G6:H6"/>
    <mergeCell ref="I6:J6"/>
    <mergeCell ref="K6:K7"/>
    <mergeCell ref="L6:M6"/>
    <mergeCell ref="N6:O6"/>
    <mergeCell ref="P6:P7"/>
    <mergeCell ref="V5:Z5"/>
    <mergeCell ref="V6:W6"/>
    <mergeCell ref="X6:Y6"/>
    <mergeCell ref="Z6:Z7"/>
    <mergeCell ref="AA6:AB6"/>
  </mergeCells>
  <hyperlinks>
    <hyperlink ref="AE1" location="Índice!A1" display="(Voltar ao índice)" xr:uid="{00000000-0004-0000-3500-000000000000}"/>
  </hyperlinks>
  <pageMargins left="0.511811024" right="0.511811024" top="0.78740157499999996" bottom="0.78740157499999996" header="0.31496062000000002" footer="0.31496062000000002"/>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F43"/>
  <sheetViews>
    <sheetView zoomScaleNormal="100" workbookViewId="0">
      <pane xSplit="1" topLeftCell="B1" activePane="topRight" state="frozen"/>
      <selection pane="topRight" activeCell="B1" sqref="B1"/>
      <selection activeCell="A29" sqref="A29:XFD29"/>
    </sheetView>
  </sheetViews>
  <sheetFormatPr defaultColWidth="9.140625" defaultRowHeight="12" customHeight="1"/>
  <cols>
    <col min="1" max="1" width="16" style="2" customWidth="1"/>
    <col min="2" max="3" width="9.140625" style="2"/>
    <col min="4" max="31" width="9.140625" style="2" customWidth="1"/>
    <col min="32" max="16384" width="9.140625" style="2"/>
  </cols>
  <sheetData>
    <row r="1" spans="1:32" ht="12" customHeight="1">
      <c r="A1" s="41" t="s">
        <v>1296</v>
      </c>
      <c r="AE1" s="44" t="s">
        <v>494</v>
      </c>
    </row>
    <row r="2" spans="1:32" ht="12" customHeight="1">
      <c r="A2" s="2" t="s">
        <v>1297</v>
      </c>
    </row>
    <row r="3" spans="1:32" ht="12" customHeight="1">
      <c r="A3" s="2" t="s">
        <v>568</v>
      </c>
    </row>
    <row r="4" spans="1:32" ht="12" customHeight="1">
      <c r="A4" s="4"/>
    </row>
    <row r="5" spans="1:32" ht="20.25" customHeight="1">
      <c r="A5" s="1084" t="s">
        <v>570</v>
      </c>
      <c r="B5" s="1091" t="s">
        <v>1281</v>
      </c>
      <c r="C5" s="1099"/>
      <c r="D5" s="1099"/>
      <c r="E5" s="1099"/>
      <c r="F5" s="1147"/>
      <c r="G5" s="1091" t="s">
        <v>1282</v>
      </c>
      <c r="H5" s="1099"/>
      <c r="I5" s="1099"/>
      <c r="J5" s="1099"/>
      <c r="K5" s="1147"/>
      <c r="L5" s="1091" t="s">
        <v>1283</v>
      </c>
      <c r="M5" s="1099"/>
      <c r="N5" s="1099"/>
      <c r="O5" s="1099"/>
      <c r="P5" s="1147"/>
      <c r="Q5" s="1091" t="s">
        <v>1284</v>
      </c>
      <c r="R5" s="1099"/>
      <c r="S5" s="1099"/>
      <c r="T5" s="1099"/>
      <c r="U5" s="1147"/>
      <c r="V5" s="1091" t="s">
        <v>1285</v>
      </c>
      <c r="W5" s="1099"/>
      <c r="X5" s="1099"/>
      <c r="Y5" s="1099"/>
      <c r="Z5" s="1147"/>
      <c r="AA5" s="1091" t="s">
        <v>1286</v>
      </c>
      <c r="AB5" s="1099"/>
      <c r="AC5" s="1099"/>
      <c r="AD5" s="1099"/>
      <c r="AE5" s="1147"/>
    </row>
    <row r="6" spans="1:32" ht="18" customHeight="1">
      <c r="A6" s="1084"/>
      <c r="B6" s="1091" t="s">
        <v>603</v>
      </c>
      <c r="C6" s="1147"/>
      <c r="D6" s="1091" t="s">
        <v>1104</v>
      </c>
      <c r="E6" s="1147"/>
      <c r="F6" s="1107" t="s">
        <v>580</v>
      </c>
      <c r="G6" s="1091" t="s">
        <v>603</v>
      </c>
      <c r="H6" s="1147"/>
      <c r="I6" s="1091" t="s">
        <v>1104</v>
      </c>
      <c r="J6" s="1147"/>
      <c r="K6" s="1107" t="s">
        <v>580</v>
      </c>
      <c r="L6" s="1091" t="s">
        <v>603</v>
      </c>
      <c r="M6" s="1147"/>
      <c r="N6" s="1091" t="s">
        <v>1104</v>
      </c>
      <c r="O6" s="1147"/>
      <c r="P6" s="1107" t="s">
        <v>580</v>
      </c>
      <c r="Q6" s="1091" t="s">
        <v>603</v>
      </c>
      <c r="R6" s="1147"/>
      <c r="S6" s="1091" t="s">
        <v>1104</v>
      </c>
      <c r="T6" s="1147"/>
      <c r="U6" s="1107" t="s">
        <v>580</v>
      </c>
      <c r="V6" s="1091" t="s">
        <v>603</v>
      </c>
      <c r="W6" s="1147"/>
      <c r="X6" s="1091" t="s">
        <v>1104</v>
      </c>
      <c r="Y6" s="1147"/>
      <c r="Z6" s="1107" t="s">
        <v>580</v>
      </c>
      <c r="AA6" s="1091" t="s">
        <v>603</v>
      </c>
      <c r="AB6" s="1147"/>
      <c r="AC6" s="1091" t="s">
        <v>1104</v>
      </c>
      <c r="AD6" s="1147"/>
      <c r="AE6" s="1107" t="s">
        <v>580</v>
      </c>
    </row>
    <row r="7" spans="1:32" ht="19.5" customHeight="1">
      <c r="A7" s="1084"/>
      <c r="B7" s="1020" t="s">
        <v>857</v>
      </c>
      <c r="C7" s="1020">
        <v>2023</v>
      </c>
      <c r="D7" s="1020">
        <v>2022</v>
      </c>
      <c r="E7" s="1020">
        <v>2023</v>
      </c>
      <c r="F7" s="1109"/>
      <c r="G7" s="1020" t="s">
        <v>857</v>
      </c>
      <c r="H7" s="1020">
        <v>2023</v>
      </c>
      <c r="I7" s="1020">
        <v>2022</v>
      </c>
      <c r="J7" s="1020">
        <v>2023</v>
      </c>
      <c r="K7" s="1109"/>
      <c r="L7" s="1020" t="s">
        <v>857</v>
      </c>
      <c r="M7" s="1020">
        <v>2023</v>
      </c>
      <c r="N7" s="1020">
        <v>2022</v>
      </c>
      <c r="O7" s="1020">
        <v>2023</v>
      </c>
      <c r="P7" s="1109"/>
      <c r="Q7" s="1020" t="s">
        <v>857</v>
      </c>
      <c r="R7" s="1020">
        <v>2023</v>
      </c>
      <c r="S7" s="1020">
        <v>2022</v>
      </c>
      <c r="T7" s="1020">
        <v>2023</v>
      </c>
      <c r="U7" s="1109"/>
      <c r="V7" s="1020" t="s">
        <v>857</v>
      </c>
      <c r="W7" s="1020">
        <v>2023</v>
      </c>
      <c r="X7" s="1020">
        <v>2022</v>
      </c>
      <c r="Y7" s="1020">
        <v>2023</v>
      </c>
      <c r="Z7" s="1109"/>
      <c r="AA7" s="1020" t="s">
        <v>857</v>
      </c>
      <c r="AB7" s="1020">
        <v>2023</v>
      </c>
      <c r="AC7" s="1020">
        <v>2022</v>
      </c>
      <c r="AD7" s="1020">
        <v>2023</v>
      </c>
      <c r="AE7" s="1109"/>
    </row>
    <row r="8" spans="1:32" ht="12" customHeight="1">
      <c r="A8" s="521"/>
      <c r="F8" s="209"/>
      <c r="K8" s="209"/>
      <c r="P8" s="209"/>
      <c r="S8" s="209"/>
      <c r="U8" s="209"/>
      <c r="Z8" s="209"/>
    </row>
    <row r="9" spans="1:32" ht="10.5">
      <c r="A9" s="501" t="s">
        <v>582</v>
      </c>
      <c r="B9" s="538">
        <v>1548</v>
      </c>
      <c r="C9" s="538">
        <v>2102</v>
      </c>
      <c r="D9" s="539">
        <v>15.121189299121156</v>
      </c>
      <c r="E9" s="539">
        <v>16.544849766152481</v>
      </c>
      <c r="F9" s="540">
        <v>9.4150032703715247</v>
      </c>
      <c r="G9" s="538">
        <v>1888</v>
      </c>
      <c r="H9" s="538">
        <v>2634</v>
      </c>
      <c r="I9" s="539">
        <v>17.204202308661799</v>
      </c>
      <c r="J9" s="539">
        <v>19.157143854586078</v>
      </c>
      <c r="K9" s="540">
        <v>11.351537902696208</v>
      </c>
      <c r="L9" s="538">
        <v>2944</v>
      </c>
      <c r="M9" s="538">
        <v>3776</v>
      </c>
      <c r="N9" s="539">
        <v>33.644668417164631</v>
      </c>
      <c r="O9" s="539">
        <v>34.519246811243434</v>
      </c>
      <c r="P9" s="540">
        <v>2.5994561255138215</v>
      </c>
      <c r="Q9" s="538">
        <v>9023</v>
      </c>
      <c r="R9" s="538">
        <v>10293</v>
      </c>
      <c r="S9" s="539">
        <v>99.258984324164913</v>
      </c>
      <c r="T9" s="539">
        <v>90.755727252455671</v>
      </c>
      <c r="U9" s="540">
        <v>-8.5667379427729067</v>
      </c>
      <c r="V9" s="538">
        <v>8848</v>
      </c>
      <c r="W9" s="538">
        <v>9723</v>
      </c>
      <c r="X9" s="539">
        <v>191.49919324904744</v>
      </c>
      <c r="Y9" s="539">
        <v>168.49069731373183</v>
      </c>
      <c r="Z9" s="540">
        <v>-12.014931000462614</v>
      </c>
      <c r="AA9" s="538">
        <v>15403</v>
      </c>
      <c r="AB9" s="538">
        <v>18805</v>
      </c>
      <c r="AC9" s="539">
        <v>39.442296225344336</v>
      </c>
      <c r="AD9" s="539">
        <v>38.586581620377061</v>
      </c>
      <c r="AE9" s="539">
        <v>-2.1695354653754162</v>
      </c>
      <c r="AF9" s="218"/>
    </row>
    <row r="10" spans="1:32" ht="10.5">
      <c r="A10" s="527"/>
      <c r="B10" s="541"/>
      <c r="C10" s="541"/>
      <c r="D10" s="542"/>
      <c r="E10" s="542"/>
      <c r="F10" s="543"/>
      <c r="G10" s="541"/>
      <c r="H10" s="541"/>
      <c r="I10" s="542"/>
      <c r="J10" s="542"/>
      <c r="K10" s="543"/>
      <c r="L10" s="541"/>
      <c r="M10" s="541"/>
      <c r="N10" s="542"/>
      <c r="O10" s="542"/>
      <c r="P10" s="543"/>
      <c r="Q10" s="541"/>
      <c r="R10" s="541"/>
      <c r="S10" s="542"/>
      <c r="T10" s="542"/>
      <c r="U10" s="543"/>
      <c r="V10" s="541"/>
      <c r="W10" s="541"/>
      <c r="X10" s="542"/>
      <c r="Y10" s="542"/>
      <c r="Z10" s="543"/>
      <c r="AA10" s="541"/>
      <c r="AB10" s="541"/>
      <c r="AC10" s="542"/>
      <c r="AD10" s="542"/>
      <c r="AE10" s="542"/>
      <c r="AF10" s="218"/>
    </row>
    <row r="11" spans="1:32" s="275" customFormat="1" ht="9.9499999999999993">
      <c r="A11" s="180" t="s">
        <v>550</v>
      </c>
      <c r="B11" s="259">
        <v>6</v>
      </c>
      <c r="C11" s="259">
        <v>14</v>
      </c>
      <c r="D11" s="261">
        <v>8.4505852030253088</v>
      </c>
      <c r="E11" s="261">
        <v>19.718032140392388</v>
      </c>
      <c r="F11" s="529">
        <v>133.33333333333334</v>
      </c>
      <c r="G11" s="259">
        <v>2</v>
      </c>
      <c r="H11" s="259">
        <v>7</v>
      </c>
      <c r="I11" s="261">
        <v>2.681468372080551</v>
      </c>
      <c r="J11" s="261">
        <v>9.3851393022819298</v>
      </c>
      <c r="K11" s="529">
        <v>250.00000000000006</v>
      </c>
      <c r="L11" s="259">
        <v>11</v>
      </c>
      <c r="M11" s="259">
        <v>24</v>
      </c>
      <c r="N11" s="261">
        <v>18.344951802808446</v>
      </c>
      <c r="O11" s="261">
        <v>40.025349387945703</v>
      </c>
      <c r="P11" s="529">
        <v>118.18181818181822</v>
      </c>
      <c r="Q11" s="259">
        <v>57</v>
      </c>
      <c r="R11" s="259">
        <v>98</v>
      </c>
      <c r="S11" s="261">
        <v>90.222707630941642</v>
      </c>
      <c r="T11" s="261">
        <v>155.11974294442598</v>
      </c>
      <c r="U11" s="529">
        <v>71.929824561403507</v>
      </c>
      <c r="V11" s="259">
        <v>65</v>
      </c>
      <c r="W11" s="259">
        <v>87</v>
      </c>
      <c r="X11" s="261">
        <v>208.84876136619221</v>
      </c>
      <c r="Y11" s="261">
        <v>279.53603444398033</v>
      </c>
      <c r="Z11" s="529">
        <v>33.84615384615384</v>
      </c>
      <c r="AA11" s="259">
        <v>76</v>
      </c>
      <c r="AB11" s="259">
        <v>143</v>
      </c>
      <c r="AC11" s="261">
        <v>28.281595379680418</v>
      </c>
      <c r="AD11" s="261">
        <v>53.214054464398679</v>
      </c>
      <c r="AE11" s="261">
        <v>88.157894736842096</v>
      </c>
      <c r="AF11" s="549"/>
    </row>
    <row r="12" spans="1:32" s="275" customFormat="1" ht="9.9499999999999993">
      <c r="A12" s="170" t="s">
        <v>521</v>
      </c>
      <c r="B12" s="262">
        <v>11</v>
      </c>
      <c r="C12" s="262">
        <v>10</v>
      </c>
      <c r="D12" s="264">
        <v>4.8071880571967975</v>
      </c>
      <c r="E12" s="264">
        <v>4.3701709610879975</v>
      </c>
      <c r="F12" s="535">
        <v>-9.0909090909090935</v>
      </c>
      <c r="G12" s="262">
        <v>7</v>
      </c>
      <c r="H12" s="262">
        <v>10</v>
      </c>
      <c r="I12" s="264">
        <v>2.9670949173664067</v>
      </c>
      <c r="J12" s="264">
        <v>4.2387070248091518</v>
      </c>
      <c r="K12" s="535">
        <v>42.85714285714284</v>
      </c>
      <c r="L12" s="262">
        <v>13</v>
      </c>
      <c r="M12" s="262">
        <v>19</v>
      </c>
      <c r="N12" s="264">
        <v>6.6068996361122965</v>
      </c>
      <c r="O12" s="264">
        <v>9.6562379297025878</v>
      </c>
      <c r="P12" s="535">
        <v>46.153846153846168</v>
      </c>
      <c r="Q12" s="262">
        <v>108</v>
      </c>
      <c r="R12" s="262">
        <v>130</v>
      </c>
      <c r="S12" s="264">
        <v>52.53429321918474</v>
      </c>
      <c r="T12" s="264">
        <v>63.235723319389045</v>
      </c>
      <c r="U12" s="535">
        <v>20.370370370370395</v>
      </c>
      <c r="V12" s="262">
        <v>107</v>
      </c>
      <c r="W12" s="262">
        <v>127</v>
      </c>
      <c r="X12" s="264">
        <v>104.09066588841868</v>
      </c>
      <c r="Y12" s="264">
        <v>123.54686511989884</v>
      </c>
      <c r="Z12" s="535">
        <v>18.691588785046754</v>
      </c>
      <c r="AA12" s="262">
        <v>139</v>
      </c>
      <c r="AB12" s="262">
        <v>169</v>
      </c>
      <c r="AC12" s="264">
        <v>16.03064967956</v>
      </c>
      <c r="AD12" s="264">
        <v>19.490502128385899</v>
      </c>
      <c r="AE12" s="264">
        <v>21.582733812949641</v>
      </c>
      <c r="AF12" s="549"/>
    </row>
    <row r="13" spans="1:32" s="275" customFormat="1" ht="9.9499999999999993">
      <c r="A13" s="170" t="s">
        <v>556</v>
      </c>
      <c r="B13" s="262">
        <v>14</v>
      </c>
      <c r="C13" s="262">
        <v>15</v>
      </c>
      <c r="D13" s="264">
        <v>21.320013401151279</v>
      </c>
      <c r="E13" s="264">
        <v>22.842871501233514</v>
      </c>
      <c r="F13" s="535">
        <v>7.1428571428571397</v>
      </c>
      <c r="G13" s="262">
        <v>22</v>
      </c>
      <c r="H13" s="262">
        <v>16</v>
      </c>
      <c r="I13" s="264">
        <v>32.755642903936632</v>
      </c>
      <c r="J13" s="264">
        <v>23.822285748317551</v>
      </c>
      <c r="K13" s="535">
        <v>-27.27272727272727</v>
      </c>
      <c r="L13" s="262">
        <v>19</v>
      </c>
      <c r="M13" s="262">
        <v>15</v>
      </c>
      <c r="N13" s="264">
        <v>36.444546744926534</v>
      </c>
      <c r="O13" s="264">
        <v>28.772010588099896</v>
      </c>
      <c r="P13" s="535">
        <v>-21.052631578947366</v>
      </c>
      <c r="Q13" s="262">
        <v>83</v>
      </c>
      <c r="R13" s="262">
        <v>75</v>
      </c>
      <c r="S13" s="264">
        <v>154.82474957563096</v>
      </c>
      <c r="T13" s="264">
        <v>139.90188214665449</v>
      </c>
      <c r="U13" s="535">
        <v>-9.6385542168674672</v>
      </c>
      <c r="V13" s="262">
        <v>66</v>
      </c>
      <c r="W13" s="262">
        <v>56</v>
      </c>
      <c r="X13" s="264">
        <v>242.37082736586979</v>
      </c>
      <c r="Y13" s="264">
        <v>205.64797473467738</v>
      </c>
      <c r="Z13" s="535">
        <v>-15.151515151515159</v>
      </c>
      <c r="AA13" s="262">
        <v>138</v>
      </c>
      <c r="AB13" s="262">
        <v>121</v>
      </c>
      <c r="AC13" s="264">
        <v>57.843930369320915</v>
      </c>
      <c r="AD13" s="264">
        <v>50.71822880208574</v>
      </c>
      <c r="AE13" s="264">
        <v>-12.318840579710134</v>
      </c>
      <c r="AF13" s="549"/>
    </row>
    <row r="14" spans="1:32" s="275" customFormat="1" ht="9.9499999999999993">
      <c r="A14" s="170" t="s">
        <v>544</v>
      </c>
      <c r="B14" s="262">
        <v>5</v>
      </c>
      <c r="C14" s="262">
        <v>5</v>
      </c>
      <c r="D14" s="264">
        <v>1.4215611015392664</v>
      </c>
      <c r="E14" s="264">
        <v>1.4215611015392664</v>
      </c>
      <c r="F14" s="535">
        <v>0</v>
      </c>
      <c r="G14" s="262">
        <v>6</v>
      </c>
      <c r="H14" s="262">
        <v>7</v>
      </c>
      <c r="I14" s="264">
        <v>1.6314544416347174</v>
      </c>
      <c r="J14" s="264">
        <v>1.9033635152405035</v>
      </c>
      <c r="K14" s="535">
        <v>16.66666666666665</v>
      </c>
      <c r="L14" s="262">
        <v>8</v>
      </c>
      <c r="M14" s="262">
        <v>9</v>
      </c>
      <c r="N14" s="264">
        <v>2.8026022161577022</v>
      </c>
      <c r="O14" s="264">
        <v>3.1529274931774154</v>
      </c>
      <c r="P14" s="535">
        <v>12.500000000000021</v>
      </c>
      <c r="Q14" s="262">
        <v>124</v>
      </c>
      <c r="R14" s="262">
        <v>94</v>
      </c>
      <c r="S14" s="264">
        <v>42.336857990569811</v>
      </c>
      <c r="T14" s="264">
        <v>32.09406976704485</v>
      </c>
      <c r="U14" s="535">
        <v>-24.193548387096786</v>
      </c>
      <c r="V14" s="262">
        <v>190</v>
      </c>
      <c r="W14" s="262">
        <v>184</v>
      </c>
      <c r="X14" s="264">
        <v>130.52139863982964</v>
      </c>
      <c r="Y14" s="264">
        <v>126.39967026172975</v>
      </c>
      <c r="Z14" s="535">
        <v>-3.157894736842104</v>
      </c>
      <c r="AA14" s="262">
        <v>143</v>
      </c>
      <c r="AB14" s="262">
        <v>115</v>
      </c>
      <c r="AC14" s="264">
        <v>11.018358280026568</v>
      </c>
      <c r="AD14" s="264">
        <v>8.8609174979234631</v>
      </c>
      <c r="AE14" s="264">
        <v>-19.580419580419584</v>
      </c>
      <c r="AF14" s="549"/>
    </row>
    <row r="15" spans="1:32" s="275" customFormat="1" ht="9.9499999999999993">
      <c r="A15" s="170" t="s">
        <v>529</v>
      </c>
      <c r="B15" s="262">
        <v>81</v>
      </c>
      <c r="C15" s="262">
        <v>106</v>
      </c>
      <c r="D15" s="264">
        <v>9.1236251203811651</v>
      </c>
      <c r="E15" s="264">
        <v>11.939558799511154</v>
      </c>
      <c r="F15" s="535">
        <v>30.864197530864203</v>
      </c>
      <c r="G15" s="262">
        <v>120</v>
      </c>
      <c r="H15" s="262">
        <v>119</v>
      </c>
      <c r="I15" s="264">
        <v>12.428149759204597</v>
      </c>
      <c r="J15" s="264">
        <v>12.324581844544561</v>
      </c>
      <c r="K15" s="535">
        <v>-0.83333333333331927</v>
      </c>
      <c r="L15" s="262">
        <v>180</v>
      </c>
      <c r="M15" s="262">
        <v>179</v>
      </c>
      <c r="N15" s="264">
        <v>22.357304504003199</v>
      </c>
      <c r="O15" s="264">
        <v>22.233097256758739</v>
      </c>
      <c r="P15" s="535">
        <v>-0.55555555555554248</v>
      </c>
      <c r="Q15" s="262">
        <v>485</v>
      </c>
      <c r="R15" s="262">
        <v>467</v>
      </c>
      <c r="S15" s="264">
        <v>57.58645091734622</v>
      </c>
      <c r="T15" s="264">
        <v>55.449221811135438</v>
      </c>
      <c r="U15" s="535">
        <v>-3.7113402061855538</v>
      </c>
      <c r="V15" s="262">
        <v>458</v>
      </c>
      <c r="W15" s="262">
        <v>412</v>
      </c>
      <c r="X15" s="264">
        <v>106.17655445489466</v>
      </c>
      <c r="Y15" s="264">
        <v>95.512533701782985</v>
      </c>
      <c r="Z15" s="535">
        <v>-10.043668122270722</v>
      </c>
      <c r="AA15" s="262">
        <v>866</v>
      </c>
      <c r="AB15" s="262">
        <v>871</v>
      </c>
      <c r="AC15" s="264">
        <v>24.738100359559432</v>
      </c>
      <c r="AD15" s="264">
        <v>24.880930038309774</v>
      </c>
      <c r="AE15" s="264">
        <v>0.57736720554271148</v>
      </c>
      <c r="AF15" s="549"/>
    </row>
    <row r="16" spans="1:32" s="275" customFormat="1" ht="9.9499999999999993">
      <c r="A16" s="163" t="s">
        <v>513</v>
      </c>
      <c r="B16" s="262">
        <v>33</v>
      </c>
      <c r="C16" s="262">
        <v>29</v>
      </c>
      <c r="D16" s="264">
        <v>5.745775549113322</v>
      </c>
      <c r="E16" s="264">
        <v>5.0493179067965563</v>
      </c>
      <c r="F16" s="535">
        <v>-12.12121212121211</v>
      </c>
      <c r="G16" s="262">
        <v>36</v>
      </c>
      <c r="H16" s="262">
        <v>33</v>
      </c>
      <c r="I16" s="264">
        <v>5.9026553751055504</v>
      </c>
      <c r="J16" s="264">
        <v>5.4107674271800885</v>
      </c>
      <c r="K16" s="535">
        <v>-8.333333333333325</v>
      </c>
      <c r="L16" s="262">
        <v>50</v>
      </c>
      <c r="M16" s="262">
        <v>60</v>
      </c>
      <c r="N16" s="264">
        <v>10.168347155506567</v>
      </c>
      <c r="O16" s="264">
        <v>12.202016586607881</v>
      </c>
      <c r="P16" s="535">
        <v>20.000000000000018</v>
      </c>
      <c r="Q16" s="262">
        <v>101</v>
      </c>
      <c r="R16" s="262">
        <v>65</v>
      </c>
      <c r="S16" s="264">
        <v>19.476337214459541</v>
      </c>
      <c r="T16" s="264">
        <v>12.53427642514723</v>
      </c>
      <c r="U16" s="535">
        <v>-35.64356435643564</v>
      </c>
      <c r="V16" s="262">
        <v>47</v>
      </c>
      <c r="W16" s="262">
        <v>31</v>
      </c>
      <c r="X16" s="264">
        <v>18.30809802233588</v>
      </c>
      <c r="Y16" s="264">
        <v>12.075554014732177</v>
      </c>
      <c r="Z16" s="535">
        <v>-34.042553191489354</v>
      </c>
      <c r="AA16" s="262">
        <v>220</v>
      </c>
      <c r="AB16" s="262">
        <v>187</v>
      </c>
      <c r="AC16" s="264">
        <v>10.024925610495186</v>
      </c>
      <c r="AD16" s="264">
        <v>8.5211867689209075</v>
      </c>
      <c r="AE16" s="264">
        <v>-15.000000000000014</v>
      </c>
      <c r="AF16" s="549"/>
    </row>
    <row r="17" spans="1:32" s="275" customFormat="1" ht="9.9499999999999993">
      <c r="A17" s="170" t="s">
        <v>535</v>
      </c>
      <c r="B17" s="262">
        <v>29</v>
      </c>
      <c r="C17" s="262">
        <v>50</v>
      </c>
      <c r="D17" s="264">
        <v>17.381089374760261</v>
      </c>
      <c r="E17" s="264">
        <v>29.96739547372459</v>
      </c>
      <c r="F17" s="535">
        <v>72.413793103448285</v>
      </c>
      <c r="G17" s="262">
        <v>44</v>
      </c>
      <c r="H17" s="262">
        <v>35</v>
      </c>
      <c r="I17" s="264">
        <v>23.833899388443811</v>
      </c>
      <c r="J17" s="264">
        <v>18.958783604443941</v>
      </c>
      <c r="K17" s="535">
        <v>-20.45454545454546</v>
      </c>
      <c r="L17" s="262">
        <v>55</v>
      </c>
      <c r="M17" s="262">
        <v>78</v>
      </c>
      <c r="N17" s="264">
        <v>37.737661500037738</v>
      </c>
      <c r="O17" s="264">
        <v>53.518865400053521</v>
      </c>
      <c r="P17" s="535">
        <v>41.81818181818182</v>
      </c>
      <c r="Q17" s="262">
        <v>168</v>
      </c>
      <c r="R17" s="262">
        <v>210</v>
      </c>
      <c r="S17" s="264">
        <v>105.41308753678477</v>
      </c>
      <c r="T17" s="264">
        <v>131.76635942098099</v>
      </c>
      <c r="U17" s="535">
        <v>25.000000000000021</v>
      </c>
      <c r="V17" s="262">
        <v>186</v>
      </c>
      <c r="W17" s="262">
        <v>200</v>
      </c>
      <c r="X17" s="264">
        <v>215.76724977959259</v>
      </c>
      <c r="Y17" s="264">
        <v>232.00779546192754</v>
      </c>
      <c r="Z17" s="535">
        <v>7.526881720430123</v>
      </c>
      <c r="AA17" s="262">
        <v>296</v>
      </c>
      <c r="AB17" s="262">
        <v>373</v>
      </c>
      <c r="AC17" s="264">
        <v>45.082435365342874</v>
      </c>
      <c r="AD17" s="264">
        <v>56.809960781327341</v>
      </c>
      <c r="AE17" s="264">
        <v>26.013513513513509</v>
      </c>
      <c r="AF17" s="549"/>
    </row>
    <row r="18" spans="1:32" s="275" customFormat="1" ht="9.9499999999999993">
      <c r="A18" s="170" t="s">
        <v>531</v>
      </c>
      <c r="B18" s="262">
        <v>4</v>
      </c>
      <c r="C18" s="262">
        <v>2</v>
      </c>
      <c r="D18" s="264">
        <v>1.6627522706960698</v>
      </c>
      <c r="E18" s="264">
        <v>0.83137613534803489</v>
      </c>
      <c r="F18" s="535">
        <v>-50</v>
      </c>
      <c r="G18" s="262">
        <v>5</v>
      </c>
      <c r="H18" s="262">
        <v>5</v>
      </c>
      <c r="I18" s="264">
        <v>1.9663363221645429</v>
      </c>
      <c r="J18" s="264">
        <v>1.9663363221645429</v>
      </c>
      <c r="K18" s="535">
        <v>0</v>
      </c>
      <c r="L18" s="262">
        <v>18</v>
      </c>
      <c r="M18" s="262">
        <v>20</v>
      </c>
      <c r="N18" s="264">
        <v>9.1031385598834795</v>
      </c>
      <c r="O18" s="264">
        <v>10.114598399870534</v>
      </c>
      <c r="P18" s="535">
        <v>11.111111111111116</v>
      </c>
      <c r="Q18" s="262">
        <v>80</v>
      </c>
      <c r="R18" s="262">
        <v>115</v>
      </c>
      <c r="S18" s="264">
        <v>39.673290453118568</v>
      </c>
      <c r="T18" s="264">
        <v>57.030355026357945</v>
      </c>
      <c r="U18" s="535">
        <v>43.75</v>
      </c>
      <c r="V18" s="262">
        <v>110</v>
      </c>
      <c r="W18" s="262">
        <v>146</v>
      </c>
      <c r="X18" s="264">
        <v>106.48699406577023</v>
      </c>
      <c r="Y18" s="264">
        <v>141.33728303274961</v>
      </c>
      <c r="Z18" s="535">
        <v>32.727272727272762</v>
      </c>
      <c r="AA18" s="262">
        <v>107</v>
      </c>
      <c r="AB18" s="262">
        <v>142</v>
      </c>
      <c r="AC18" s="264">
        <v>11.965655214677275</v>
      </c>
      <c r="AD18" s="264">
        <v>15.879654583964234</v>
      </c>
      <c r="AE18" s="264">
        <v>32.710280373831765</v>
      </c>
      <c r="AF18" s="549"/>
    </row>
    <row r="19" spans="1:32" s="275" customFormat="1" ht="9.9499999999999993">
      <c r="A19" s="174" t="s">
        <v>552</v>
      </c>
      <c r="B19" s="262">
        <v>35</v>
      </c>
      <c r="C19" s="262">
        <v>32</v>
      </c>
      <c r="D19" s="264">
        <v>7.582683750092075</v>
      </c>
      <c r="E19" s="264">
        <v>6.9327394286556121</v>
      </c>
      <c r="F19" s="535">
        <v>-8.5714285714285623</v>
      </c>
      <c r="G19" s="262">
        <v>40</v>
      </c>
      <c r="H19" s="262">
        <v>52</v>
      </c>
      <c r="I19" s="264">
        <v>8.0959860101361745</v>
      </c>
      <c r="J19" s="264">
        <v>10.524781813177027</v>
      </c>
      <c r="K19" s="535">
        <v>30.000000000000004</v>
      </c>
      <c r="L19" s="262">
        <v>71</v>
      </c>
      <c r="M19" s="262">
        <v>71</v>
      </c>
      <c r="N19" s="264">
        <v>18.623585853419264</v>
      </c>
      <c r="O19" s="264">
        <v>18.623585853419264</v>
      </c>
      <c r="P19" s="535">
        <v>0</v>
      </c>
      <c r="Q19" s="262">
        <v>281</v>
      </c>
      <c r="R19" s="262">
        <v>286</v>
      </c>
      <c r="S19" s="264">
        <v>71.061163177673137</v>
      </c>
      <c r="T19" s="264">
        <v>72.325596686172659</v>
      </c>
      <c r="U19" s="535">
        <v>1.7793594306049876</v>
      </c>
      <c r="V19" s="262">
        <v>270</v>
      </c>
      <c r="W19" s="262">
        <v>277</v>
      </c>
      <c r="X19" s="264">
        <v>129.95201401556537</v>
      </c>
      <c r="Y19" s="264">
        <v>133.32114030485781</v>
      </c>
      <c r="Z19" s="535">
        <v>2.5925925925925908</v>
      </c>
      <c r="AA19" s="262">
        <v>427</v>
      </c>
      <c r="AB19" s="262">
        <v>441</v>
      </c>
      <c r="AC19" s="264">
        <v>24.649011355285769</v>
      </c>
      <c r="AD19" s="264">
        <v>25.45717566201645</v>
      </c>
      <c r="AE19" s="264">
        <v>3.2786885245901676</v>
      </c>
      <c r="AF19" s="549"/>
    </row>
    <row r="20" spans="1:32" s="275" customFormat="1" ht="9.9499999999999993">
      <c r="A20" s="163" t="s">
        <v>539</v>
      </c>
      <c r="B20" s="262">
        <v>22</v>
      </c>
      <c r="C20" s="262">
        <v>26</v>
      </c>
      <c r="D20" s="264">
        <v>4.254504456593418</v>
      </c>
      <c r="E20" s="264">
        <v>5.0280507214285848</v>
      </c>
      <c r="F20" s="535">
        <v>18.181818181818187</v>
      </c>
      <c r="G20" s="262">
        <v>14</v>
      </c>
      <c r="H20" s="262">
        <v>31</v>
      </c>
      <c r="I20" s="264">
        <v>2.5590266924762788</v>
      </c>
      <c r="J20" s="264">
        <v>5.6664162476260458</v>
      </c>
      <c r="K20" s="535">
        <v>121.42857142857144</v>
      </c>
      <c r="L20" s="262">
        <v>38</v>
      </c>
      <c r="M20" s="262">
        <v>42</v>
      </c>
      <c r="N20" s="264">
        <v>8.2632407560430376</v>
      </c>
      <c r="O20" s="264">
        <v>9.1330555724686224</v>
      </c>
      <c r="P20" s="535">
        <v>10.526315789473717</v>
      </c>
      <c r="Q20" s="262">
        <v>121</v>
      </c>
      <c r="R20" s="262">
        <v>117</v>
      </c>
      <c r="S20" s="264">
        <v>24.372361339392182</v>
      </c>
      <c r="T20" s="264">
        <v>23.566663443875086</v>
      </c>
      <c r="U20" s="535">
        <v>-3.3057851239669311</v>
      </c>
      <c r="V20" s="262">
        <v>125</v>
      </c>
      <c r="W20" s="262">
        <v>92</v>
      </c>
      <c r="X20" s="264">
        <v>52.525422304395327</v>
      </c>
      <c r="Y20" s="264">
        <v>38.658710816034962</v>
      </c>
      <c r="Z20" s="535">
        <v>-26.400000000000002</v>
      </c>
      <c r="AA20" s="262">
        <v>195</v>
      </c>
      <c r="AB20" s="262">
        <v>216</v>
      </c>
      <c r="AC20" s="264">
        <v>9.6510095945883076</v>
      </c>
      <c r="AD20" s="264">
        <v>10.690349089390125</v>
      </c>
      <c r="AE20" s="264">
        <v>10.769230769230775</v>
      </c>
      <c r="AF20" s="549"/>
    </row>
    <row r="21" spans="1:32" s="275" customFormat="1" ht="9.9499999999999993">
      <c r="A21" s="174" t="s">
        <v>533</v>
      </c>
      <c r="B21" s="262">
        <v>300</v>
      </c>
      <c r="C21" s="262">
        <v>318</v>
      </c>
      <c r="D21" s="264">
        <v>106.55755173369135</v>
      </c>
      <c r="E21" s="264">
        <v>112.95100483771284</v>
      </c>
      <c r="F21" s="535">
        <v>6.0000000000000053</v>
      </c>
      <c r="G21" s="262">
        <v>355</v>
      </c>
      <c r="H21" s="262">
        <v>451</v>
      </c>
      <c r="I21" s="264">
        <v>125.23238544764403</v>
      </c>
      <c r="J21" s="264">
        <v>159.09804461095061</v>
      </c>
      <c r="K21" s="535">
        <v>27.042253521126767</v>
      </c>
      <c r="L21" s="262">
        <v>509</v>
      </c>
      <c r="M21" s="262">
        <v>616</v>
      </c>
      <c r="N21" s="264">
        <v>239.62074955630146</v>
      </c>
      <c r="O21" s="264">
        <v>289.99289140801903</v>
      </c>
      <c r="P21" s="535">
        <v>21.021611001964622</v>
      </c>
      <c r="Q21" s="262">
        <v>1078</v>
      </c>
      <c r="R21" s="262">
        <v>1139</v>
      </c>
      <c r="S21" s="264">
        <v>501.55864700134924</v>
      </c>
      <c r="T21" s="264">
        <v>529.93998045875401</v>
      </c>
      <c r="U21" s="535">
        <v>5.6586270871985311</v>
      </c>
      <c r="V21" s="262">
        <v>952</v>
      </c>
      <c r="W21" s="262">
        <v>885</v>
      </c>
      <c r="X21" s="264">
        <v>880.45428481586305</v>
      </c>
      <c r="Y21" s="264">
        <v>818.48953998113313</v>
      </c>
      <c r="Z21" s="535">
        <v>-7.0378151260504289</v>
      </c>
      <c r="AA21" s="262">
        <v>2242</v>
      </c>
      <c r="AB21" s="262">
        <v>2524</v>
      </c>
      <c r="AC21" s="264">
        <v>225.92607521463984</v>
      </c>
      <c r="AD21" s="264">
        <v>254.34318190979081</v>
      </c>
      <c r="AE21" s="264">
        <v>12.578055307760948</v>
      </c>
      <c r="AF21" s="549"/>
    </row>
    <row r="22" spans="1:32" s="275" customFormat="1" ht="9.9499999999999993">
      <c r="A22" s="170" t="s">
        <v>537</v>
      </c>
      <c r="B22" s="262">
        <v>32</v>
      </c>
      <c r="C22" s="262">
        <v>34</v>
      </c>
      <c r="D22" s="264">
        <v>16.064015100174192</v>
      </c>
      <c r="E22" s="264">
        <v>17.068016043935081</v>
      </c>
      <c r="F22" s="535">
        <v>6.2500000000000222</v>
      </c>
      <c r="G22" s="262">
        <v>29</v>
      </c>
      <c r="H22" s="262">
        <v>47</v>
      </c>
      <c r="I22" s="264">
        <v>13.929182116851429</v>
      </c>
      <c r="J22" s="264">
        <v>22.574881361793693</v>
      </c>
      <c r="K22" s="535">
        <v>62.068965517241367</v>
      </c>
      <c r="L22" s="262">
        <v>56</v>
      </c>
      <c r="M22" s="262">
        <v>86</v>
      </c>
      <c r="N22" s="264">
        <v>34.888357256778306</v>
      </c>
      <c r="O22" s="264">
        <v>53.57854864433812</v>
      </c>
      <c r="P22" s="535">
        <v>53.571428571428584</v>
      </c>
      <c r="Q22" s="262">
        <v>210</v>
      </c>
      <c r="R22" s="262">
        <v>204</v>
      </c>
      <c r="S22" s="264">
        <v>132.26096978781561</v>
      </c>
      <c r="T22" s="264">
        <v>128.48208493673516</v>
      </c>
      <c r="U22" s="535">
        <v>-2.8571428571428581</v>
      </c>
      <c r="V22" s="262">
        <v>195</v>
      </c>
      <c r="W22" s="262">
        <v>156</v>
      </c>
      <c r="X22" s="264">
        <v>248.79113027724262</v>
      </c>
      <c r="Y22" s="264">
        <v>199.03290422179407</v>
      </c>
      <c r="Z22" s="535">
        <v>-20.000000000000007</v>
      </c>
      <c r="AA22" s="262">
        <v>327</v>
      </c>
      <c r="AB22" s="262">
        <v>371</v>
      </c>
      <c r="AC22" s="264">
        <v>44.998678937866046</v>
      </c>
      <c r="AD22" s="264">
        <v>51.053547051829675</v>
      </c>
      <c r="AE22" s="264">
        <v>13.455657492354733</v>
      </c>
      <c r="AF22" s="549"/>
    </row>
    <row r="23" spans="1:32" s="275" customFormat="1" ht="9.9499999999999993">
      <c r="A23" s="170" t="s">
        <v>517</v>
      </c>
      <c r="B23" s="262">
        <v>276</v>
      </c>
      <c r="C23" s="262">
        <v>338</v>
      </c>
      <c r="D23" s="264">
        <v>23.251425413471001</v>
      </c>
      <c r="E23" s="264">
        <v>28.474571702004344</v>
      </c>
      <c r="F23" s="535">
        <v>22.463768115942038</v>
      </c>
      <c r="G23" s="262">
        <v>392</v>
      </c>
      <c r="H23" s="262">
        <v>512</v>
      </c>
      <c r="I23" s="264">
        <v>31.170780891675175</v>
      </c>
      <c r="J23" s="264">
        <v>40.712856674841042</v>
      </c>
      <c r="K23" s="535">
        <v>30.612244897959172</v>
      </c>
      <c r="L23" s="262">
        <v>582</v>
      </c>
      <c r="M23" s="262">
        <v>626</v>
      </c>
      <c r="N23" s="264">
        <v>57.644308862564877</v>
      </c>
      <c r="O23" s="264">
        <v>62.002297848738166</v>
      </c>
      <c r="P23" s="535">
        <v>7.5601374570446689</v>
      </c>
      <c r="Q23" s="262">
        <v>1314</v>
      </c>
      <c r="R23" s="262">
        <v>1498</v>
      </c>
      <c r="S23" s="264">
        <v>123.59520969799124</v>
      </c>
      <c r="T23" s="264">
        <v>140.90230146696416</v>
      </c>
      <c r="U23" s="535">
        <v>14.003044140030463</v>
      </c>
      <c r="V23" s="262">
        <v>1147</v>
      </c>
      <c r="W23" s="262">
        <v>1230</v>
      </c>
      <c r="X23" s="264">
        <v>206.99861038421972</v>
      </c>
      <c r="Y23" s="264">
        <v>221.977585677934</v>
      </c>
      <c r="Z23" s="535">
        <v>7.2362685265911386</v>
      </c>
      <c r="AA23" s="262">
        <v>2564</v>
      </c>
      <c r="AB23" s="262">
        <v>2974</v>
      </c>
      <c r="AC23" s="264">
        <v>56.75831230353743</v>
      </c>
      <c r="AD23" s="264">
        <v>65.834329481560189</v>
      </c>
      <c r="AE23" s="264">
        <v>15.990639625585024</v>
      </c>
      <c r="AF23" s="549"/>
    </row>
    <row r="24" spans="1:32" s="275" customFormat="1" ht="9.9499999999999993">
      <c r="A24" s="163" t="s">
        <v>506</v>
      </c>
      <c r="B24" s="262">
        <v>33</v>
      </c>
      <c r="C24" s="262">
        <v>23</v>
      </c>
      <c r="D24" s="264">
        <v>5.221147228441013</v>
      </c>
      <c r="E24" s="264">
        <v>3.6389814016407063</v>
      </c>
      <c r="F24" s="535">
        <v>-30.303030303030297</v>
      </c>
      <c r="G24" s="262">
        <v>47</v>
      </c>
      <c r="H24" s="262">
        <v>46</v>
      </c>
      <c r="I24" s="264">
        <v>7.0189062453331745</v>
      </c>
      <c r="J24" s="264">
        <v>6.869567814581405</v>
      </c>
      <c r="K24" s="535">
        <v>-2.1276595744680882</v>
      </c>
      <c r="L24" s="262">
        <v>105</v>
      </c>
      <c r="M24" s="262">
        <v>51</v>
      </c>
      <c r="N24" s="264">
        <v>19.219329153891916</v>
      </c>
      <c r="O24" s="264">
        <v>9.3351027318903572</v>
      </c>
      <c r="P24" s="535">
        <v>-51.428571428571445</v>
      </c>
      <c r="Q24" s="262">
        <v>597</v>
      </c>
      <c r="R24" s="262">
        <v>153</v>
      </c>
      <c r="S24" s="264">
        <v>102.43809530346213</v>
      </c>
      <c r="T24" s="264">
        <v>26.252979198374721</v>
      </c>
      <c r="U24" s="535">
        <v>-74.371859296482398</v>
      </c>
      <c r="V24" s="262">
        <v>609</v>
      </c>
      <c r="W24" s="262">
        <v>129</v>
      </c>
      <c r="X24" s="264">
        <v>212.24023224448402</v>
      </c>
      <c r="Y24" s="264">
        <v>44.957290573954744</v>
      </c>
      <c r="Z24" s="535">
        <v>-78.817733990147786</v>
      </c>
      <c r="AA24" s="262">
        <v>782</v>
      </c>
      <c r="AB24" s="262">
        <v>273</v>
      </c>
      <c r="AC24" s="264">
        <v>32.170730312603233</v>
      </c>
      <c r="AD24" s="264">
        <v>11.230958280486806</v>
      </c>
      <c r="AE24" s="264">
        <v>-65.089514066496164</v>
      </c>
      <c r="AF24" s="549"/>
    </row>
    <row r="25" spans="1:32" s="275" customFormat="1" ht="9.9499999999999993">
      <c r="A25" s="175" t="s">
        <v>548</v>
      </c>
      <c r="B25" s="262">
        <v>10</v>
      </c>
      <c r="C25" s="262">
        <v>14</v>
      </c>
      <c r="D25" s="264">
        <v>3.7752232100722951</v>
      </c>
      <c r="E25" s="264">
        <v>5.2853124941012135</v>
      </c>
      <c r="F25" s="535">
        <v>40.000000000000014</v>
      </c>
      <c r="G25" s="262">
        <v>11</v>
      </c>
      <c r="H25" s="262">
        <v>20</v>
      </c>
      <c r="I25" s="264">
        <v>3.9768475168202571</v>
      </c>
      <c r="J25" s="264">
        <v>7.2306318487641041</v>
      </c>
      <c r="K25" s="535">
        <v>81.818181818181841</v>
      </c>
      <c r="L25" s="262">
        <v>27</v>
      </c>
      <c r="M25" s="262">
        <v>25</v>
      </c>
      <c r="N25" s="264">
        <v>11.846209870964062</v>
      </c>
      <c r="O25" s="264">
        <v>10.968712843485243</v>
      </c>
      <c r="P25" s="535">
        <v>-7.4074074074074066</v>
      </c>
      <c r="Q25" s="262">
        <v>73</v>
      </c>
      <c r="R25" s="262">
        <v>80</v>
      </c>
      <c r="S25" s="264">
        <v>31.029499277395221</v>
      </c>
      <c r="T25" s="264">
        <v>34.004930714953666</v>
      </c>
      <c r="U25" s="535">
        <v>9.5890410958904049</v>
      </c>
      <c r="V25" s="262">
        <v>57</v>
      </c>
      <c r="W25" s="262">
        <v>48</v>
      </c>
      <c r="X25" s="264">
        <v>48.089497085101534</v>
      </c>
      <c r="Y25" s="264">
        <v>40.496418597980245</v>
      </c>
      <c r="Z25" s="535">
        <v>-15.78947368421052</v>
      </c>
      <c r="AA25" s="262">
        <v>121</v>
      </c>
      <c r="AB25" s="262">
        <v>139</v>
      </c>
      <c r="AC25" s="264">
        <v>12.043791624488513</v>
      </c>
      <c r="AD25" s="264">
        <v>13.835430047966142</v>
      </c>
      <c r="AE25" s="264">
        <v>14.876033057851235</v>
      </c>
      <c r="AF25" s="549"/>
    </row>
    <row r="26" spans="1:32" s="275" customFormat="1" ht="9.9499999999999993">
      <c r="A26" s="175" t="s">
        <v>523</v>
      </c>
      <c r="B26" s="262">
        <v>100</v>
      </c>
      <c r="C26" s="262">
        <v>119</v>
      </c>
      <c r="D26" s="264">
        <v>14.323918221886087</v>
      </c>
      <c r="E26" s="264">
        <v>17.045462684044445</v>
      </c>
      <c r="F26" s="535">
        <v>19.000000000000018</v>
      </c>
      <c r="G26" s="262">
        <v>178</v>
      </c>
      <c r="H26" s="262">
        <v>152</v>
      </c>
      <c r="I26" s="264">
        <v>23.42364156038299</v>
      </c>
      <c r="J26" s="264">
        <v>20.002210770664128</v>
      </c>
      <c r="K26" s="535">
        <v>-14.606741573033698</v>
      </c>
      <c r="L26" s="262">
        <v>249</v>
      </c>
      <c r="M26" s="262">
        <v>284</v>
      </c>
      <c r="N26" s="264">
        <v>42.001568733290036</v>
      </c>
      <c r="O26" s="264">
        <v>47.905403695800686</v>
      </c>
      <c r="P26" s="535">
        <v>14.056224899598391</v>
      </c>
      <c r="Q26" s="262">
        <v>810</v>
      </c>
      <c r="R26" s="262">
        <v>1042</v>
      </c>
      <c r="S26" s="264">
        <v>134.83662295851528</v>
      </c>
      <c r="T26" s="264">
        <v>173.45649521329989</v>
      </c>
      <c r="U26" s="535">
        <v>28.641975308641964</v>
      </c>
      <c r="V26" s="262">
        <v>838</v>
      </c>
      <c r="W26" s="262">
        <v>1078</v>
      </c>
      <c r="X26" s="264">
        <v>275.01378350704931</v>
      </c>
      <c r="Y26" s="264">
        <v>353.77668093150254</v>
      </c>
      <c r="Z26" s="535">
        <v>28.639618138424815</v>
      </c>
      <c r="AA26" s="262">
        <v>1337</v>
      </c>
      <c r="AB26" s="262">
        <v>1597</v>
      </c>
      <c r="AC26" s="264">
        <v>50.422177310321914</v>
      </c>
      <c r="AD26" s="264">
        <v>60.227537146285783</v>
      </c>
      <c r="AE26" s="264">
        <v>19.446522064323112</v>
      </c>
      <c r="AF26" s="549"/>
    </row>
    <row r="27" spans="1:32" s="275" customFormat="1" ht="9.9499999999999993">
      <c r="A27" s="174" t="s">
        <v>511</v>
      </c>
      <c r="B27" s="262">
        <v>97</v>
      </c>
      <c r="C27" s="262">
        <v>116</v>
      </c>
      <c r="D27" s="264">
        <v>16.351685993685212</v>
      </c>
      <c r="E27" s="264">
        <v>19.55459355945861</v>
      </c>
      <c r="F27" s="535">
        <v>19.587628865979422</v>
      </c>
      <c r="G27" s="262">
        <v>112</v>
      </c>
      <c r="H27" s="262">
        <v>128</v>
      </c>
      <c r="I27" s="264">
        <v>17.362483703293755</v>
      </c>
      <c r="J27" s="264">
        <v>19.842838518050009</v>
      </c>
      <c r="K27" s="535">
        <v>14.285714285714302</v>
      </c>
      <c r="L27" s="262">
        <v>135</v>
      </c>
      <c r="M27" s="262">
        <v>160</v>
      </c>
      <c r="N27" s="264">
        <v>25.764686348342376</v>
      </c>
      <c r="O27" s="264">
        <v>30.535924560998374</v>
      </c>
      <c r="P27" s="535">
        <v>18.518518518518533</v>
      </c>
      <c r="Q27" s="262">
        <v>452</v>
      </c>
      <c r="R27" s="262">
        <v>449</v>
      </c>
      <c r="S27" s="264">
        <v>83.349314765367993</v>
      </c>
      <c r="T27" s="264">
        <v>82.796111348783683</v>
      </c>
      <c r="U27" s="535">
        <v>-0.66371681415929862</v>
      </c>
      <c r="V27" s="262">
        <v>382</v>
      </c>
      <c r="W27" s="262">
        <v>349</v>
      </c>
      <c r="X27" s="264">
        <v>138.55640188610809</v>
      </c>
      <c r="Y27" s="264">
        <v>126.58686978599927</v>
      </c>
      <c r="Z27" s="535">
        <v>-8.638743455497389</v>
      </c>
      <c r="AA27" s="262">
        <v>796</v>
      </c>
      <c r="AB27" s="262">
        <v>853</v>
      </c>
      <c r="AC27" s="264">
        <v>34.540380786001947</v>
      </c>
      <c r="AD27" s="264">
        <v>37.013749761883993</v>
      </c>
      <c r="AE27" s="264">
        <v>7.1608040201004863</v>
      </c>
      <c r="AF27" s="549"/>
    </row>
    <row r="28" spans="1:32" s="275" customFormat="1" ht="9.9499999999999993">
      <c r="A28" s="170" t="s">
        <v>509</v>
      </c>
      <c r="B28" s="262">
        <v>21</v>
      </c>
      <c r="C28" s="262">
        <v>28</v>
      </c>
      <c r="D28" s="264">
        <v>9.6980668520075</v>
      </c>
      <c r="E28" s="264">
        <v>12.930755802676666</v>
      </c>
      <c r="F28" s="535">
        <v>33.333333333333329</v>
      </c>
      <c r="G28" s="262">
        <v>19</v>
      </c>
      <c r="H28" s="262">
        <v>26</v>
      </c>
      <c r="I28" s="264">
        <v>8.402469441545346</v>
      </c>
      <c r="J28" s="264">
        <v>11.498116077904159</v>
      </c>
      <c r="K28" s="535">
        <v>36.842105263157919</v>
      </c>
      <c r="L28" s="262">
        <v>33</v>
      </c>
      <c r="M28" s="262">
        <v>36</v>
      </c>
      <c r="N28" s="264">
        <v>17.363577528373664</v>
      </c>
      <c r="O28" s="264">
        <v>18.942084576407634</v>
      </c>
      <c r="P28" s="535">
        <v>9.0909090909090828</v>
      </c>
      <c r="Q28" s="262">
        <v>86</v>
      </c>
      <c r="R28" s="262">
        <v>74</v>
      </c>
      <c r="S28" s="264">
        <v>41.912782423923424</v>
      </c>
      <c r="T28" s="264">
        <v>36.064487201980619</v>
      </c>
      <c r="U28" s="535">
        <v>-13.953488372093027</v>
      </c>
      <c r="V28" s="262">
        <v>79</v>
      </c>
      <c r="W28" s="262">
        <v>57</v>
      </c>
      <c r="X28" s="264">
        <v>77.917722829892782</v>
      </c>
      <c r="Y28" s="264">
        <v>56.219116472201129</v>
      </c>
      <c r="Z28" s="535">
        <v>-27.848101265822777</v>
      </c>
      <c r="AA28" s="262">
        <v>159</v>
      </c>
      <c r="AB28" s="262">
        <v>164</v>
      </c>
      <c r="AC28" s="264">
        <v>18.975943516134922</v>
      </c>
      <c r="AD28" s="264">
        <v>19.572671299661177</v>
      </c>
      <c r="AE28" s="264">
        <v>3.1446540880503138</v>
      </c>
      <c r="AF28" s="549"/>
    </row>
    <row r="29" spans="1:32" s="275" customFormat="1" ht="9.9499999999999993">
      <c r="A29" s="174" t="s">
        <v>558</v>
      </c>
      <c r="B29" s="262">
        <v>149</v>
      </c>
      <c r="C29" s="262">
        <v>170</v>
      </c>
      <c r="D29" s="264">
        <v>17.013618888085784</v>
      </c>
      <c r="E29" s="264">
        <v>19.411511483050894</v>
      </c>
      <c r="F29" s="535">
        <v>14.093959731543615</v>
      </c>
      <c r="G29" s="262">
        <v>142</v>
      </c>
      <c r="H29" s="262">
        <v>155</v>
      </c>
      <c r="I29" s="264">
        <v>13.979941737116055</v>
      </c>
      <c r="J29" s="264">
        <v>15.25979555811964</v>
      </c>
      <c r="K29" s="535">
        <v>9.1549295774647987</v>
      </c>
      <c r="L29" s="262">
        <v>300</v>
      </c>
      <c r="M29" s="262">
        <v>262</v>
      </c>
      <c r="N29" s="264">
        <v>38.58059421831215</v>
      </c>
      <c r="O29" s="264">
        <v>33.693718950659274</v>
      </c>
      <c r="P29" s="535">
        <v>-12.666666666666671</v>
      </c>
      <c r="Q29" s="262">
        <v>962</v>
      </c>
      <c r="R29" s="262">
        <v>942</v>
      </c>
      <c r="S29" s="264">
        <v>122.15671360345796</v>
      </c>
      <c r="T29" s="264">
        <v>119.61707298800145</v>
      </c>
      <c r="U29" s="535">
        <v>-2.0790020790020791</v>
      </c>
      <c r="V29" s="262">
        <v>1198</v>
      </c>
      <c r="W29" s="262">
        <v>1297</v>
      </c>
      <c r="X29" s="264">
        <v>291.12435238197071</v>
      </c>
      <c r="Y29" s="264">
        <v>315.18220787931222</v>
      </c>
      <c r="Z29" s="535">
        <v>8.2637729549248853</v>
      </c>
      <c r="AA29" s="262">
        <v>1553</v>
      </c>
      <c r="AB29" s="262">
        <v>1529</v>
      </c>
      <c r="AC29" s="264">
        <v>44.928334532965188</v>
      </c>
      <c r="AD29" s="264">
        <v>44.234013844754529</v>
      </c>
      <c r="AE29" s="264">
        <v>-1.5453960077269624</v>
      </c>
      <c r="AF29" s="549"/>
    </row>
    <row r="30" spans="1:32" s="275" customFormat="1" ht="9.9499999999999993">
      <c r="A30" s="175" t="s">
        <v>525</v>
      </c>
      <c r="B30" s="262">
        <v>9</v>
      </c>
      <c r="C30" s="262">
        <v>3</v>
      </c>
      <c r="D30" s="264">
        <v>4.3965706748735984</v>
      </c>
      <c r="E30" s="264">
        <v>1.4655235582911994</v>
      </c>
      <c r="F30" s="535">
        <v>-66.666666666666671</v>
      </c>
      <c r="G30" s="262">
        <v>5</v>
      </c>
      <c r="H30" s="262">
        <v>8</v>
      </c>
      <c r="I30" s="264">
        <v>2.2697662594705998</v>
      </c>
      <c r="J30" s="264">
        <v>3.6316260151529596</v>
      </c>
      <c r="K30" s="535">
        <v>59.999999999999986</v>
      </c>
      <c r="L30" s="262">
        <v>8</v>
      </c>
      <c r="M30" s="262">
        <v>16</v>
      </c>
      <c r="N30" s="264">
        <v>4.3564917172201225</v>
      </c>
      <c r="O30" s="264">
        <v>8.712983434440245</v>
      </c>
      <c r="P30" s="535">
        <v>100</v>
      </c>
      <c r="Q30" s="262">
        <v>57</v>
      </c>
      <c r="R30" s="262">
        <v>60</v>
      </c>
      <c r="S30" s="264">
        <v>29.636253977497244</v>
      </c>
      <c r="T30" s="264">
        <v>31.196056818418153</v>
      </c>
      <c r="U30" s="535">
        <v>5.2631578947368585</v>
      </c>
      <c r="V30" s="262">
        <v>55</v>
      </c>
      <c r="W30" s="262">
        <v>49</v>
      </c>
      <c r="X30" s="264">
        <v>56.569230452759555</v>
      </c>
      <c r="Y30" s="264">
        <v>50.39804167609487</v>
      </c>
      <c r="Z30" s="535">
        <v>-10.909090909090924</v>
      </c>
      <c r="AA30" s="262">
        <v>79</v>
      </c>
      <c r="AB30" s="262">
        <v>87</v>
      </c>
      <c r="AC30" s="264">
        <v>9.8631888313744298</v>
      </c>
      <c r="AD30" s="264">
        <v>10.86199276366551</v>
      </c>
      <c r="AE30" s="264">
        <v>10.126582278480999</v>
      </c>
      <c r="AF30" s="549"/>
    </row>
    <row r="31" spans="1:32" s="551" customFormat="1" ht="9.9499999999999993">
      <c r="A31" s="174" t="s">
        <v>527</v>
      </c>
      <c r="B31" s="262">
        <v>104</v>
      </c>
      <c r="C31" s="262">
        <v>130</v>
      </c>
      <c r="D31" s="264">
        <v>17.05502377043938</v>
      </c>
      <c r="E31" s="264">
        <v>21.318779713049224</v>
      </c>
      <c r="F31" s="535">
        <v>25</v>
      </c>
      <c r="G31" s="262">
        <v>101</v>
      </c>
      <c r="H31" s="262">
        <v>142</v>
      </c>
      <c r="I31" s="264">
        <v>15.167784227006166</v>
      </c>
      <c r="J31" s="264">
        <v>21.325003566681936</v>
      </c>
      <c r="K31" s="535">
        <v>40.594059405940584</v>
      </c>
      <c r="L31" s="262">
        <v>198</v>
      </c>
      <c r="M31" s="262">
        <v>237</v>
      </c>
      <c r="N31" s="264">
        <v>38.971314750445806</v>
      </c>
      <c r="O31" s="264">
        <v>46.6474828073518</v>
      </c>
      <c r="P31" s="535">
        <v>19.696969696969703</v>
      </c>
      <c r="Q31" s="262">
        <v>816</v>
      </c>
      <c r="R31" s="262">
        <v>864</v>
      </c>
      <c r="S31" s="264">
        <v>156.47111612227758</v>
      </c>
      <c r="T31" s="264">
        <v>165.67529942358803</v>
      </c>
      <c r="U31" s="535">
        <v>5.8823529411764719</v>
      </c>
      <c r="V31" s="262">
        <v>863</v>
      </c>
      <c r="W31" s="262">
        <v>906</v>
      </c>
      <c r="X31" s="264">
        <v>319.23472445197427</v>
      </c>
      <c r="Y31" s="264">
        <v>335.14097375838776</v>
      </c>
      <c r="Z31" s="535">
        <v>4.9826187717265213</v>
      </c>
      <c r="AA31" s="262">
        <v>1219</v>
      </c>
      <c r="AB31" s="262">
        <v>1373</v>
      </c>
      <c r="AC31" s="264">
        <v>52.879434888454327</v>
      </c>
      <c r="AD31" s="264">
        <v>59.559855702910404</v>
      </c>
      <c r="AE31" s="264">
        <v>12.633305988515154</v>
      </c>
      <c r="AF31" s="550"/>
    </row>
    <row r="32" spans="1:32" s="275" customFormat="1" ht="9.9499999999999993">
      <c r="A32" s="174" t="s">
        <v>542</v>
      </c>
      <c r="B32" s="262">
        <v>20</v>
      </c>
      <c r="C32" s="262">
        <v>20</v>
      </c>
      <c r="D32" s="264">
        <v>17.628911414720143</v>
      </c>
      <c r="E32" s="264">
        <v>17.628911414720143</v>
      </c>
      <c r="F32" s="535">
        <v>0</v>
      </c>
      <c r="G32" s="262">
        <v>32</v>
      </c>
      <c r="H32" s="262">
        <v>28</v>
      </c>
      <c r="I32" s="264">
        <v>27.225701061802344</v>
      </c>
      <c r="J32" s="264">
        <v>23.822488429077048</v>
      </c>
      <c r="K32" s="535">
        <v>-12.500000000000011</v>
      </c>
      <c r="L32" s="262">
        <v>32</v>
      </c>
      <c r="M32" s="262">
        <v>46</v>
      </c>
      <c r="N32" s="264">
        <v>34.195706301627503</v>
      </c>
      <c r="O32" s="264">
        <v>49.156327808589531</v>
      </c>
      <c r="P32" s="535">
        <v>43.749999999999979</v>
      </c>
      <c r="Q32" s="262">
        <v>158</v>
      </c>
      <c r="R32" s="262">
        <v>203</v>
      </c>
      <c r="S32" s="264">
        <v>161.8454478406949</v>
      </c>
      <c r="T32" s="264">
        <v>207.94067032696879</v>
      </c>
      <c r="U32" s="535">
        <v>28.481012658227868</v>
      </c>
      <c r="V32" s="262">
        <v>184</v>
      </c>
      <c r="W32" s="262">
        <v>213</v>
      </c>
      <c r="X32" s="264">
        <v>383.1656983403094</v>
      </c>
      <c r="Y32" s="264">
        <v>443.55594427437995</v>
      </c>
      <c r="Z32" s="535">
        <v>15.760869565217405</v>
      </c>
      <c r="AA32" s="262">
        <v>242</v>
      </c>
      <c r="AB32" s="262">
        <v>297</v>
      </c>
      <c r="AC32" s="264">
        <v>57.32029967621137</v>
      </c>
      <c r="AD32" s="264">
        <v>70.347640511713948</v>
      </c>
      <c r="AE32" s="264">
        <v>22.727272727272705</v>
      </c>
      <c r="AF32" s="549"/>
    </row>
    <row r="33" spans="1:32" s="275" customFormat="1" ht="9.9499999999999993">
      <c r="A33" s="163" t="s">
        <v>560</v>
      </c>
      <c r="B33" s="262">
        <v>10</v>
      </c>
      <c r="C33" s="262">
        <v>10</v>
      </c>
      <c r="D33" s="264">
        <v>15.443538423523599</v>
      </c>
      <c r="E33" s="264">
        <v>15.443538423523599</v>
      </c>
      <c r="F33" s="535">
        <v>0</v>
      </c>
      <c r="G33" s="262">
        <v>16</v>
      </c>
      <c r="H33" s="262">
        <v>18</v>
      </c>
      <c r="I33" s="264">
        <v>25.299242603924544</v>
      </c>
      <c r="J33" s="264">
        <v>28.461647929415115</v>
      </c>
      <c r="K33" s="535">
        <v>12.500000000000021</v>
      </c>
      <c r="L33" s="262">
        <v>19</v>
      </c>
      <c r="M33" s="262">
        <v>27</v>
      </c>
      <c r="N33" s="264">
        <v>40.581815075076356</v>
      </c>
      <c r="O33" s="264">
        <v>57.668895106687458</v>
      </c>
      <c r="P33" s="535">
        <v>42.105263157894754</v>
      </c>
      <c r="Q33" s="262">
        <v>82</v>
      </c>
      <c r="R33" s="262">
        <v>96</v>
      </c>
      <c r="S33" s="264">
        <v>181.1914442283896</v>
      </c>
      <c r="T33" s="264">
        <v>212.12656885274882</v>
      </c>
      <c r="U33" s="535">
        <v>17.073170731707332</v>
      </c>
      <c r="V33" s="262">
        <v>101</v>
      </c>
      <c r="W33" s="262">
        <v>118</v>
      </c>
      <c r="X33" s="264">
        <v>438.88237083387651</v>
      </c>
      <c r="Y33" s="264">
        <v>512.75366097423193</v>
      </c>
      <c r="Z33" s="535">
        <v>16.831683168316825</v>
      </c>
      <c r="AA33" s="262">
        <v>127</v>
      </c>
      <c r="AB33" s="262">
        <v>151</v>
      </c>
      <c r="AC33" s="264">
        <v>57.708910801108743</v>
      </c>
      <c r="AD33" s="264">
        <v>68.61453173990094</v>
      </c>
      <c r="AE33" s="264">
        <v>18.897637795275578</v>
      </c>
      <c r="AF33" s="549"/>
    </row>
    <row r="34" spans="1:32" s="275" customFormat="1" ht="9.9499999999999993">
      <c r="A34" s="170" t="s">
        <v>519</v>
      </c>
      <c r="B34" s="262">
        <v>102</v>
      </c>
      <c r="C34" s="262">
        <v>114</v>
      </c>
      <c r="D34" s="264">
        <v>21.775980666345006</v>
      </c>
      <c r="E34" s="264">
        <v>24.337860744738538</v>
      </c>
      <c r="F34" s="535">
        <v>11.764705882352944</v>
      </c>
      <c r="G34" s="262">
        <v>109</v>
      </c>
      <c r="H34" s="262">
        <v>159</v>
      </c>
      <c r="I34" s="264">
        <v>22.261935154454939</v>
      </c>
      <c r="J34" s="264">
        <v>32.473832014296654</v>
      </c>
      <c r="K34" s="535">
        <v>45.871559633027516</v>
      </c>
      <c r="L34" s="262">
        <v>178</v>
      </c>
      <c r="M34" s="262">
        <v>213</v>
      </c>
      <c r="N34" s="264">
        <v>47.495924155946732</v>
      </c>
      <c r="O34" s="264">
        <v>56.835010366385696</v>
      </c>
      <c r="P34" s="535">
        <v>19.662921348314597</v>
      </c>
      <c r="Q34" s="262">
        <v>526</v>
      </c>
      <c r="R34" s="262">
        <v>562</v>
      </c>
      <c r="S34" s="264">
        <v>140.00234224450904</v>
      </c>
      <c r="T34" s="264">
        <v>149.58425159964654</v>
      </c>
      <c r="U34" s="535">
        <v>6.8441064638783189</v>
      </c>
      <c r="V34" s="262">
        <v>428</v>
      </c>
      <c r="W34" s="262">
        <v>408</v>
      </c>
      <c r="X34" s="264">
        <v>219.11524540395533</v>
      </c>
      <c r="Y34" s="264">
        <v>208.87621524489199</v>
      </c>
      <c r="Z34" s="535">
        <v>-4.6728971962616832</v>
      </c>
      <c r="AA34" s="262">
        <v>915</v>
      </c>
      <c r="AB34" s="262">
        <v>1048</v>
      </c>
      <c r="AC34" s="264">
        <v>53.555499886450633</v>
      </c>
      <c r="AD34" s="264">
        <v>61.340069815300836</v>
      </c>
      <c r="AE34" s="264">
        <v>14.535519125683072</v>
      </c>
      <c r="AF34" s="549"/>
    </row>
    <row r="35" spans="1:32" s="275" customFormat="1" ht="9.9499999999999993">
      <c r="A35" s="170" t="s">
        <v>546</v>
      </c>
      <c r="B35" s="262" t="s">
        <v>561</v>
      </c>
      <c r="C35" s="262">
        <v>338</v>
      </c>
      <c r="D35" s="264" t="s">
        <v>561</v>
      </c>
      <c r="E35" s="264">
        <v>13.69768638782284</v>
      </c>
      <c r="F35" s="535" t="s">
        <v>561</v>
      </c>
      <c r="G35" s="262" t="s">
        <v>561</v>
      </c>
      <c r="H35" s="262">
        <v>390</v>
      </c>
      <c r="I35" s="264" t="s">
        <v>561</v>
      </c>
      <c r="J35" s="264">
        <v>14.052144987870117</v>
      </c>
      <c r="K35" s="535" t="s">
        <v>561</v>
      </c>
      <c r="L35" s="262" t="s">
        <v>561</v>
      </c>
      <c r="M35" s="262">
        <v>497</v>
      </c>
      <c r="N35" s="264" t="s">
        <v>561</v>
      </c>
      <c r="O35" s="264">
        <v>22.709068503253061</v>
      </c>
      <c r="P35" s="535" t="s">
        <v>561</v>
      </c>
      <c r="Q35" s="262" t="s">
        <v>561</v>
      </c>
      <c r="R35" s="262">
        <v>1051</v>
      </c>
      <c r="S35" s="264" t="s">
        <v>561</v>
      </c>
      <c r="T35" s="264">
        <v>46.688866460068802</v>
      </c>
      <c r="U35" s="535" t="s">
        <v>561</v>
      </c>
      <c r="V35" s="262" t="s">
        <v>561</v>
      </c>
      <c r="W35" s="262">
        <v>1012</v>
      </c>
      <c r="X35" s="264" t="s">
        <v>561</v>
      </c>
      <c r="Y35" s="264">
        <v>87.980108844956789</v>
      </c>
      <c r="Z35" s="535" t="s">
        <v>561</v>
      </c>
      <c r="AA35" s="262" t="s">
        <v>561</v>
      </c>
      <c r="AB35" s="262">
        <v>2276</v>
      </c>
      <c r="AC35" s="264" t="s">
        <v>561</v>
      </c>
      <c r="AD35" s="264">
        <v>23.506151051600749</v>
      </c>
      <c r="AE35" s="264" t="s">
        <v>561</v>
      </c>
      <c r="AF35" s="549"/>
    </row>
    <row r="36" spans="1:32" s="275" customFormat="1" ht="9.9499999999999993">
      <c r="A36" s="1066" t="s">
        <v>515</v>
      </c>
      <c r="B36" s="262">
        <v>20</v>
      </c>
      <c r="C36" s="262">
        <v>18</v>
      </c>
      <c r="D36" s="264">
        <v>13.512600499966217</v>
      </c>
      <c r="E36" s="264">
        <v>12.161340449969597</v>
      </c>
      <c r="F36" s="535">
        <v>-9.9999999999999858</v>
      </c>
      <c r="G36" s="262">
        <v>21</v>
      </c>
      <c r="H36" s="262">
        <v>10</v>
      </c>
      <c r="I36" s="264">
        <v>13.397898443929794</v>
      </c>
      <c r="J36" s="264">
        <v>6.3799516399665697</v>
      </c>
      <c r="K36" s="535">
        <v>-52.380952380952372</v>
      </c>
      <c r="L36" s="262">
        <v>24</v>
      </c>
      <c r="M36" s="262">
        <v>40</v>
      </c>
      <c r="N36" s="264">
        <v>18.297285140317307</v>
      </c>
      <c r="O36" s="264">
        <v>30.495475233862177</v>
      </c>
      <c r="P36" s="535">
        <v>66.666666666666657</v>
      </c>
      <c r="Q36" s="262">
        <v>130</v>
      </c>
      <c r="R36" s="262">
        <v>157</v>
      </c>
      <c r="S36" s="264">
        <v>93.839102031977475</v>
      </c>
      <c r="T36" s="264">
        <v>113.3287616847728</v>
      </c>
      <c r="U36" s="535">
        <v>20.769230769230763</v>
      </c>
      <c r="V36" s="262">
        <v>101</v>
      </c>
      <c r="W36" s="262">
        <v>135</v>
      </c>
      <c r="X36" s="264">
        <v>149.42596757012663</v>
      </c>
      <c r="Y36" s="264">
        <v>199.72777843531779</v>
      </c>
      <c r="Z36" s="535">
        <v>33.663366336633672</v>
      </c>
      <c r="AA36" s="262">
        <v>195</v>
      </c>
      <c r="AB36" s="262">
        <v>225</v>
      </c>
      <c r="AC36" s="264">
        <v>33.945335823818489</v>
      </c>
      <c r="AD36" s="264">
        <v>39.167695181329023</v>
      </c>
      <c r="AE36" s="264">
        <v>15.384615384615374</v>
      </c>
      <c r="AF36" s="549"/>
    </row>
    <row r="37" spans="1:32" s="275" customFormat="1" ht="9.9499999999999993">
      <c r="A37" s="181" t="s">
        <v>554</v>
      </c>
      <c r="B37" s="265">
        <v>25</v>
      </c>
      <c r="C37" s="265">
        <v>20</v>
      </c>
      <c r="D37" s="267">
        <v>21.856394743974192</v>
      </c>
      <c r="E37" s="267">
        <v>17.485115795179354</v>
      </c>
      <c r="F37" s="537">
        <v>-19.999999999999996</v>
      </c>
      <c r="G37" s="265">
        <v>23</v>
      </c>
      <c r="H37" s="265">
        <v>27</v>
      </c>
      <c r="I37" s="267">
        <v>19.576800640076264</v>
      </c>
      <c r="J37" s="267">
        <v>22.981461620959092</v>
      </c>
      <c r="K37" s="537">
        <v>17.391304347826075</v>
      </c>
      <c r="L37" s="265">
        <v>26</v>
      </c>
      <c r="M37" s="265">
        <v>37</v>
      </c>
      <c r="N37" s="267">
        <v>27.297161095246093</v>
      </c>
      <c r="O37" s="267">
        <v>38.845960020157904</v>
      </c>
      <c r="P37" s="537">
        <v>42.307692307692314</v>
      </c>
      <c r="Q37" s="265">
        <v>64</v>
      </c>
      <c r="R37" s="265">
        <v>62</v>
      </c>
      <c r="S37" s="267">
        <v>129.47340737593817</v>
      </c>
      <c r="T37" s="267">
        <v>62.117401889571283</v>
      </c>
      <c r="U37" s="537">
        <v>-52.023042299946894</v>
      </c>
      <c r="V37" s="265">
        <v>35</v>
      </c>
      <c r="W37" s="265">
        <v>41</v>
      </c>
      <c r="X37" s="267">
        <v>70.805769658716187</v>
      </c>
      <c r="Y37" s="267">
        <v>82.943901600210395</v>
      </c>
      <c r="Z37" s="537">
        <v>17.142857142857149</v>
      </c>
      <c r="AA37" s="265">
        <v>138</v>
      </c>
      <c r="AB37" s="265">
        <v>146</v>
      </c>
      <c r="AC37" s="267">
        <v>32.323951579657461</v>
      </c>
      <c r="AD37" s="267">
        <v>34.197803845144854</v>
      </c>
      <c r="AE37" s="267">
        <v>5.7971014492753659</v>
      </c>
      <c r="AF37" s="549"/>
    </row>
    <row r="38" spans="1:32" ht="12" customHeight="1">
      <c r="I38" s="289"/>
      <c r="J38" s="289"/>
      <c r="K38" s="289"/>
    </row>
    <row r="39" spans="1:32" ht="12" customHeight="1">
      <c r="A39" s="2" t="s">
        <v>1298</v>
      </c>
    </row>
    <row r="40" spans="1:32" ht="12" customHeight="1">
      <c r="A40" s="2" t="s">
        <v>807</v>
      </c>
    </row>
    <row r="41" spans="1:32" ht="12" customHeight="1">
      <c r="A41" s="2" t="s">
        <v>806</v>
      </c>
    </row>
    <row r="42" spans="1:32" ht="12" customHeight="1">
      <c r="A42" s="2" t="s">
        <v>1290</v>
      </c>
    </row>
    <row r="43" spans="1:32" ht="12" customHeight="1">
      <c r="A43" s="2" t="s">
        <v>860</v>
      </c>
    </row>
  </sheetData>
  <mergeCells count="25">
    <mergeCell ref="AC6:AD6"/>
    <mergeCell ref="A5:A7"/>
    <mergeCell ref="B5:F5"/>
    <mergeCell ref="G5:K5"/>
    <mergeCell ref="L5:P5"/>
    <mergeCell ref="Q5:U5"/>
    <mergeCell ref="Q6:R6"/>
    <mergeCell ref="S6:T6"/>
    <mergeCell ref="U6:U7"/>
    <mergeCell ref="AE6:AE7"/>
    <mergeCell ref="AA5:AE5"/>
    <mergeCell ref="B6:C6"/>
    <mergeCell ref="D6:E6"/>
    <mergeCell ref="F6:F7"/>
    <mergeCell ref="G6:H6"/>
    <mergeCell ref="I6:J6"/>
    <mergeCell ref="K6:K7"/>
    <mergeCell ref="L6:M6"/>
    <mergeCell ref="N6:O6"/>
    <mergeCell ref="P6:P7"/>
    <mergeCell ref="V5:Z5"/>
    <mergeCell ref="V6:W6"/>
    <mergeCell ref="X6:Y6"/>
    <mergeCell ref="Z6:Z7"/>
    <mergeCell ref="AA6:AB6"/>
  </mergeCells>
  <hyperlinks>
    <hyperlink ref="AE1" location="Índice!A1" display="(Voltar ao índice)" xr:uid="{00000000-0004-0000-3600-000000000000}"/>
  </hyperlinks>
  <pageMargins left="0.511811024" right="0.511811024" top="0.78740157499999996" bottom="0.78740157499999996" header="0.31496062000000002" footer="0.31496062000000002"/>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E42"/>
  <sheetViews>
    <sheetView zoomScaleNormal="100" workbookViewId="0">
      <pane xSplit="1" topLeftCell="B1" activePane="topRight" state="frozen"/>
      <selection pane="topRight" activeCell="B1" sqref="B1"/>
      <selection activeCell="A29" sqref="A29:XFD29"/>
    </sheetView>
  </sheetViews>
  <sheetFormatPr defaultColWidth="9.140625" defaultRowHeight="12" customHeight="1"/>
  <cols>
    <col min="1" max="1" width="16" style="2" customWidth="1"/>
    <col min="2" max="3" width="9.140625" style="2"/>
    <col min="4" max="31" width="9.140625" style="2" customWidth="1"/>
    <col min="32" max="16384" width="9.140625" style="2"/>
  </cols>
  <sheetData>
    <row r="1" spans="1:31" ht="12" customHeight="1">
      <c r="A1" s="41" t="s">
        <v>1299</v>
      </c>
      <c r="AE1" s="44" t="s">
        <v>494</v>
      </c>
    </row>
    <row r="2" spans="1:31" ht="12" customHeight="1">
      <c r="A2" s="2" t="s">
        <v>237</v>
      </c>
    </row>
    <row r="3" spans="1:31" ht="12" customHeight="1">
      <c r="A3" s="2" t="s">
        <v>568</v>
      </c>
    </row>
    <row r="4" spans="1:31" ht="12" customHeight="1">
      <c r="A4" s="4"/>
    </row>
    <row r="5" spans="1:31" ht="20.25" customHeight="1">
      <c r="A5" s="1084" t="s">
        <v>570</v>
      </c>
      <c r="B5" s="1091" t="s">
        <v>1281</v>
      </c>
      <c r="C5" s="1099"/>
      <c r="D5" s="1099"/>
      <c r="E5" s="1099"/>
      <c r="F5" s="1147"/>
      <c r="G5" s="1091" t="s">
        <v>1282</v>
      </c>
      <c r="H5" s="1099"/>
      <c r="I5" s="1099"/>
      <c r="J5" s="1099"/>
      <c r="K5" s="1147"/>
      <c r="L5" s="1091" t="s">
        <v>1283</v>
      </c>
      <c r="M5" s="1099"/>
      <c r="N5" s="1099"/>
      <c r="O5" s="1099"/>
      <c r="P5" s="1147"/>
      <c r="Q5" s="1091" t="s">
        <v>1284</v>
      </c>
      <c r="R5" s="1099"/>
      <c r="S5" s="1099"/>
      <c r="T5" s="1099"/>
      <c r="U5" s="1147"/>
      <c r="V5" s="1091" t="s">
        <v>1285</v>
      </c>
      <c r="W5" s="1099"/>
      <c r="X5" s="1099"/>
      <c r="Y5" s="1099"/>
      <c r="Z5" s="1147"/>
      <c r="AA5" s="1091" t="s">
        <v>1286</v>
      </c>
      <c r="AB5" s="1099"/>
      <c r="AC5" s="1099"/>
      <c r="AD5" s="1099"/>
      <c r="AE5" s="1147"/>
    </row>
    <row r="6" spans="1:31" ht="18" customHeight="1">
      <c r="A6" s="1084"/>
      <c r="B6" s="1091" t="s">
        <v>603</v>
      </c>
      <c r="C6" s="1147"/>
      <c r="D6" s="1091" t="s">
        <v>1104</v>
      </c>
      <c r="E6" s="1147"/>
      <c r="F6" s="1107" t="s">
        <v>580</v>
      </c>
      <c r="G6" s="1091" t="s">
        <v>603</v>
      </c>
      <c r="H6" s="1147"/>
      <c r="I6" s="1091" t="s">
        <v>1104</v>
      </c>
      <c r="J6" s="1147"/>
      <c r="K6" s="1107" t="s">
        <v>580</v>
      </c>
      <c r="L6" s="1091" t="s">
        <v>603</v>
      </c>
      <c r="M6" s="1147"/>
      <c r="N6" s="1091" t="s">
        <v>1104</v>
      </c>
      <c r="O6" s="1147"/>
      <c r="P6" s="1107" t="s">
        <v>580</v>
      </c>
      <c r="Q6" s="1091" t="s">
        <v>603</v>
      </c>
      <c r="R6" s="1147"/>
      <c r="S6" s="1091" t="s">
        <v>1104</v>
      </c>
      <c r="T6" s="1147"/>
      <c r="U6" s="1107" t="s">
        <v>580</v>
      </c>
      <c r="V6" s="1091" t="s">
        <v>603</v>
      </c>
      <c r="W6" s="1147"/>
      <c r="X6" s="1091" t="s">
        <v>1104</v>
      </c>
      <c r="Y6" s="1147"/>
      <c r="Z6" s="1107" t="s">
        <v>580</v>
      </c>
      <c r="AA6" s="1091" t="s">
        <v>603</v>
      </c>
      <c r="AB6" s="1147"/>
      <c r="AC6" s="1091" t="s">
        <v>1104</v>
      </c>
      <c r="AD6" s="1147"/>
      <c r="AE6" s="1107" t="s">
        <v>580</v>
      </c>
    </row>
    <row r="7" spans="1:31" ht="18" customHeight="1">
      <c r="A7" s="1084"/>
      <c r="B7" s="1020">
        <v>2022</v>
      </c>
      <c r="C7" s="1020">
        <v>2023</v>
      </c>
      <c r="D7" s="1020">
        <v>2022</v>
      </c>
      <c r="E7" s="1020">
        <v>2023</v>
      </c>
      <c r="F7" s="1109"/>
      <c r="G7" s="1020">
        <v>2022</v>
      </c>
      <c r="H7" s="1020">
        <v>2023</v>
      </c>
      <c r="I7" s="1020">
        <v>2022</v>
      </c>
      <c r="J7" s="1020">
        <v>2023</v>
      </c>
      <c r="K7" s="1109"/>
      <c r="L7" s="1020">
        <v>2022</v>
      </c>
      <c r="M7" s="1020">
        <v>2023</v>
      </c>
      <c r="N7" s="1020">
        <v>2022</v>
      </c>
      <c r="O7" s="1020">
        <v>2023</v>
      </c>
      <c r="P7" s="1109"/>
      <c r="Q7" s="1020">
        <v>2022</v>
      </c>
      <c r="R7" s="1020">
        <v>2023</v>
      </c>
      <c r="S7" s="1020">
        <v>2022</v>
      </c>
      <c r="T7" s="1020">
        <v>2023</v>
      </c>
      <c r="U7" s="1109"/>
      <c r="V7" s="1020">
        <v>2022</v>
      </c>
      <c r="W7" s="1020">
        <v>2023</v>
      </c>
      <c r="X7" s="1020">
        <v>2022</v>
      </c>
      <c r="Y7" s="1020">
        <v>2023</v>
      </c>
      <c r="Z7" s="1109"/>
      <c r="AA7" s="1020">
        <v>2022</v>
      </c>
      <c r="AB7" s="1020">
        <v>2023</v>
      </c>
      <c r="AC7" s="1020">
        <v>2022</v>
      </c>
      <c r="AD7" s="1020">
        <v>2023</v>
      </c>
      <c r="AE7" s="1109"/>
    </row>
    <row r="8" spans="1:31" ht="12" customHeight="1">
      <c r="A8" s="521"/>
      <c r="F8" s="209"/>
      <c r="K8" s="209"/>
      <c r="P8" s="209"/>
      <c r="S8" s="209"/>
      <c r="U8" s="209"/>
      <c r="Z8" s="209"/>
    </row>
    <row r="9" spans="1:31" s="275" customFormat="1" ht="10.5">
      <c r="A9" s="544" t="s">
        <v>582</v>
      </c>
      <c r="B9" s="538">
        <v>403</v>
      </c>
      <c r="C9" s="538">
        <v>508</v>
      </c>
      <c r="D9" s="539">
        <v>3.2332354136355081</v>
      </c>
      <c r="E9" s="539">
        <v>4.0756416628457526</v>
      </c>
      <c r="F9" s="540">
        <v>26.054590570719615</v>
      </c>
      <c r="G9" s="538">
        <v>296</v>
      </c>
      <c r="H9" s="538">
        <v>409</v>
      </c>
      <c r="I9" s="539">
        <v>2.1933789595677267</v>
      </c>
      <c r="J9" s="539">
        <v>3.0307161975108112</v>
      </c>
      <c r="K9" s="540">
        <v>38.175675675675656</v>
      </c>
      <c r="L9" s="538">
        <v>211</v>
      </c>
      <c r="M9" s="538">
        <v>295</v>
      </c>
      <c r="N9" s="539">
        <v>1.9644186982495542</v>
      </c>
      <c r="O9" s="539">
        <v>2.746462161059803</v>
      </c>
      <c r="P9" s="540">
        <v>39.810426540284347</v>
      </c>
      <c r="Q9" s="538">
        <v>240</v>
      </c>
      <c r="R9" s="538">
        <v>265</v>
      </c>
      <c r="S9" s="539">
        <v>2.1544399506417808</v>
      </c>
      <c r="T9" s="539">
        <v>2.3788607788336331</v>
      </c>
      <c r="U9" s="540">
        <v>10.416666666666675</v>
      </c>
      <c r="V9" s="538">
        <v>24</v>
      </c>
      <c r="W9" s="538">
        <v>35</v>
      </c>
      <c r="X9" s="539">
        <v>0.42347864414842501</v>
      </c>
      <c r="Y9" s="539">
        <v>0.6175730227164532</v>
      </c>
      <c r="Z9" s="540">
        <v>45.83333333333335</v>
      </c>
      <c r="AA9" s="538">
        <v>1150</v>
      </c>
      <c r="AB9" s="538">
        <v>1477</v>
      </c>
      <c r="AC9" s="539">
        <v>2.4038294717519935</v>
      </c>
      <c r="AD9" s="539">
        <v>3.0873531563284304</v>
      </c>
      <c r="AE9" s="539">
        <v>28.434782608695674</v>
      </c>
    </row>
    <row r="10" spans="1:31" s="275" customFormat="1" ht="10.5">
      <c r="A10" s="527"/>
      <c r="B10" s="541"/>
      <c r="C10" s="541"/>
      <c r="D10" s="542"/>
      <c r="E10" s="542"/>
      <c r="F10" s="543"/>
      <c r="G10" s="541"/>
      <c r="H10" s="541"/>
      <c r="I10" s="542"/>
      <c r="J10" s="542"/>
      <c r="K10" s="543"/>
      <c r="L10" s="541"/>
      <c r="M10" s="541"/>
      <c r="N10" s="542"/>
      <c r="O10" s="542"/>
      <c r="P10" s="543"/>
      <c r="Q10" s="541"/>
      <c r="R10" s="541"/>
      <c r="S10" s="542"/>
      <c r="T10" s="542"/>
      <c r="U10" s="543"/>
      <c r="V10" s="541"/>
      <c r="W10" s="541"/>
      <c r="X10" s="542"/>
      <c r="Y10" s="542"/>
      <c r="Z10" s="543"/>
      <c r="AA10" s="541"/>
      <c r="AB10" s="541"/>
      <c r="AC10" s="542"/>
      <c r="AD10" s="542"/>
      <c r="AE10" s="542"/>
    </row>
    <row r="11" spans="1:31" s="275" customFormat="1" ht="9.9499999999999993">
      <c r="A11" s="180" t="s">
        <v>550</v>
      </c>
      <c r="B11" s="259">
        <v>2</v>
      </c>
      <c r="C11" s="259">
        <v>8</v>
      </c>
      <c r="D11" s="261">
        <v>2.8168617343417699</v>
      </c>
      <c r="E11" s="261">
        <v>11.26744693736708</v>
      </c>
      <c r="F11" s="529">
        <v>300</v>
      </c>
      <c r="G11" s="259">
        <v>3</v>
      </c>
      <c r="H11" s="259">
        <v>4</v>
      </c>
      <c r="I11" s="261">
        <v>4.0222025581208269</v>
      </c>
      <c r="J11" s="261">
        <v>5.362936744161102</v>
      </c>
      <c r="K11" s="529">
        <v>33.333333333333329</v>
      </c>
      <c r="L11" s="259">
        <v>2</v>
      </c>
      <c r="M11" s="259">
        <v>1</v>
      </c>
      <c r="N11" s="261">
        <v>3.3354457823288084</v>
      </c>
      <c r="O11" s="261">
        <v>1.6677228911644042</v>
      </c>
      <c r="P11" s="529">
        <v>-50</v>
      </c>
      <c r="Q11" s="259">
        <v>1</v>
      </c>
      <c r="R11" s="259">
        <v>3</v>
      </c>
      <c r="S11" s="261">
        <v>1.5828545198410813</v>
      </c>
      <c r="T11" s="261">
        <v>4.7485635595232445</v>
      </c>
      <c r="U11" s="529">
        <v>200.00000000000006</v>
      </c>
      <c r="V11" s="259" t="s">
        <v>583</v>
      </c>
      <c r="W11" s="259">
        <v>1</v>
      </c>
      <c r="X11" s="261" t="s">
        <v>583</v>
      </c>
      <c r="Y11" s="261">
        <v>3.2130578671721879</v>
      </c>
      <c r="Z11" s="529" t="s">
        <v>561</v>
      </c>
      <c r="AA11" s="259">
        <v>8</v>
      </c>
      <c r="AB11" s="259">
        <v>16</v>
      </c>
      <c r="AC11" s="261">
        <v>2.9770100399663595</v>
      </c>
      <c r="AD11" s="261">
        <v>5.954020079932719</v>
      </c>
      <c r="AE11" s="261">
        <v>100</v>
      </c>
    </row>
    <row r="12" spans="1:31" s="275" customFormat="1" ht="9.9499999999999993">
      <c r="A12" s="170" t="s">
        <v>521</v>
      </c>
      <c r="B12" s="262">
        <v>7</v>
      </c>
      <c r="C12" s="262">
        <v>12</v>
      </c>
      <c r="D12" s="264">
        <v>3.0591196727615988</v>
      </c>
      <c r="E12" s="264">
        <v>5.2442051533055967</v>
      </c>
      <c r="F12" s="535">
        <v>71.428571428571402</v>
      </c>
      <c r="G12" s="262">
        <v>3</v>
      </c>
      <c r="H12" s="262">
        <v>10</v>
      </c>
      <c r="I12" s="264">
        <v>1.2716121074427456</v>
      </c>
      <c r="J12" s="264">
        <v>4.2387070248091518</v>
      </c>
      <c r="K12" s="535">
        <v>233.33333333333334</v>
      </c>
      <c r="L12" s="262">
        <v>3</v>
      </c>
      <c r="M12" s="262">
        <v>3</v>
      </c>
      <c r="N12" s="264">
        <v>1.5246691467951454</v>
      </c>
      <c r="O12" s="264">
        <v>1.5246691467951454</v>
      </c>
      <c r="P12" s="535" t="s">
        <v>583</v>
      </c>
      <c r="Q12" s="262">
        <v>2</v>
      </c>
      <c r="R12" s="262" t="s">
        <v>583</v>
      </c>
      <c r="S12" s="264">
        <v>0.97285728183675446</v>
      </c>
      <c r="T12" s="264" t="s">
        <v>583</v>
      </c>
      <c r="U12" s="535">
        <v>-100</v>
      </c>
      <c r="V12" s="262" t="s">
        <v>583</v>
      </c>
      <c r="W12" s="262" t="s">
        <v>583</v>
      </c>
      <c r="X12" s="264" t="s">
        <v>583</v>
      </c>
      <c r="Y12" s="264" t="s">
        <v>583</v>
      </c>
      <c r="Z12" s="535" t="s">
        <v>583</v>
      </c>
      <c r="AA12" s="262">
        <v>15</v>
      </c>
      <c r="AB12" s="262">
        <v>25</v>
      </c>
      <c r="AC12" s="264">
        <v>1.7299262244129496</v>
      </c>
      <c r="AD12" s="264">
        <v>2.8832103740215822</v>
      </c>
      <c r="AE12" s="264">
        <v>66.666666666666629</v>
      </c>
    </row>
    <row r="13" spans="1:31" s="275" customFormat="1" ht="9.9499999999999993">
      <c r="A13" s="170" t="s">
        <v>556</v>
      </c>
      <c r="B13" s="262">
        <v>21</v>
      </c>
      <c r="C13" s="262">
        <v>19</v>
      </c>
      <c r="D13" s="264">
        <v>31.980020101726922</v>
      </c>
      <c r="E13" s="264">
        <v>28.934303901562451</v>
      </c>
      <c r="F13" s="535">
        <v>-9.5238095238095344</v>
      </c>
      <c r="G13" s="262">
        <v>5</v>
      </c>
      <c r="H13" s="262">
        <v>12</v>
      </c>
      <c r="I13" s="264">
        <v>7.4444642963492349</v>
      </c>
      <c r="J13" s="264">
        <v>17.866714311238162</v>
      </c>
      <c r="K13" s="535">
        <v>140</v>
      </c>
      <c r="L13" s="262">
        <v>10</v>
      </c>
      <c r="M13" s="262">
        <v>7</v>
      </c>
      <c r="N13" s="264">
        <v>19.181340392066598</v>
      </c>
      <c r="O13" s="264">
        <v>13.426938274446618</v>
      </c>
      <c r="P13" s="535">
        <v>-30.000000000000004</v>
      </c>
      <c r="Q13" s="262">
        <v>10</v>
      </c>
      <c r="R13" s="262">
        <v>5</v>
      </c>
      <c r="S13" s="264">
        <v>18.653584286220596</v>
      </c>
      <c r="T13" s="264">
        <v>9.326792143110298</v>
      </c>
      <c r="U13" s="535">
        <v>-50</v>
      </c>
      <c r="V13" s="262">
        <v>1</v>
      </c>
      <c r="W13" s="262">
        <v>1</v>
      </c>
      <c r="X13" s="264">
        <v>3.6722852631192393</v>
      </c>
      <c r="Y13" s="264">
        <v>3.6722852631192393</v>
      </c>
      <c r="Z13" s="535" t="s">
        <v>583</v>
      </c>
      <c r="AA13" s="262">
        <v>46</v>
      </c>
      <c r="AB13" s="262">
        <v>43</v>
      </c>
      <c r="AC13" s="264">
        <v>19.281310123106973</v>
      </c>
      <c r="AD13" s="264">
        <v>18.023833375947824</v>
      </c>
      <c r="AE13" s="264">
        <v>-6.5217391304347778</v>
      </c>
    </row>
    <row r="14" spans="1:31" s="275" customFormat="1" ht="9.9499999999999993">
      <c r="A14" s="170" t="s">
        <v>544</v>
      </c>
      <c r="B14" s="262">
        <v>4</v>
      </c>
      <c r="C14" s="262">
        <v>8</v>
      </c>
      <c r="D14" s="264">
        <v>1.1372488812314132</v>
      </c>
      <c r="E14" s="264">
        <v>2.2744977624628264</v>
      </c>
      <c r="F14" s="535">
        <v>100</v>
      </c>
      <c r="G14" s="262">
        <v>4</v>
      </c>
      <c r="H14" s="262">
        <v>5</v>
      </c>
      <c r="I14" s="264">
        <v>1.087636294423145</v>
      </c>
      <c r="J14" s="264">
        <v>1.3595453680289311</v>
      </c>
      <c r="K14" s="535">
        <v>24.999999999999979</v>
      </c>
      <c r="L14" s="262">
        <v>4</v>
      </c>
      <c r="M14" s="262">
        <v>1</v>
      </c>
      <c r="N14" s="264">
        <v>1.4013011080788511</v>
      </c>
      <c r="O14" s="264">
        <v>0.35032527701971278</v>
      </c>
      <c r="P14" s="535">
        <v>-75</v>
      </c>
      <c r="Q14" s="262">
        <v>2</v>
      </c>
      <c r="R14" s="262">
        <v>2</v>
      </c>
      <c r="S14" s="264">
        <v>0.68285254823499686</v>
      </c>
      <c r="T14" s="264">
        <v>0.68285254823499686</v>
      </c>
      <c r="U14" s="535" t="s">
        <v>583</v>
      </c>
      <c r="V14" s="262" t="s">
        <v>583</v>
      </c>
      <c r="W14" s="262" t="s">
        <v>583</v>
      </c>
      <c r="X14" s="264" t="s">
        <v>583</v>
      </c>
      <c r="Y14" s="264" t="s">
        <v>583</v>
      </c>
      <c r="Z14" s="535" t="s">
        <v>583</v>
      </c>
      <c r="AA14" s="262">
        <v>14</v>
      </c>
      <c r="AB14" s="262">
        <v>16</v>
      </c>
      <c r="AC14" s="264">
        <v>1.0787203910515522</v>
      </c>
      <c r="AD14" s="264">
        <v>1.2328233040589167</v>
      </c>
      <c r="AE14" s="264">
        <v>14.285714285714279</v>
      </c>
    </row>
    <row r="15" spans="1:31" s="275" customFormat="1" ht="9.9499999999999993">
      <c r="A15" s="170" t="s">
        <v>529</v>
      </c>
      <c r="B15" s="262">
        <v>79</v>
      </c>
      <c r="C15" s="262">
        <v>69</v>
      </c>
      <c r="D15" s="264">
        <v>8.8983504260507651</v>
      </c>
      <c r="E15" s="264">
        <v>7.7719769543987702</v>
      </c>
      <c r="F15" s="535">
        <v>-12.658227848101255</v>
      </c>
      <c r="G15" s="262">
        <v>75</v>
      </c>
      <c r="H15" s="262">
        <v>89</v>
      </c>
      <c r="I15" s="264">
        <v>7.7675935995028738</v>
      </c>
      <c r="J15" s="264">
        <v>9.2175444047434105</v>
      </c>
      <c r="K15" s="535">
        <v>18.666666666666675</v>
      </c>
      <c r="L15" s="262">
        <v>29</v>
      </c>
      <c r="M15" s="262">
        <v>40</v>
      </c>
      <c r="N15" s="264">
        <v>3.6020101700894043</v>
      </c>
      <c r="O15" s="264">
        <v>4.9682898897784895</v>
      </c>
      <c r="P15" s="535">
        <v>37.931034482758655</v>
      </c>
      <c r="Q15" s="262">
        <v>30</v>
      </c>
      <c r="R15" s="262">
        <v>29</v>
      </c>
      <c r="S15" s="264">
        <v>3.5620485103513131</v>
      </c>
      <c r="T15" s="264">
        <v>3.4433135600062692</v>
      </c>
      <c r="U15" s="535">
        <v>-3.3333333333333326</v>
      </c>
      <c r="V15" s="262">
        <v>2</v>
      </c>
      <c r="W15" s="262">
        <v>1</v>
      </c>
      <c r="X15" s="264">
        <v>0.4636530762222475</v>
      </c>
      <c r="Y15" s="264">
        <v>0.23182653811112375</v>
      </c>
      <c r="Z15" s="535">
        <v>-50</v>
      </c>
      <c r="AA15" s="262">
        <v>213</v>
      </c>
      <c r="AB15" s="262">
        <v>227</v>
      </c>
      <c r="AC15" s="264">
        <v>6.0845443147646181</v>
      </c>
      <c r="AD15" s="264">
        <v>6.4844674152655779</v>
      </c>
      <c r="AE15" s="264">
        <v>6.572769953051627</v>
      </c>
    </row>
    <row r="16" spans="1:31" s="275" customFormat="1" ht="9.9499999999999993">
      <c r="A16" s="163" t="s">
        <v>513</v>
      </c>
      <c r="B16" s="262" t="s">
        <v>583</v>
      </c>
      <c r="C16" s="262">
        <v>1</v>
      </c>
      <c r="D16" s="264" t="s">
        <v>583</v>
      </c>
      <c r="E16" s="264">
        <v>0.17411441057919158</v>
      </c>
      <c r="F16" s="535" t="s">
        <v>561</v>
      </c>
      <c r="G16" s="262" t="s">
        <v>583</v>
      </c>
      <c r="H16" s="262" t="s">
        <v>583</v>
      </c>
      <c r="I16" s="264" t="s">
        <v>583</v>
      </c>
      <c r="J16" s="264" t="s">
        <v>583</v>
      </c>
      <c r="K16" s="535" t="s">
        <v>583</v>
      </c>
      <c r="L16" s="262" t="s">
        <v>583</v>
      </c>
      <c r="M16" s="262" t="s">
        <v>583</v>
      </c>
      <c r="N16" s="264" t="s">
        <v>583</v>
      </c>
      <c r="O16" s="264" t="s">
        <v>583</v>
      </c>
      <c r="P16" s="535" t="s">
        <v>583</v>
      </c>
      <c r="Q16" s="262" t="s">
        <v>583</v>
      </c>
      <c r="R16" s="262">
        <v>2</v>
      </c>
      <c r="S16" s="264" t="s">
        <v>583</v>
      </c>
      <c r="T16" s="264">
        <v>0.38567004385068399</v>
      </c>
      <c r="U16" s="535" t="s">
        <v>561</v>
      </c>
      <c r="V16" s="262" t="s">
        <v>583</v>
      </c>
      <c r="W16" s="262" t="s">
        <v>583</v>
      </c>
      <c r="X16" s="264" t="s">
        <v>583</v>
      </c>
      <c r="Y16" s="264" t="s">
        <v>583</v>
      </c>
      <c r="Z16" s="535" t="s">
        <v>583</v>
      </c>
      <c r="AA16" s="262" t="s">
        <v>583</v>
      </c>
      <c r="AB16" s="262">
        <v>3</v>
      </c>
      <c r="AC16" s="264" t="s">
        <v>583</v>
      </c>
      <c r="AD16" s="264">
        <v>0.13670353105220709</v>
      </c>
      <c r="AE16" s="264" t="s">
        <v>561</v>
      </c>
    </row>
    <row r="17" spans="1:31" s="275" customFormat="1" ht="9.9499999999999993">
      <c r="A17" s="170" t="s">
        <v>535</v>
      </c>
      <c r="B17" s="262">
        <v>7</v>
      </c>
      <c r="C17" s="262">
        <v>6</v>
      </c>
      <c r="D17" s="264">
        <v>4.1954353663214423</v>
      </c>
      <c r="E17" s="264">
        <v>3.5960874568469503</v>
      </c>
      <c r="F17" s="535">
        <v>-14.28571428571429</v>
      </c>
      <c r="G17" s="262">
        <v>4</v>
      </c>
      <c r="H17" s="262">
        <v>2</v>
      </c>
      <c r="I17" s="264">
        <v>2.1667181262221642</v>
      </c>
      <c r="J17" s="264">
        <v>1.0833590631110821</v>
      </c>
      <c r="K17" s="535">
        <v>-50</v>
      </c>
      <c r="L17" s="262">
        <v>1</v>
      </c>
      <c r="M17" s="262">
        <v>6</v>
      </c>
      <c r="N17" s="264">
        <v>0.68613930000068613</v>
      </c>
      <c r="O17" s="264">
        <v>4.1168358000041172</v>
      </c>
      <c r="P17" s="535">
        <v>500.00000000000011</v>
      </c>
      <c r="Q17" s="262">
        <v>5</v>
      </c>
      <c r="R17" s="262">
        <v>5</v>
      </c>
      <c r="S17" s="264">
        <v>3.1372942719281181</v>
      </c>
      <c r="T17" s="264">
        <v>3.1372942719281181</v>
      </c>
      <c r="U17" s="535" t="s">
        <v>583</v>
      </c>
      <c r="V17" s="262">
        <v>1</v>
      </c>
      <c r="W17" s="262" t="s">
        <v>583</v>
      </c>
      <c r="X17" s="264">
        <v>1.1600389773096376</v>
      </c>
      <c r="Y17" s="264" t="s">
        <v>583</v>
      </c>
      <c r="Z17" s="535">
        <v>-100</v>
      </c>
      <c r="AA17" s="262">
        <v>17</v>
      </c>
      <c r="AB17" s="262">
        <v>19</v>
      </c>
      <c r="AC17" s="264">
        <v>2.5891939230095571</v>
      </c>
      <c r="AD17" s="264">
        <v>2.8938049727753872</v>
      </c>
      <c r="AE17" s="264">
        <v>11.764705882352944</v>
      </c>
    </row>
    <row r="18" spans="1:31" s="275" customFormat="1" ht="9.9499999999999993">
      <c r="A18" s="170" t="s">
        <v>531</v>
      </c>
      <c r="B18" s="262" t="s">
        <v>561</v>
      </c>
      <c r="C18" s="262" t="s">
        <v>561</v>
      </c>
      <c r="D18" s="264" t="s">
        <v>561</v>
      </c>
      <c r="E18" s="264" t="s">
        <v>561</v>
      </c>
      <c r="F18" s="535" t="s">
        <v>561</v>
      </c>
      <c r="G18" s="262" t="s">
        <v>561</v>
      </c>
      <c r="H18" s="262" t="s">
        <v>561</v>
      </c>
      <c r="I18" s="264" t="s">
        <v>561</v>
      </c>
      <c r="J18" s="264" t="s">
        <v>561</v>
      </c>
      <c r="K18" s="535" t="s">
        <v>561</v>
      </c>
      <c r="L18" s="262" t="s">
        <v>561</v>
      </c>
      <c r="M18" s="262" t="s">
        <v>561</v>
      </c>
      <c r="N18" s="264" t="s">
        <v>561</v>
      </c>
      <c r="O18" s="264" t="s">
        <v>561</v>
      </c>
      <c r="P18" s="535" t="s">
        <v>561</v>
      </c>
      <c r="Q18" s="262" t="s">
        <v>561</v>
      </c>
      <c r="R18" s="262" t="s">
        <v>561</v>
      </c>
      <c r="S18" s="264" t="s">
        <v>561</v>
      </c>
      <c r="T18" s="264" t="s">
        <v>561</v>
      </c>
      <c r="U18" s="535" t="s">
        <v>561</v>
      </c>
      <c r="V18" s="262" t="s">
        <v>561</v>
      </c>
      <c r="W18" s="262" t="s">
        <v>561</v>
      </c>
      <c r="X18" s="264" t="s">
        <v>561</v>
      </c>
      <c r="Y18" s="264" t="s">
        <v>561</v>
      </c>
      <c r="Z18" s="535" t="s">
        <v>561</v>
      </c>
      <c r="AA18" s="262" t="s">
        <v>561</v>
      </c>
      <c r="AB18" s="262" t="s">
        <v>561</v>
      </c>
      <c r="AC18" s="264" t="s">
        <v>561</v>
      </c>
      <c r="AD18" s="264" t="s">
        <v>561</v>
      </c>
      <c r="AE18" s="264" t="s">
        <v>561</v>
      </c>
    </row>
    <row r="19" spans="1:31" s="275" customFormat="1" ht="9.9499999999999993">
      <c r="A19" s="174" t="s">
        <v>552</v>
      </c>
      <c r="B19" s="262">
        <v>34</v>
      </c>
      <c r="C19" s="262">
        <v>34</v>
      </c>
      <c r="D19" s="264">
        <v>7.3660356429465876</v>
      </c>
      <c r="E19" s="264">
        <v>7.3660356429465876</v>
      </c>
      <c r="F19" s="535" t="s">
        <v>583</v>
      </c>
      <c r="G19" s="262">
        <v>15</v>
      </c>
      <c r="H19" s="262">
        <v>25</v>
      </c>
      <c r="I19" s="264">
        <v>3.0359947538010656</v>
      </c>
      <c r="J19" s="264">
        <v>5.0599912563351088</v>
      </c>
      <c r="K19" s="535">
        <v>66.666666666666657</v>
      </c>
      <c r="L19" s="262">
        <v>7</v>
      </c>
      <c r="M19" s="262">
        <v>22</v>
      </c>
      <c r="N19" s="264">
        <v>1.8361281827314766</v>
      </c>
      <c r="O19" s="264">
        <v>5.7706885742989265</v>
      </c>
      <c r="P19" s="535">
        <v>214.28571428571428</v>
      </c>
      <c r="Q19" s="262">
        <v>15</v>
      </c>
      <c r="R19" s="262">
        <v>17</v>
      </c>
      <c r="S19" s="264">
        <v>3.7933005254985659</v>
      </c>
      <c r="T19" s="264">
        <v>4.299073928898375</v>
      </c>
      <c r="U19" s="535">
        <v>13.333333333333353</v>
      </c>
      <c r="V19" s="262">
        <v>2</v>
      </c>
      <c r="W19" s="262">
        <v>1</v>
      </c>
      <c r="X19" s="264">
        <v>0.96260751122641008</v>
      </c>
      <c r="Y19" s="264">
        <v>0.48130375561320504</v>
      </c>
      <c r="Z19" s="535">
        <v>-50</v>
      </c>
      <c r="AA19" s="262">
        <v>71</v>
      </c>
      <c r="AB19" s="262">
        <v>98</v>
      </c>
      <c r="AC19" s="264">
        <v>4.0985475555627389</v>
      </c>
      <c r="AD19" s="264">
        <v>5.6571501471147663</v>
      </c>
      <c r="AE19" s="264">
        <v>38.028169014084497</v>
      </c>
    </row>
    <row r="20" spans="1:31" s="275" customFormat="1" ht="9.9499999999999993">
      <c r="A20" s="163" t="s">
        <v>539</v>
      </c>
      <c r="B20" s="262">
        <v>8</v>
      </c>
      <c r="C20" s="262">
        <v>8</v>
      </c>
      <c r="D20" s="264">
        <v>1.5470925296703339</v>
      </c>
      <c r="E20" s="264">
        <v>1.5470925296703339</v>
      </c>
      <c r="F20" s="535" t="s">
        <v>583</v>
      </c>
      <c r="G20" s="262">
        <v>10</v>
      </c>
      <c r="H20" s="262">
        <v>10</v>
      </c>
      <c r="I20" s="264">
        <v>1.8278762089116276</v>
      </c>
      <c r="J20" s="264">
        <v>1.8278762089116276</v>
      </c>
      <c r="K20" s="535" t="s">
        <v>583</v>
      </c>
      <c r="L20" s="262">
        <v>10</v>
      </c>
      <c r="M20" s="262">
        <v>12</v>
      </c>
      <c r="N20" s="264">
        <v>2.1745370410639575</v>
      </c>
      <c r="O20" s="264">
        <v>2.609444449276749</v>
      </c>
      <c r="P20" s="535">
        <v>19.999999999999996</v>
      </c>
      <c r="Q20" s="262">
        <v>21</v>
      </c>
      <c r="R20" s="262">
        <v>13</v>
      </c>
      <c r="S20" s="264">
        <v>4.2299139514647583</v>
      </c>
      <c r="T20" s="264">
        <v>2.6185181604305652</v>
      </c>
      <c r="U20" s="535">
        <v>-38.095238095238081</v>
      </c>
      <c r="V20" s="262">
        <v>1</v>
      </c>
      <c r="W20" s="262">
        <v>1</v>
      </c>
      <c r="X20" s="264">
        <v>0.42020337843516264</v>
      </c>
      <c r="Y20" s="264">
        <v>0.42020337843516264</v>
      </c>
      <c r="Z20" s="535" t="s">
        <v>583</v>
      </c>
      <c r="AA20" s="262">
        <v>49</v>
      </c>
      <c r="AB20" s="262">
        <v>43</v>
      </c>
      <c r="AC20" s="264">
        <v>2.4251254878709081</v>
      </c>
      <c r="AD20" s="264">
        <v>2.1281713464989602</v>
      </c>
      <c r="AE20" s="264">
        <v>-12.244897959183676</v>
      </c>
    </row>
    <row r="21" spans="1:31" s="275" customFormat="1" ht="9.9499999999999993">
      <c r="A21" s="174" t="s">
        <v>533</v>
      </c>
      <c r="B21" s="262">
        <v>14</v>
      </c>
      <c r="C21" s="262">
        <v>21</v>
      </c>
      <c r="D21" s="264">
        <v>4.9726857475722639</v>
      </c>
      <c r="E21" s="264">
        <v>7.459028621358395</v>
      </c>
      <c r="F21" s="535">
        <v>49.999999999999979</v>
      </c>
      <c r="G21" s="262">
        <v>10</v>
      </c>
      <c r="H21" s="262">
        <v>23</v>
      </c>
      <c r="I21" s="264">
        <v>3.5276728295110997</v>
      </c>
      <c r="J21" s="264">
        <v>8.1136475078755304</v>
      </c>
      <c r="K21" s="535">
        <v>130.00000000000003</v>
      </c>
      <c r="L21" s="262">
        <v>9</v>
      </c>
      <c r="M21" s="262">
        <v>6</v>
      </c>
      <c r="N21" s="264">
        <v>4.2369091277145641</v>
      </c>
      <c r="O21" s="264">
        <v>2.824606085143043</v>
      </c>
      <c r="P21" s="535">
        <v>-33.333333333333329</v>
      </c>
      <c r="Q21" s="262">
        <v>11</v>
      </c>
      <c r="R21" s="262">
        <v>9</v>
      </c>
      <c r="S21" s="264">
        <v>5.117945377564789</v>
      </c>
      <c r="T21" s="264">
        <v>4.1874098543711904</v>
      </c>
      <c r="U21" s="535">
        <v>-18.181818181818187</v>
      </c>
      <c r="V21" s="262">
        <v>1</v>
      </c>
      <c r="W21" s="262">
        <v>1</v>
      </c>
      <c r="X21" s="264">
        <v>0.92484693783178895</v>
      </c>
      <c r="Y21" s="264">
        <v>0.92484693783178895</v>
      </c>
      <c r="Z21" s="535" t="s">
        <v>583</v>
      </c>
      <c r="AA21" s="262">
        <v>44</v>
      </c>
      <c r="AB21" s="262">
        <v>59</v>
      </c>
      <c r="AC21" s="264">
        <v>4.4338748034987301</v>
      </c>
      <c r="AD21" s="264">
        <v>5.9454230319642063</v>
      </c>
      <c r="AE21" s="264">
        <v>34.090909090909079</v>
      </c>
    </row>
    <row r="22" spans="1:31" s="275" customFormat="1" ht="9.9499999999999993">
      <c r="A22" s="170" t="s">
        <v>537</v>
      </c>
      <c r="B22" s="262">
        <v>15</v>
      </c>
      <c r="C22" s="262">
        <v>24</v>
      </c>
      <c r="D22" s="264">
        <v>7.530007078206653</v>
      </c>
      <c r="E22" s="264">
        <v>12.048011325130645</v>
      </c>
      <c r="F22" s="535">
        <v>60.000000000000007</v>
      </c>
      <c r="G22" s="262">
        <v>11</v>
      </c>
      <c r="H22" s="262">
        <v>17</v>
      </c>
      <c r="I22" s="264">
        <v>5.283482871909162</v>
      </c>
      <c r="J22" s="264">
        <v>8.1653826202232516</v>
      </c>
      <c r="K22" s="535">
        <v>54.545454545454561</v>
      </c>
      <c r="L22" s="262">
        <v>9</v>
      </c>
      <c r="M22" s="262">
        <v>6</v>
      </c>
      <c r="N22" s="264">
        <v>5.607057416267943</v>
      </c>
      <c r="O22" s="264">
        <v>3.7380382775119614</v>
      </c>
      <c r="P22" s="535">
        <v>-33.33333333333335</v>
      </c>
      <c r="Q22" s="262">
        <v>13</v>
      </c>
      <c r="R22" s="262">
        <v>16</v>
      </c>
      <c r="S22" s="264">
        <v>8.1875838440076336</v>
      </c>
      <c r="T22" s="264">
        <v>10.077026269547856</v>
      </c>
      <c r="U22" s="535">
        <v>23.076923076923062</v>
      </c>
      <c r="V22" s="262">
        <v>2</v>
      </c>
      <c r="W22" s="262" t="s">
        <v>583</v>
      </c>
      <c r="X22" s="264">
        <v>2.5517039002794113</v>
      </c>
      <c r="Y22" s="264" t="s">
        <v>583</v>
      </c>
      <c r="Z22" s="535">
        <v>-100</v>
      </c>
      <c r="AA22" s="262">
        <v>48</v>
      </c>
      <c r="AB22" s="262">
        <v>63</v>
      </c>
      <c r="AC22" s="264">
        <v>6.6053106697785022</v>
      </c>
      <c r="AD22" s="264">
        <v>8.669470254084283</v>
      </c>
      <c r="AE22" s="264">
        <v>31.249999999999979</v>
      </c>
    </row>
    <row r="23" spans="1:31" s="275" customFormat="1" ht="9.9499999999999993">
      <c r="A23" s="170" t="s">
        <v>517</v>
      </c>
      <c r="B23" s="262">
        <v>18</v>
      </c>
      <c r="C23" s="262">
        <v>21</v>
      </c>
      <c r="D23" s="264">
        <v>1.5163973095741956</v>
      </c>
      <c r="E23" s="264">
        <v>1.7691301945032281</v>
      </c>
      <c r="F23" s="535">
        <v>16.66666666666665</v>
      </c>
      <c r="G23" s="262">
        <v>18</v>
      </c>
      <c r="H23" s="262">
        <v>27</v>
      </c>
      <c r="I23" s="264">
        <v>1.4313113674748805</v>
      </c>
      <c r="J23" s="264">
        <v>2.1469670512123207</v>
      </c>
      <c r="K23" s="535">
        <v>50</v>
      </c>
      <c r="L23" s="262">
        <v>22</v>
      </c>
      <c r="M23" s="262">
        <v>17</v>
      </c>
      <c r="N23" s="264">
        <v>2.1789944930866447</v>
      </c>
      <c r="O23" s="264">
        <v>1.683768471930589</v>
      </c>
      <c r="P23" s="535">
        <v>-22.72727272727273</v>
      </c>
      <c r="Q23" s="262">
        <v>8</v>
      </c>
      <c r="R23" s="262">
        <v>24</v>
      </c>
      <c r="S23" s="264">
        <v>0.75248225082490861</v>
      </c>
      <c r="T23" s="264">
        <v>2.2574467524747259</v>
      </c>
      <c r="U23" s="535">
        <v>200</v>
      </c>
      <c r="V23" s="262" t="s">
        <v>583</v>
      </c>
      <c r="W23" s="262">
        <v>2</v>
      </c>
      <c r="X23" s="264" t="s">
        <v>583</v>
      </c>
      <c r="Y23" s="264">
        <v>0.36093916370395768</v>
      </c>
      <c r="Z23" s="535" t="s">
        <v>561</v>
      </c>
      <c r="AA23" s="262">
        <v>66</v>
      </c>
      <c r="AB23" s="262">
        <v>89</v>
      </c>
      <c r="AC23" s="264">
        <v>1.461017399389029</v>
      </c>
      <c r="AD23" s="264">
        <v>1.9701598264488422</v>
      </c>
      <c r="AE23" s="264">
        <v>34.848484848484858</v>
      </c>
    </row>
    <row r="24" spans="1:31" s="275" customFormat="1" ht="9.9499999999999993">
      <c r="A24" s="163" t="s">
        <v>506</v>
      </c>
      <c r="B24" s="262">
        <v>11</v>
      </c>
      <c r="C24" s="262">
        <v>20</v>
      </c>
      <c r="D24" s="264">
        <v>1.7403824094803377</v>
      </c>
      <c r="E24" s="264">
        <v>3.1643316536006143</v>
      </c>
      <c r="F24" s="535">
        <v>81.818181818181841</v>
      </c>
      <c r="G24" s="262">
        <v>5</v>
      </c>
      <c r="H24" s="262">
        <v>27</v>
      </c>
      <c r="I24" s="264">
        <v>0.74669215375884834</v>
      </c>
      <c r="J24" s="264">
        <v>4.0321376302977807</v>
      </c>
      <c r="K24" s="535">
        <v>439.99999999999994</v>
      </c>
      <c r="L24" s="262">
        <v>2</v>
      </c>
      <c r="M24" s="262">
        <v>17</v>
      </c>
      <c r="N24" s="264">
        <v>0.3660824600741317</v>
      </c>
      <c r="O24" s="264">
        <v>3.1117009106301197</v>
      </c>
      <c r="P24" s="535">
        <v>750</v>
      </c>
      <c r="Q24" s="262">
        <v>6</v>
      </c>
      <c r="R24" s="262">
        <v>9</v>
      </c>
      <c r="S24" s="264">
        <v>1.0295285960146949</v>
      </c>
      <c r="T24" s="264">
        <v>1.5442928940220424</v>
      </c>
      <c r="U24" s="535">
        <v>50</v>
      </c>
      <c r="V24" s="262" t="s">
        <v>583</v>
      </c>
      <c r="W24" s="262">
        <v>4</v>
      </c>
      <c r="X24" s="264" t="s">
        <v>583</v>
      </c>
      <c r="Y24" s="264">
        <v>1.3940245139210774</v>
      </c>
      <c r="Z24" s="535" t="s">
        <v>561</v>
      </c>
      <c r="AA24" s="262">
        <v>24</v>
      </c>
      <c r="AB24" s="262">
        <v>73</v>
      </c>
      <c r="AC24" s="264">
        <v>0.98733699169114775</v>
      </c>
      <c r="AD24" s="264">
        <v>3.0031500163939078</v>
      </c>
      <c r="AE24" s="264">
        <v>204.16666666666666</v>
      </c>
    </row>
    <row r="25" spans="1:31" s="275" customFormat="1" ht="9.9499999999999993">
      <c r="A25" s="175" t="s">
        <v>548</v>
      </c>
      <c r="B25" s="262">
        <v>1</v>
      </c>
      <c r="C25" s="262" t="s">
        <v>583</v>
      </c>
      <c r="D25" s="264">
        <v>0.37752232100722954</v>
      </c>
      <c r="E25" s="264" t="s">
        <v>583</v>
      </c>
      <c r="F25" s="535">
        <v>-100</v>
      </c>
      <c r="G25" s="262" t="s">
        <v>583</v>
      </c>
      <c r="H25" s="262" t="s">
        <v>583</v>
      </c>
      <c r="I25" s="264" t="s">
        <v>583</v>
      </c>
      <c r="J25" s="264" t="s">
        <v>583</v>
      </c>
      <c r="K25" s="535" t="s">
        <v>583</v>
      </c>
      <c r="L25" s="262" t="s">
        <v>583</v>
      </c>
      <c r="M25" s="262" t="s">
        <v>583</v>
      </c>
      <c r="N25" s="264" t="s">
        <v>583</v>
      </c>
      <c r="O25" s="264" t="s">
        <v>583</v>
      </c>
      <c r="P25" s="535" t="s">
        <v>583</v>
      </c>
      <c r="Q25" s="262">
        <v>1</v>
      </c>
      <c r="R25" s="262">
        <v>1</v>
      </c>
      <c r="S25" s="264">
        <v>0.42506163393692087</v>
      </c>
      <c r="T25" s="264">
        <v>0.42506163393692087</v>
      </c>
      <c r="U25" s="535" t="s">
        <v>583</v>
      </c>
      <c r="V25" s="262" t="s">
        <v>583</v>
      </c>
      <c r="W25" s="262">
        <v>1</v>
      </c>
      <c r="X25" s="264" t="s">
        <v>583</v>
      </c>
      <c r="Y25" s="264">
        <v>0.84367538745792181</v>
      </c>
      <c r="Z25" s="535" t="s">
        <v>561</v>
      </c>
      <c r="AA25" s="262">
        <v>2</v>
      </c>
      <c r="AB25" s="262">
        <v>1</v>
      </c>
      <c r="AC25" s="264">
        <v>0.19907093594195888</v>
      </c>
      <c r="AD25" s="264">
        <v>9.9535467970979438E-2</v>
      </c>
      <c r="AE25" s="264">
        <v>-50</v>
      </c>
    </row>
    <row r="26" spans="1:31" s="275" customFormat="1" ht="9.9499999999999993">
      <c r="A26" s="175" t="s">
        <v>523</v>
      </c>
      <c r="B26" s="262">
        <v>17</v>
      </c>
      <c r="C26" s="262">
        <v>26</v>
      </c>
      <c r="D26" s="264">
        <v>2.4350660977206346</v>
      </c>
      <c r="E26" s="264">
        <v>3.724218737690383</v>
      </c>
      <c r="F26" s="535">
        <v>52.941176470588267</v>
      </c>
      <c r="G26" s="262">
        <v>16</v>
      </c>
      <c r="H26" s="262">
        <v>15</v>
      </c>
      <c r="I26" s="264">
        <v>2.1054958705962239</v>
      </c>
      <c r="J26" s="264">
        <v>1.97390237868396</v>
      </c>
      <c r="K26" s="535">
        <v>-6.25</v>
      </c>
      <c r="L26" s="262">
        <v>12</v>
      </c>
      <c r="M26" s="262">
        <v>19</v>
      </c>
      <c r="N26" s="264">
        <v>2.024171987146508</v>
      </c>
      <c r="O26" s="264">
        <v>3.2049389796486372</v>
      </c>
      <c r="P26" s="535">
        <v>58.3333333333333</v>
      </c>
      <c r="Q26" s="262">
        <v>13</v>
      </c>
      <c r="R26" s="262">
        <v>20</v>
      </c>
      <c r="S26" s="264">
        <v>2.1640445660008623</v>
      </c>
      <c r="T26" s="264">
        <v>3.3292993323090188</v>
      </c>
      <c r="U26" s="535">
        <v>53.846153846153832</v>
      </c>
      <c r="V26" s="262">
        <v>2</v>
      </c>
      <c r="W26" s="262">
        <v>3</v>
      </c>
      <c r="X26" s="264">
        <v>0.65635747853711046</v>
      </c>
      <c r="Y26" s="264">
        <v>0.98453621780566558</v>
      </c>
      <c r="Z26" s="535">
        <v>49.999999999999979</v>
      </c>
      <c r="AA26" s="262">
        <v>58</v>
      </c>
      <c r="AB26" s="262">
        <v>80</v>
      </c>
      <c r="AC26" s="264">
        <v>2.187349501868864</v>
      </c>
      <c r="AD26" s="264">
        <v>3.0170337956811917</v>
      </c>
      <c r="AE26" s="264">
        <v>37.931034482758605</v>
      </c>
    </row>
    <row r="27" spans="1:31" s="275" customFormat="1" ht="9.9499999999999993">
      <c r="A27" s="174" t="s">
        <v>511</v>
      </c>
      <c r="B27" s="262" t="s">
        <v>583</v>
      </c>
      <c r="C27" s="262">
        <v>7</v>
      </c>
      <c r="D27" s="264" t="s">
        <v>583</v>
      </c>
      <c r="E27" s="264">
        <v>1.1800185768638816</v>
      </c>
      <c r="F27" s="535" t="s">
        <v>561</v>
      </c>
      <c r="G27" s="262" t="s">
        <v>583</v>
      </c>
      <c r="H27" s="262">
        <v>3</v>
      </c>
      <c r="I27" s="264" t="s">
        <v>583</v>
      </c>
      <c r="J27" s="264">
        <v>0.46506652776679708</v>
      </c>
      <c r="K27" s="535" t="s">
        <v>561</v>
      </c>
      <c r="L27" s="262" t="s">
        <v>583</v>
      </c>
      <c r="M27" s="262">
        <v>3</v>
      </c>
      <c r="N27" s="264" t="s">
        <v>583</v>
      </c>
      <c r="O27" s="264">
        <v>0.57254858551871946</v>
      </c>
      <c r="P27" s="535" t="s">
        <v>561</v>
      </c>
      <c r="Q27" s="262" t="s">
        <v>583</v>
      </c>
      <c r="R27" s="262">
        <v>3</v>
      </c>
      <c r="S27" s="264" t="s">
        <v>583</v>
      </c>
      <c r="T27" s="264">
        <v>0.55320341658430083</v>
      </c>
      <c r="U27" s="535" t="s">
        <v>561</v>
      </c>
      <c r="V27" s="262" t="s">
        <v>583</v>
      </c>
      <c r="W27" s="262" t="s">
        <v>583</v>
      </c>
      <c r="X27" s="264" t="s">
        <v>583</v>
      </c>
      <c r="Y27" s="264" t="s">
        <v>583</v>
      </c>
      <c r="Z27" s="535" t="s">
        <v>583</v>
      </c>
      <c r="AA27" s="262" t="s">
        <v>583</v>
      </c>
      <c r="AB27" s="262">
        <v>16</v>
      </c>
      <c r="AC27" s="264" t="s">
        <v>583</v>
      </c>
      <c r="AD27" s="264">
        <v>0.69427901077390852</v>
      </c>
      <c r="AE27" s="264" t="s">
        <v>561</v>
      </c>
    </row>
    <row r="28" spans="1:31" s="275" customFormat="1" ht="9.9499999999999993">
      <c r="A28" s="170" t="s">
        <v>509</v>
      </c>
      <c r="B28" s="262">
        <v>3</v>
      </c>
      <c r="C28" s="262">
        <v>7</v>
      </c>
      <c r="D28" s="264">
        <v>1.3854381217153571</v>
      </c>
      <c r="E28" s="264">
        <v>3.2326889506691665</v>
      </c>
      <c r="F28" s="535">
        <v>133.33333333333334</v>
      </c>
      <c r="G28" s="262">
        <v>3</v>
      </c>
      <c r="H28" s="262">
        <v>4</v>
      </c>
      <c r="I28" s="264">
        <v>1.3267057012966337</v>
      </c>
      <c r="J28" s="264">
        <v>1.7689409350621783</v>
      </c>
      <c r="K28" s="535">
        <v>33.33333333333335</v>
      </c>
      <c r="L28" s="262">
        <v>5</v>
      </c>
      <c r="M28" s="262">
        <v>9</v>
      </c>
      <c r="N28" s="264">
        <v>2.6308450800566159</v>
      </c>
      <c r="O28" s="264">
        <v>4.7355211441019085</v>
      </c>
      <c r="P28" s="535">
        <v>80</v>
      </c>
      <c r="Q28" s="262">
        <v>8</v>
      </c>
      <c r="R28" s="262">
        <v>2</v>
      </c>
      <c r="S28" s="264">
        <v>3.8988634812952023</v>
      </c>
      <c r="T28" s="264">
        <v>0.97471587032380058</v>
      </c>
      <c r="U28" s="535">
        <v>-75</v>
      </c>
      <c r="V28" s="262" t="s">
        <v>583</v>
      </c>
      <c r="W28" s="262">
        <v>1</v>
      </c>
      <c r="X28" s="264" t="s">
        <v>583</v>
      </c>
      <c r="Y28" s="264">
        <v>0.98630028898598465</v>
      </c>
      <c r="Z28" s="535" t="s">
        <v>561</v>
      </c>
      <c r="AA28" s="262">
        <v>19</v>
      </c>
      <c r="AB28" s="262">
        <v>22</v>
      </c>
      <c r="AC28" s="264">
        <v>2.2675655773997705</v>
      </c>
      <c r="AD28" s="264">
        <v>2.6256022475155238</v>
      </c>
      <c r="AE28" s="264">
        <v>15.789473684210531</v>
      </c>
    </row>
    <row r="29" spans="1:31" s="275" customFormat="1" ht="9.9499999999999993">
      <c r="A29" s="174" t="s">
        <v>558</v>
      </c>
      <c r="B29" s="262">
        <v>37</v>
      </c>
      <c r="C29" s="262">
        <v>35</v>
      </c>
      <c r="D29" s="264">
        <v>4.2248583816051957</v>
      </c>
      <c r="E29" s="264">
        <v>3.9964876582751847</v>
      </c>
      <c r="F29" s="535">
        <v>-5.4054054054054168</v>
      </c>
      <c r="G29" s="262">
        <v>17</v>
      </c>
      <c r="H29" s="262">
        <v>24</v>
      </c>
      <c r="I29" s="264">
        <v>1.6736549966969929</v>
      </c>
      <c r="J29" s="264">
        <v>2.3628070541604602</v>
      </c>
      <c r="K29" s="535">
        <v>41.176470588235283</v>
      </c>
      <c r="L29" s="262">
        <v>12</v>
      </c>
      <c r="M29" s="262">
        <v>11</v>
      </c>
      <c r="N29" s="264">
        <v>1.5432237687324861</v>
      </c>
      <c r="O29" s="264">
        <v>1.4146217880047787</v>
      </c>
      <c r="P29" s="535">
        <v>-8.3333333333333481</v>
      </c>
      <c r="Q29" s="262">
        <v>5</v>
      </c>
      <c r="R29" s="262">
        <v>15</v>
      </c>
      <c r="S29" s="264">
        <v>0.63491015386412664</v>
      </c>
      <c r="T29" s="264">
        <v>1.9047304615923799</v>
      </c>
      <c r="U29" s="535">
        <v>200</v>
      </c>
      <c r="V29" s="262">
        <v>2</v>
      </c>
      <c r="W29" s="262">
        <v>2</v>
      </c>
      <c r="X29" s="264">
        <v>0.48601728277457545</v>
      </c>
      <c r="Y29" s="264">
        <v>0.48601728277457545</v>
      </c>
      <c r="Z29" s="535" t="s">
        <v>583</v>
      </c>
      <c r="AA29" s="262">
        <v>71</v>
      </c>
      <c r="AB29" s="262">
        <v>85</v>
      </c>
      <c r="AC29" s="264">
        <v>2.054032035956554</v>
      </c>
      <c r="AD29" s="264">
        <v>2.459052437412776</v>
      </c>
      <c r="AE29" s="264">
        <v>19.718309859154925</v>
      </c>
    </row>
    <row r="30" spans="1:31" s="275" customFormat="1" ht="9.9499999999999993">
      <c r="A30" s="175" t="s">
        <v>525</v>
      </c>
      <c r="B30" s="262">
        <v>4</v>
      </c>
      <c r="C30" s="262">
        <v>6</v>
      </c>
      <c r="D30" s="264">
        <v>1.9540314110549328</v>
      </c>
      <c r="E30" s="264">
        <v>2.9310471165823988</v>
      </c>
      <c r="F30" s="535">
        <v>49.999999999999979</v>
      </c>
      <c r="G30" s="262" t="s">
        <v>583</v>
      </c>
      <c r="H30" s="262">
        <v>7</v>
      </c>
      <c r="I30" s="264" t="s">
        <v>583</v>
      </c>
      <c r="J30" s="264">
        <v>3.1776727632588395</v>
      </c>
      <c r="K30" s="535" t="s">
        <v>561</v>
      </c>
      <c r="L30" s="262">
        <v>4</v>
      </c>
      <c r="M30" s="262">
        <v>4</v>
      </c>
      <c r="N30" s="264">
        <v>2.1782458586100613</v>
      </c>
      <c r="O30" s="264">
        <v>2.1782458586100613</v>
      </c>
      <c r="P30" s="535" t="s">
        <v>583</v>
      </c>
      <c r="Q30" s="262" t="s">
        <v>583</v>
      </c>
      <c r="R30" s="262">
        <v>4</v>
      </c>
      <c r="S30" s="264" t="s">
        <v>583</v>
      </c>
      <c r="T30" s="264">
        <v>2.0797371212278768</v>
      </c>
      <c r="U30" s="535" t="s">
        <v>561</v>
      </c>
      <c r="V30" s="262">
        <v>1</v>
      </c>
      <c r="W30" s="262">
        <v>2</v>
      </c>
      <c r="X30" s="264">
        <v>1.0285314627774464</v>
      </c>
      <c r="Y30" s="264">
        <v>2.0570629255548929</v>
      </c>
      <c r="Z30" s="535">
        <v>100</v>
      </c>
      <c r="AA30" s="262">
        <v>8</v>
      </c>
      <c r="AB30" s="262">
        <v>21</v>
      </c>
      <c r="AC30" s="264">
        <v>0.99880393229108144</v>
      </c>
      <c r="AD30" s="264">
        <v>2.6218603222640886</v>
      </c>
      <c r="AE30" s="264">
        <v>162.5</v>
      </c>
    </row>
    <row r="31" spans="1:31" s="551" customFormat="1" ht="9.9499999999999993">
      <c r="A31" s="174" t="s">
        <v>527</v>
      </c>
      <c r="B31" s="262">
        <v>19</v>
      </c>
      <c r="C31" s="262">
        <v>16</v>
      </c>
      <c r="D31" s="264">
        <v>3.115821650368733</v>
      </c>
      <c r="E31" s="264">
        <v>2.6238498108368278</v>
      </c>
      <c r="F31" s="535">
        <v>-15.789473684210531</v>
      </c>
      <c r="G31" s="262">
        <v>17</v>
      </c>
      <c r="H31" s="262">
        <v>20</v>
      </c>
      <c r="I31" s="264">
        <v>2.5529933847436119</v>
      </c>
      <c r="J31" s="264">
        <v>3.0035216291101317</v>
      </c>
      <c r="K31" s="535">
        <v>17.647058823529417</v>
      </c>
      <c r="L31" s="262">
        <v>18</v>
      </c>
      <c r="M31" s="262">
        <v>13</v>
      </c>
      <c r="N31" s="264">
        <v>3.5428467954950738</v>
      </c>
      <c r="O31" s="264">
        <v>2.5587226856353307</v>
      </c>
      <c r="P31" s="535">
        <v>-27.777777777777789</v>
      </c>
      <c r="Q31" s="262">
        <v>12</v>
      </c>
      <c r="R31" s="262">
        <v>11</v>
      </c>
      <c r="S31" s="264">
        <v>2.3010458253276114</v>
      </c>
      <c r="T31" s="264">
        <v>2.1092920065503105</v>
      </c>
      <c r="U31" s="535">
        <v>-8.3333333333333375</v>
      </c>
      <c r="V31" s="262">
        <v>2</v>
      </c>
      <c r="W31" s="262">
        <v>3</v>
      </c>
      <c r="X31" s="264">
        <v>0.73982554913551379</v>
      </c>
      <c r="Y31" s="264">
        <v>1.1097383237032707</v>
      </c>
      <c r="Z31" s="535">
        <v>50</v>
      </c>
      <c r="AA31" s="262">
        <v>66</v>
      </c>
      <c r="AB31" s="262">
        <v>60</v>
      </c>
      <c r="AC31" s="264">
        <v>2.8630374919097501</v>
      </c>
      <c r="AD31" s="264">
        <v>2.602761356281591</v>
      </c>
      <c r="AE31" s="264">
        <v>-9.0909090909090935</v>
      </c>
    </row>
    <row r="32" spans="1:31" s="275" customFormat="1" ht="9.9499999999999993">
      <c r="A32" s="174" t="s">
        <v>542</v>
      </c>
      <c r="B32" s="262">
        <v>2</v>
      </c>
      <c r="C32" s="262">
        <v>12</v>
      </c>
      <c r="D32" s="264">
        <v>1.7628911414720141</v>
      </c>
      <c r="E32" s="264">
        <v>10.577346848832084</v>
      </c>
      <c r="F32" s="535">
        <v>500</v>
      </c>
      <c r="G32" s="262">
        <v>1</v>
      </c>
      <c r="H32" s="262">
        <v>5</v>
      </c>
      <c r="I32" s="264">
        <v>0.85080315818132324</v>
      </c>
      <c r="J32" s="264">
        <v>4.2540157909066156</v>
      </c>
      <c r="K32" s="535">
        <v>399.99999999999989</v>
      </c>
      <c r="L32" s="262">
        <v>1</v>
      </c>
      <c r="M32" s="262">
        <v>9</v>
      </c>
      <c r="N32" s="264">
        <v>1.0686158219258595</v>
      </c>
      <c r="O32" s="264">
        <v>9.6175423973327341</v>
      </c>
      <c r="P32" s="535">
        <v>799.99999999999977</v>
      </c>
      <c r="Q32" s="262">
        <v>3</v>
      </c>
      <c r="R32" s="262">
        <v>3</v>
      </c>
      <c r="S32" s="264">
        <v>3.073014832418258</v>
      </c>
      <c r="T32" s="264">
        <v>3.073014832418258</v>
      </c>
      <c r="U32" s="535" t="s">
        <v>583</v>
      </c>
      <c r="V32" s="262" t="s">
        <v>583</v>
      </c>
      <c r="W32" s="262" t="s">
        <v>583</v>
      </c>
      <c r="X32" s="264" t="s">
        <v>583</v>
      </c>
      <c r="Y32" s="264" t="s">
        <v>583</v>
      </c>
      <c r="Z32" s="535" t="s">
        <v>583</v>
      </c>
      <c r="AA32" s="262">
        <v>7</v>
      </c>
      <c r="AB32" s="262">
        <v>29</v>
      </c>
      <c r="AC32" s="264">
        <v>1.6580251972457833</v>
      </c>
      <c r="AD32" s="264">
        <v>6.8689615314468169</v>
      </c>
      <c r="AE32" s="264">
        <v>314.28571428571433</v>
      </c>
    </row>
    <row r="33" spans="1:31" s="275" customFormat="1" ht="9.9499999999999993">
      <c r="A33" s="163" t="s">
        <v>560</v>
      </c>
      <c r="B33" s="262">
        <v>1</v>
      </c>
      <c r="C33" s="262">
        <v>8</v>
      </c>
      <c r="D33" s="264">
        <v>1.5443538423523597</v>
      </c>
      <c r="E33" s="264">
        <v>12.354830738818878</v>
      </c>
      <c r="F33" s="535">
        <v>700</v>
      </c>
      <c r="G33" s="262" t="s">
        <v>583</v>
      </c>
      <c r="H33" s="262">
        <v>4</v>
      </c>
      <c r="I33" s="264" t="s">
        <v>583</v>
      </c>
      <c r="J33" s="264">
        <v>6.3248106509811359</v>
      </c>
      <c r="K33" s="535" t="s">
        <v>561</v>
      </c>
      <c r="L33" s="262">
        <v>1</v>
      </c>
      <c r="M33" s="262">
        <v>5</v>
      </c>
      <c r="N33" s="264">
        <v>2.1358850039513873</v>
      </c>
      <c r="O33" s="264">
        <v>10.679425019756936</v>
      </c>
      <c r="P33" s="535">
        <v>400</v>
      </c>
      <c r="Q33" s="262">
        <v>2</v>
      </c>
      <c r="R33" s="262">
        <v>4</v>
      </c>
      <c r="S33" s="264">
        <v>4.4193035177656004</v>
      </c>
      <c r="T33" s="264">
        <v>8.8386070355312008</v>
      </c>
      <c r="U33" s="535">
        <v>100</v>
      </c>
      <c r="V33" s="262" t="s">
        <v>583</v>
      </c>
      <c r="W33" s="262" t="s">
        <v>583</v>
      </c>
      <c r="X33" s="264" t="s">
        <v>583</v>
      </c>
      <c r="Y33" s="264" t="s">
        <v>583</v>
      </c>
      <c r="Z33" s="535" t="s">
        <v>583</v>
      </c>
      <c r="AA33" s="262">
        <v>4</v>
      </c>
      <c r="AB33" s="262">
        <v>21</v>
      </c>
      <c r="AC33" s="264">
        <v>1.8176034897987003</v>
      </c>
      <c r="AD33" s="264">
        <v>9.5424183214431775</v>
      </c>
      <c r="AE33" s="264">
        <v>425</v>
      </c>
    </row>
    <row r="34" spans="1:31" s="275" customFormat="1" ht="9.9499999999999993">
      <c r="A34" s="170" t="s">
        <v>519</v>
      </c>
      <c r="B34" s="262">
        <v>24</v>
      </c>
      <c r="C34" s="262">
        <v>24</v>
      </c>
      <c r="D34" s="264">
        <v>5.1237601567870605</v>
      </c>
      <c r="E34" s="264">
        <v>5.1237601567870605</v>
      </c>
      <c r="F34" s="535" t="s">
        <v>583</v>
      </c>
      <c r="G34" s="262">
        <v>13</v>
      </c>
      <c r="H34" s="262">
        <v>14</v>
      </c>
      <c r="I34" s="264">
        <v>2.6550931835588458</v>
      </c>
      <c r="J34" s="264">
        <v>2.8593311207556802</v>
      </c>
      <c r="K34" s="535">
        <v>7.6923076923076872</v>
      </c>
      <c r="L34" s="262">
        <v>12</v>
      </c>
      <c r="M34" s="262">
        <v>14</v>
      </c>
      <c r="N34" s="264">
        <v>3.2019724150076443</v>
      </c>
      <c r="O34" s="264">
        <v>3.735634484175586</v>
      </c>
      <c r="P34" s="535">
        <v>16.666666666666696</v>
      </c>
      <c r="Q34" s="262">
        <v>20</v>
      </c>
      <c r="R34" s="262">
        <v>15</v>
      </c>
      <c r="S34" s="264">
        <v>5.3232829750763893</v>
      </c>
      <c r="T34" s="264">
        <v>3.9924622313072917</v>
      </c>
      <c r="U34" s="535">
        <v>-25</v>
      </c>
      <c r="V34" s="262">
        <v>1</v>
      </c>
      <c r="W34" s="262">
        <v>2</v>
      </c>
      <c r="X34" s="264">
        <v>0.51195150795316668</v>
      </c>
      <c r="Y34" s="264">
        <v>1.0239030159063334</v>
      </c>
      <c r="Z34" s="535">
        <v>100</v>
      </c>
      <c r="AA34" s="262">
        <v>69</v>
      </c>
      <c r="AB34" s="262">
        <v>67</v>
      </c>
      <c r="AC34" s="264">
        <v>4.0386114668470974</v>
      </c>
      <c r="AD34" s="264">
        <v>3.9215502649095</v>
      </c>
      <c r="AE34" s="264">
        <v>-2.898550724637694</v>
      </c>
    </row>
    <row r="35" spans="1:31" s="275" customFormat="1" ht="9.9499999999999993">
      <c r="A35" s="170" t="s">
        <v>546</v>
      </c>
      <c r="B35" s="262">
        <v>67</v>
      </c>
      <c r="C35" s="262">
        <v>99</v>
      </c>
      <c r="D35" s="264">
        <v>2.7152218579412137</v>
      </c>
      <c r="E35" s="264">
        <v>4.0120442378534342</v>
      </c>
      <c r="F35" s="535">
        <v>47.761194029850706</v>
      </c>
      <c r="G35" s="262">
        <v>60</v>
      </c>
      <c r="H35" s="262">
        <v>55</v>
      </c>
      <c r="I35" s="264">
        <v>2.1618684596723257</v>
      </c>
      <c r="J35" s="264">
        <v>1.9817127546996318</v>
      </c>
      <c r="K35" s="535">
        <v>-8.3333333333333375</v>
      </c>
      <c r="L35" s="262">
        <v>34</v>
      </c>
      <c r="M35" s="262">
        <v>55</v>
      </c>
      <c r="N35" s="264">
        <v>1.5535378855344146</v>
      </c>
      <c r="O35" s="264">
        <v>2.5130759913056711</v>
      </c>
      <c r="P35" s="535">
        <v>61.764705882352963</v>
      </c>
      <c r="Q35" s="262">
        <v>42</v>
      </c>
      <c r="R35" s="262">
        <v>45</v>
      </c>
      <c r="S35" s="264">
        <v>1.8657777272339577</v>
      </c>
      <c r="T35" s="264">
        <v>1.9990475648935264</v>
      </c>
      <c r="U35" s="535">
        <v>7.1428571428571619</v>
      </c>
      <c r="V35" s="262">
        <v>6</v>
      </c>
      <c r="W35" s="262">
        <v>9</v>
      </c>
      <c r="X35" s="264">
        <v>0.5216211986855146</v>
      </c>
      <c r="Y35" s="264">
        <v>0.7824317980282719</v>
      </c>
      <c r="Z35" s="535">
        <v>50</v>
      </c>
      <c r="AA35" s="262">
        <v>203</v>
      </c>
      <c r="AB35" s="262">
        <v>254</v>
      </c>
      <c r="AC35" s="264">
        <v>2.0965503793826681</v>
      </c>
      <c r="AD35" s="264">
        <v>2.623269932823634</v>
      </c>
      <c r="AE35" s="264">
        <v>25.123152709359609</v>
      </c>
    </row>
    <row r="36" spans="1:31" s="275" customFormat="1" ht="9.9499999999999993">
      <c r="A36" s="1066" t="s">
        <v>515</v>
      </c>
      <c r="B36" s="262">
        <v>8</v>
      </c>
      <c r="C36" s="262">
        <v>10</v>
      </c>
      <c r="D36" s="264">
        <v>5.4050401999864874</v>
      </c>
      <c r="E36" s="264">
        <v>6.7563002499831084</v>
      </c>
      <c r="F36" s="535">
        <v>24.999999999999979</v>
      </c>
      <c r="G36" s="262">
        <v>4</v>
      </c>
      <c r="H36" s="262">
        <v>5</v>
      </c>
      <c r="I36" s="264">
        <v>2.5519806559866276</v>
      </c>
      <c r="J36" s="264">
        <v>3.1899758199832848</v>
      </c>
      <c r="K36" s="535">
        <v>25.000000000000021</v>
      </c>
      <c r="L36" s="262">
        <v>2</v>
      </c>
      <c r="M36" s="262">
        <v>10</v>
      </c>
      <c r="N36" s="264">
        <v>1.5247737616931087</v>
      </c>
      <c r="O36" s="264">
        <v>7.6238688084655442</v>
      </c>
      <c r="P36" s="535">
        <v>400</v>
      </c>
      <c r="Q36" s="262">
        <v>6</v>
      </c>
      <c r="R36" s="262">
        <v>7</v>
      </c>
      <c r="S36" s="264">
        <v>4.3310354783989604</v>
      </c>
      <c r="T36" s="264">
        <v>5.0528747247987873</v>
      </c>
      <c r="U36" s="535">
        <v>16.666666666666675</v>
      </c>
      <c r="V36" s="262" t="s">
        <v>583</v>
      </c>
      <c r="W36" s="262" t="s">
        <v>583</v>
      </c>
      <c r="X36" s="264" t="s">
        <v>583</v>
      </c>
      <c r="Y36" s="264" t="s">
        <v>583</v>
      </c>
      <c r="Z36" s="535" t="s">
        <v>583</v>
      </c>
      <c r="AA36" s="262">
        <v>20</v>
      </c>
      <c r="AB36" s="262">
        <v>32</v>
      </c>
      <c r="AC36" s="264">
        <v>3.4815729050070243</v>
      </c>
      <c r="AD36" s="264">
        <v>5.5705166480112389</v>
      </c>
      <c r="AE36" s="264">
        <v>60.000000000000007</v>
      </c>
    </row>
    <row r="37" spans="1:31" s="275" customFormat="1" ht="9.9499999999999993">
      <c r="A37" s="181" t="s">
        <v>554</v>
      </c>
      <c r="B37" s="265" t="s">
        <v>583</v>
      </c>
      <c r="C37" s="265">
        <v>7</v>
      </c>
      <c r="D37" s="267" t="s">
        <v>583</v>
      </c>
      <c r="E37" s="267">
        <v>6.1197905283127731</v>
      </c>
      <c r="F37" s="537" t="s">
        <v>561</v>
      </c>
      <c r="G37" s="265">
        <v>2</v>
      </c>
      <c r="H37" s="265">
        <v>2</v>
      </c>
      <c r="I37" s="267">
        <v>1.7023304904414143</v>
      </c>
      <c r="J37" s="267">
        <v>1.7023304904414143</v>
      </c>
      <c r="K37" s="537" t="s">
        <v>583</v>
      </c>
      <c r="L37" s="265">
        <v>2</v>
      </c>
      <c r="M37" s="265">
        <v>5</v>
      </c>
      <c r="N37" s="267">
        <v>2.0997816227112382</v>
      </c>
      <c r="O37" s="267">
        <v>5.2494540567780952</v>
      </c>
      <c r="P37" s="537">
        <v>150</v>
      </c>
      <c r="Q37" s="265">
        <v>4</v>
      </c>
      <c r="R37" s="265">
        <v>1</v>
      </c>
      <c r="S37" s="267">
        <v>4.0075743154562122</v>
      </c>
      <c r="T37" s="267">
        <v>1.0018935788640531</v>
      </c>
      <c r="U37" s="537">
        <v>-75</v>
      </c>
      <c r="V37" s="265" t="s">
        <v>583</v>
      </c>
      <c r="W37" s="265" t="s">
        <v>583</v>
      </c>
      <c r="X37" s="267" t="s">
        <v>583</v>
      </c>
      <c r="Y37" s="267" t="s">
        <v>583</v>
      </c>
      <c r="Z37" s="537" t="s">
        <v>583</v>
      </c>
      <c r="AA37" s="265">
        <v>8</v>
      </c>
      <c r="AB37" s="265">
        <v>15</v>
      </c>
      <c r="AC37" s="267">
        <v>1.873852265487389</v>
      </c>
      <c r="AD37" s="267">
        <v>3.5134729977888539</v>
      </c>
      <c r="AE37" s="267" t="s">
        <v>583</v>
      </c>
    </row>
    <row r="38" spans="1:31" ht="12" customHeight="1">
      <c r="I38" s="289"/>
      <c r="J38" s="289"/>
      <c r="K38" s="289"/>
    </row>
    <row r="39" spans="1:31" ht="12" customHeight="1">
      <c r="A39" s="2" t="s">
        <v>1292</v>
      </c>
    </row>
    <row r="40" spans="1:31" ht="12" customHeight="1">
      <c r="A40" s="2" t="s">
        <v>807</v>
      </c>
    </row>
    <row r="41" spans="1:31" ht="12" customHeight="1">
      <c r="A41" s="2" t="s">
        <v>806</v>
      </c>
    </row>
    <row r="42" spans="1:31" ht="12" customHeight="1">
      <c r="A42" s="2" t="s">
        <v>1290</v>
      </c>
    </row>
  </sheetData>
  <mergeCells count="25">
    <mergeCell ref="AC6:AD6"/>
    <mergeCell ref="A5:A7"/>
    <mergeCell ref="B5:F5"/>
    <mergeCell ref="G5:K5"/>
    <mergeCell ref="L5:P5"/>
    <mergeCell ref="Q5:U5"/>
    <mergeCell ref="Q6:R6"/>
    <mergeCell ref="S6:T6"/>
    <mergeCell ref="U6:U7"/>
    <mergeCell ref="AE6:AE7"/>
    <mergeCell ref="AA5:AE5"/>
    <mergeCell ref="B6:C6"/>
    <mergeCell ref="D6:E6"/>
    <mergeCell ref="F6:F7"/>
    <mergeCell ref="G6:H6"/>
    <mergeCell ref="I6:J6"/>
    <mergeCell ref="K6:K7"/>
    <mergeCell ref="L6:M6"/>
    <mergeCell ref="N6:O6"/>
    <mergeCell ref="P6:P7"/>
    <mergeCell ref="V5:Z5"/>
    <mergeCell ref="V6:W6"/>
    <mergeCell ref="X6:Y6"/>
    <mergeCell ref="Z6:Z7"/>
    <mergeCell ref="AA6:AB6"/>
  </mergeCells>
  <hyperlinks>
    <hyperlink ref="AE1" location="Índice!A1" display="(Voltar ao índice)" xr:uid="{00000000-0004-0000-3700-000000000000}"/>
  </hyperlinks>
  <pageMargins left="0.511811024" right="0.511811024" top="0.78740157499999996" bottom="0.78740157499999996" header="0.31496062000000002" footer="0.31496062000000002"/>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V42"/>
  <sheetViews>
    <sheetView zoomScaleNormal="100" workbookViewId="0">
      <pane xSplit="1" topLeftCell="B1" activePane="topRight" state="frozen"/>
      <selection pane="topRight"/>
      <selection activeCell="A29" sqref="A29:XFD29"/>
    </sheetView>
  </sheetViews>
  <sheetFormatPr defaultColWidth="9.140625" defaultRowHeight="9.9499999999999993"/>
  <cols>
    <col min="1" max="1" width="16.42578125" style="554" customWidth="1"/>
    <col min="2" max="16" width="9.140625" style="554" customWidth="1"/>
    <col min="17" max="16384" width="9.140625" style="554"/>
  </cols>
  <sheetData>
    <row r="1" spans="1:22" ht="11.25" customHeight="1">
      <c r="A1" s="552" t="s">
        <v>1300</v>
      </c>
      <c r="B1" s="552"/>
      <c r="C1" s="552"/>
      <c r="D1" s="552"/>
      <c r="E1" s="552"/>
      <c r="F1" s="553"/>
      <c r="G1" s="553"/>
      <c r="H1" s="553"/>
      <c r="I1" s="553"/>
      <c r="J1" s="553"/>
      <c r="K1" s="553"/>
      <c r="L1" s="553"/>
      <c r="M1" s="553"/>
      <c r="N1" s="553"/>
      <c r="O1" s="553"/>
      <c r="P1" s="44" t="s">
        <v>494</v>
      </c>
    </row>
    <row r="2" spans="1:22" ht="10.5">
      <c r="A2" s="554" t="s">
        <v>239</v>
      </c>
      <c r="F2" s="553"/>
      <c r="G2" s="553"/>
      <c r="H2" s="553"/>
      <c r="I2" s="553"/>
      <c r="J2" s="553"/>
      <c r="K2" s="553"/>
      <c r="L2" s="553"/>
      <c r="M2" s="553"/>
      <c r="N2" s="553"/>
      <c r="O2" s="553"/>
      <c r="P2" s="2"/>
    </row>
    <row r="3" spans="1:22" ht="10.5">
      <c r="A3" s="555" t="s">
        <v>702</v>
      </c>
      <c r="B3" s="552"/>
      <c r="C3" s="552"/>
      <c r="D3" s="552"/>
      <c r="E3" s="552"/>
      <c r="F3" s="553"/>
      <c r="G3" s="553"/>
      <c r="H3" s="553"/>
      <c r="I3" s="553"/>
      <c r="J3" s="553"/>
      <c r="K3" s="553"/>
      <c r="L3" s="553"/>
      <c r="M3" s="553"/>
      <c r="N3" s="553"/>
      <c r="O3" s="553"/>
    </row>
    <row r="4" spans="1:22" ht="10.5">
      <c r="A4" s="552"/>
      <c r="B4" s="552"/>
      <c r="C4" s="552"/>
      <c r="D4" s="552"/>
      <c r="E4" s="552"/>
      <c r="F4" s="552"/>
      <c r="G4" s="552"/>
      <c r="H4" s="552"/>
      <c r="I4" s="552"/>
      <c r="J4" s="552"/>
      <c r="K4" s="552"/>
    </row>
    <row r="5" spans="1:22" ht="19.5" customHeight="1">
      <c r="A5" s="1260" t="s">
        <v>570</v>
      </c>
      <c r="B5" s="1260" t="s">
        <v>12</v>
      </c>
      <c r="C5" s="1260"/>
      <c r="D5" s="1260"/>
      <c r="E5" s="1260"/>
      <c r="F5" s="1260"/>
      <c r="G5" s="1260"/>
      <c r="H5" s="1260"/>
      <c r="I5" s="1260"/>
      <c r="J5" s="1260"/>
      <c r="K5" s="1260"/>
      <c r="L5" s="1260"/>
      <c r="M5" s="1260"/>
      <c r="N5" s="1260"/>
      <c r="O5" s="1260"/>
      <c r="P5" s="1260"/>
    </row>
    <row r="6" spans="1:22" ht="19.5" customHeight="1">
      <c r="A6" s="1261"/>
      <c r="B6" s="1260" t="s">
        <v>1301</v>
      </c>
      <c r="C6" s="1260"/>
      <c r="D6" s="1260"/>
      <c r="E6" s="1260"/>
      <c r="F6" s="1260"/>
      <c r="G6" s="1260" t="s">
        <v>1302</v>
      </c>
      <c r="H6" s="1260"/>
      <c r="I6" s="1260"/>
      <c r="J6" s="1260"/>
      <c r="K6" s="1260"/>
      <c r="L6" s="1260" t="s">
        <v>1303</v>
      </c>
      <c r="M6" s="1260"/>
      <c r="N6" s="1260"/>
      <c r="O6" s="1260"/>
      <c r="P6" s="1260"/>
    </row>
    <row r="7" spans="1:22" ht="18" customHeight="1">
      <c r="A7" s="1261"/>
      <c r="B7" s="1260" t="s">
        <v>603</v>
      </c>
      <c r="C7" s="1260"/>
      <c r="D7" s="1260" t="s">
        <v>1304</v>
      </c>
      <c r="E7" s="1260"/>
      <c r="F7" s="1260" t="s">
        <v>580</v>
      </c>
      <c r="G7" s="1260" t="s">
        <v>603</v>
      </c>
      <c r="H7" s="1260"/>
      <c r="I7" s="1260" t="s">
        <v>1304</v>
      </c>
      <c r="J7" s="1260"/>
      <c r="K7" s="1260" t="s">
        <v>580</v>
      </c>
      <c r="L7" s="1260" t="s">
        <v>603</v>
      </c>
      <c r="M7" s="1260"/>
      <c r="N7" s="1260" t="s">
        <v>1304</v>
      </c>
      <c r="O7" s="1260"/>
      <c r="P7" s="1260" t="s">
        <v>580</v>
      </c>
    </row>
    <row r="8" spans="1:22" ht="33" customHeight="1">
      <c r="A8" s="1261"/>
      <c r="B8" s="556">
        <v>2022</v>
      </c>
      <c r="C8" s="556">
        <v>2023</v>
      </c>
      <c r="D8" s="556">
        <v>2022</v>
      </c>
      <c r="E8" s="556">
        <v>2023</v>
      </c>
      <c r="F8" s="1260"/>
      <c r="G8" s="556">
        <v>2022</v>
      </c>
      <c r="H8" s="556">
        <v>2023</v>
      </c>
      <c r="I8" s="556">
        <v>2022</v>
      </c>
      <c r="J8" s="556">
        <v>2023</v>
      </c>
      <c r="K8" s="1260"/>
      <c r="L8" s="556">
        <v>2022</v>
      </c>
      <c r="M8" s="556">
        <v>2023</v>
      </c>
      <c r="N8" s="556">
        <v>2022</v>
      </c>
      <c r="O8" s="556">
        <v>2023</v>
      </c>
      <c r="P8" s="1260"/>
    </row>
    <row r="9" spans="1:22">
      <c r="B9" s="557"/>
      <c r="C9" s="557"/>
      <c r="D9" s="557"/>
      <c r="E9" s="557"/>
      <c r="F9" s="557"/>
    </row>
    <row r="10" spans="1:22" ht="10.5">
      <c r="A10" s="558" t="s">
        <v>582</v>
      </c>
      <c r="B10" s="559">
        <v>211</v>
      </c>
      <c r="C10" s="559">
        <v>263</v>
      </c>
      <c r="D10" s="560">
        <v>0.66198562305271125</v>
      </c>
      <c r="E10" s="560">
        <v>0.8251289993500619</v>
      </c>
      <c r="F10" s="561">
        <v>24.644549763033186</v>
      </c>
      <c r="G10" s="562">
        <v>2278</v>
      </c>
      <c r="H10" s="559">
        <v>2036</v>
      </c>
      <c r="I10" s="560">
        <v>13.510665062784264</v>
      </c>
      <c r="J10" s="560">
        <v>12.075379309845811</v>
      </c>
      <c r="K10" s="561">
        <v>-10.623353819139613</v>
      </c>
      <c r="L10" s="559">
        <v>2489</v>
      </c>
      <c r="M10" s="559">
        <v>2299</v>
      </c>
      <c r="N10" s="560">
        <v>5.1072587956989368</v>
      </c>
      <c r="O10" s="560">
        <v>4.7173917120577968</v>
      </c>
      <c r="P10" s="560">
        <v>-7.6335877862595325</v>
      </c>
      <c r="Q10" s="563"/>
      <c r="V10" s="564"/>
    </row>
    <row r="11" spans="1:22">
      <c r="B11" s="564"/>
      <c r="C11" s="564"/>
      <c r="D11" s="564"/>
      <c r="E11" s="564"/>
      <c r="F11" s="565"/>
      <c r="G11" s="564"/>
      <c r="H11" s="564"/>
      <c r="I11" s="564"/>
      <c r="J11" s="564"/>
      <c r="K11" s="565"/>
      <c r="L11" s="564"/>
      <c r="M11" s="564"/>
      <c r="N11" s="564"/>
      <c r="O11" s="564"/>
      <c r="P11" s="564"/>
      <c r="Q11" s="563"/>
    </row>
    <row r="12" spans="1:22">
      <c r="A12" s="566" t="s">
        <v>550</v>
      </c>
      <c r="B12" s="567" t="s">
        <v>583</v>
      </c>
      <c r="C12" s="567">
        <v>3</v>
      </c>
      <c r="D12" s="568" t="s">
        <v>583</v>
      </c>
      <c r="E12" s="568">
        <v>1.7069118550718041</v>
      </c>
      <c r="F12" s="568" t="s">
        <v>561</v>
      </c>
      <c r="G12" s="569">
        <v>17</v>
      </c>
      <c r="H12" s="569">
        <v>15</v>
      </c>
      <c r="I12" s="570">
        <v>18.285468430676563</v>
      </c>
      <c r="J12" s="570">
        <v>16.134236850596967</v>
      </c>
      <c r="K12" s="571">
        <v>-11.764705882352944</v>
      </c>
      <c r="L12" s="572">
        <v>17</v>
      </c>
      <c r="M12" s="572">
        <v>18</v>
      </c>
      <c r="N12" s="573">
        <v>6.3261463349285147</v>
      </c>
      <c r="O12" s="573">
        <v>6.6982725899243087</v>
      </c>
      <c r="P12" s="573">
        <v>5.8823529411764497</v>
      </c>
      <c r="Q12" s="563"/>
    </row>
    <row r="13" spans="1:22">
      <c r="A13" s="554" t="s">
        <v>521</v>
      </c>
      <c r="B13" s="574">
        <v>6</v>
      </c>
      <c r="C13" s="574">
        <v>1</v>
      </c>
      <c r="D13" s="575">
        <v>1.0682866640434294</v>
      </c>
      <c r="E13" s="575">
        <v>0.17804777734057156</v>
      </c>
      <c r="F13" s="575">
        <v>-83.333333333333343</v>
      </c>
      <c r="G13" s="564">
        <v>65</v>
      </c>
      <c r="H13" s="564">
        <v>63</v>
      </c>
      <c r="I13" s="576">
        <v>21.280635930880493</v>
      </c>
      <c r="J13" s="576">
        <v>20.625847133007248</v>
      </c>
      <c r="K13" s="565">
        <v>-3.076923076923066</v>
      </c>
      <c r="L13" s="577">
        <v>71</v>
      </c>
      <c r="M13" s="577">
        <v>64</v>
      </c>
      <c r="N13" s="578">
        <v>8.1883174622212938</v>
      </c>
      <c r="O13" s="578">
        <v>7.3810185574952509</v>
      </c>
      <c r="P13" s="578">
        <v>-9.8591549295774623</v>
      </c>
      <c r="Q13" s="563"/>
    </row>
    <row r="14" spans="1:22">
      <c r="A14" s="554" t="s">
        <v>556</v>
      </c>
      <c r="B14" s="574" t="s">
        <v>583</v>
      </c>
      <c r="C14" s="574">
        <v>3</v>
      </c>
      <c r="D14" s="575" t="s">
        <v>583</v>
      </c>
      <c r="E14" s="575">
        <v>1.8940230944549317</v>
      </c>
      <c r="F14" s="575" t="s">
        <v>561</v>
      </c>
      <c r="G14" s="564">
        <v>15</v>
      </c>
      <c r="H14" s="564">
        <v>36</v>
      </c>
      <c r="I14" s="576">
        <v>18.707907208780242</v>
      </c>
      <c r="J14" s="576">
        <v>44.898977301072584</v>
      </c>
      <c r="K14" s="565">
        <v>140.00000000000003</v>
      </c>
      <c r="L14" s="577">
        <v>15</v>
      </c>
      <c r="M14" s="577">
        <v>39</v>
      </c>
      <c r="N14" s="578">
        <v>6.2873837357957525</v>
      </c>
      <c r="O14" s="578">
        <v>16.347197713068955</v>
      </c>
      <c r="P14" s="578">
        <v>159.99999999999997</v>
      </c>
      <c r="Q14" s="563"/>
    </row>
    <row r="15" spans="1:22">
      <c r="A15" s="554" t="s">
        <v>544</v>
      </c>
      <c r="B15" s="574">
        <v>2</v>
      </c>
      <c r="C15" s="574">
        <v>2</v>
      </c>
      <c r="D15" s="575">
        <v>0.23241544726028671</v>
      </c>
      <c r="E15" s="575">
        <v>0.23241544726028671</v>
      </c>
      <c r="F15" s="575" t="s">
        <v>583</v>
      </c>
      <c r="G15" s="564">
        <v>76</v>
      </c>
      <c r="H15" s="564">
        <v>50</v>
      </c>
      <c r="I15" s="576">
        <v>17.379134976423831</v>
      </c>
      <c r="J15" s="576">
        <v>11.433641431857785</v>
      </c>
      <c r="K15" s="565">
        <v>-34.210526315789465</v>
      </c>
      <c r="L15" s="577">
        <v>78</v>
      </c>
      <c r="M15" s="577">
        <v>52</v>
      </c>
      <c r="N15" s="578">
        <v>6.0100136072872186</v>
      </c>
      <c r="O15" s="578">
        <v>4.006675738191479</v>
      </c>
      <c r="P15" s="578">
        <v>-33.333333333333336</v>
      </c>
      <c r="Q15" s="563"/>
    </row>
    <row r="16" spans="1:22">
      <c r="A16" s="554" t="s">
        <v>529</v>
      </c>
      <c r="B16" s="574">
        <v>19</v>
      </c>
      <c r="C16" s="574">
        <v>17</v>
      </c>
      <c r="D16" s="575">
        <v>0.84413867865639791</v>
      </c>
      <c r="E16" s="575">
        <v>0.75528197563993493</v>
      </c>
      <c r="F16" s="575">
        <v>-10.526315789473683</v>
      </c>
      <c r="G16" s="564">
        <v>413</v>
      </c>
      <c r="H16" s="564">
        <v>380</v>
      </c>
      <c r="I16" s="576">
        <v>33.043753770428324</v>
      </c>
      <c r="J16" s="576">
        <v>30.403453832355353</v>
      </c>
      <c r="K16" s="565">
        <v>-7.9903147699758037</v>
      </c>
      <c r="L16" s="577">
        <v>432</v>
      </c>
      <c r="M16" s="577">
        <v>397</v>
      </c>
      <c r="N16" s="578">
        <v>12.340484244029648</v>
      </c>
      <c r="O16" s="578">
        <v>11.340676492777245</v>
      </c>
      <c r="P16" s="578">
        <v>-8.1018518518518601</v>
      </c>
      <c r="Q16" s="563"/>
    </row>
    <row r="17" spans="1:17">
      <c r="A17" s="554" t="s">
        <v>513</v>
      </c>
      <c r="B17" s="574">
        <v>5</v>
      </c>
      <c r="C17" s="574">
        <v>6</v>
      </c>
      <c r="D17" s="575">
        <v>0.35085429512319549</v>
      </c>
      <c r="E17" s="575">
        <v>0.42102515414783453</v>
      </c>
      <c r="F17" s="575">
        <v>19.999999999999972</v>
      </c>
      <c r="G17" s="564">
        <v>236</v>
      </c>
      <c r="H17" s="564">
        <v>195</v>
      </c>
      <c r="I17" s="576">
        <v>30.67177689661402</v>
      </c>
      <c r="J17" s="576">
        <v>25.34320548660904</v>
      </c>
      <c r="K17" s="565">
        <v>-17.372881355932211</v>
      </c>
      <c r="L17" s="577">
        <v>241</v>
      </c>
      <c r="M17" s="577">
        <v>201</v>
      </c>
      <c r="N17" s="578">
        <v>10.981850327860636</v>
      </c>
      <c r="O17" s="578">
        <v>9.1591365804978739</v>
      </c>
      <c r="P17" s="578">
        <v>-16.597510373443992</v>
      </c>
      <c r="Q17" s="563"/>
    </row>
    <row r="18" spans="1:17">
      <c r="A18" s="554" t="s">
        <v>535</v>
      </c>
      <c r="B18" s="574">
        <v>2</v>
      </c>
      <c r="C18" s="574">
        <v>5</v>
      </c>
      <c r="D18" s="575">
        <v>0.47263334759110598</v>
      </c>
      <c r="E18" s="575">
        <v>1.1815833689777651</v>
      </c>
      <c r="F18" s="575">
        <v>150.00000000000006</v>
      </c>
      <c r="G18" s="564">
        <v>16</v>
      </c>
      <c r="H18" s="564">
        <v>7</v>
      </c>
      <c r="I18" s="576">
        <v>6.8547730641692448</v>
      </c>
      <c r="J18" s="576">
        <v>2.9989632155740442</v>
      </c>
      <c r="K18" s="565">
        <v>-56.25</v>
      </c>
      <c r="L18" s="577">
        <v>18</v>
      </c>
      <c r="M18" s="577">
        <v>12</v>
      </c>
      <c r="N18" s="578">
        <v>2.7414994478924721</v>
      </c>
      <c r="O18" s="578">
        <v>1.8276662985949816</v>
      </c>
      <c r="P18" s="578">
        <v>-33.333333333333329</v>
      </c>
      <c r="Q18" s="563"/>
    </row>
    <row r="19" spans="1:17">
      <c r="A19" s="554" t="s">
        <v>531</v>
      </c>
      <c r="B19" s="574">
        <v>5</v>
      </c>
      <c r="C19" s="574">
        <v>2</v>
      </c>
      <c r="D19" s="575">
        <v>0.84270420408273328</v>
      </c>
      <c r="E19" s="575">
        <v>0.33708168163309332</v>
      </c>
      <c r="F19" s="575">
        <v>-60</v>
      </c>
      <c r="G19" s="564">
        <v>80</v>
      </c>
      <c r="H19" s="564">
        <v>86</v>
      </c>
      <c r="I19" s="576">
        <v>26.587082665886779</v>
      </c>
      <c r="J19" s="576">
        <v>28.581113865828289</v>
      </c>
      <c r="K19" s="565">
        <v>7.4999999999999956</v>
      </c>
      <c r="L19" s="577">
        <v>85</v>
      </c>
      <c r="M19" s="577">
        <v>88</v>
      </c>
      <c r="N19" s="578">
        <v>9.5054270396969009</v>
      </c>
      <c r="O19" s="578">
        <v>9.8409126999214962</v>
      </c>
      <c r="P19" s="578">
        <v>3.5294117647058698</v>
      </c>
      <c r="Q19" s="563"/>
    </row>
    <row r="20" spans="1:17">
      <c r="A20" s="554" t="s">
        <v>552</v>
      </c>
      <c r="B20" s="574">
        <v>16</v>
      </c>
      <c r="C20" s="574">
        <v>7</v>
      </c>
      <c r="D20" s="575">
        <v>1.3979549666281939</v>
      </c>
      <c r="E20" s="575">
        <v>0.61160529789983475</v>
      </c>
      <c r="F20" s="575">
        <v>-56.25</v>
      </c>
      <c r="G20" s="564">
        <v>32</v>
      </c>
      <c r="H20" s="564">
        <v>24</v>
      </c>
      <c r="I20" s="576">
        <v>5.444102675776465</v>
      </c>
      <c r="J20" s="576">
        <v>4.0830770068323483</v>
      </c>
      <c r="K20" s="565">
        <v>-25.000000000000011</v>
      </c>
      <c r="L20" s="577">
        <v>48</v>
      </c>
      <c r="M20" s="577">
        <v>31</v>
      </c>
      <c r="N20" s="578">
        <v>2.7708490516480491</v>
      </c>
      <c r="O20" s="578">
        <v>1.7895066791893652</v>
      </c>
      <c r="P20" s="578">
        <v>-35.416666666666664</v>
      </c>
      <c r="Q20" s="563"/>
    </row>
    <row r="21" spans="1:17">
      <c r="A21" s="554" t="s">
        <v>539</v>
      </c>
      <c r="B21" s="574">
        <v>12</v>
      </c>
      <c r="C21" s="574">
        <v>4</v>
      </c>
      <c r="D21" s="575">
        <v>0.93137837013442115</v>
      </c>
      <c r="E21" s="575">
        <v>0.31045945671147374</v>
      </c>
      <c r="F21" s="575">
        <v>-66.666666666666657</v>
      </c>
      <c r="G21" s="564">
        <v>114</v>
      </c>
      <c r="H21" s="564">
        <v>96</v>
      </c>
      <c r="I21" s="576">
        <v>15.571621948337731</v>
      </c>
      <c r="J21" s="576">
        <v>13.112944798600193</v>
      </c>
      <c r="K21" s="565">
        <v>-15.789473684210531</v>
      </c>
      <c r="L21" s="577">
        <v>126</v>
      </c>
      <c r="M21" s="577">
        <v>100</v>
      </c>
      <c r="N21" s="578">
        <v>6.2360369688109074</v>
      </c>
      <c r="O21" s="578">
        <v>4.9492356895324656</v>
      </c>
      <c r="P21" s="578">
        <v>-20.63492063492064</v>
      </c>
      <c r="Q21" s="563"/>
    </row>
    <row r="22" spans="1:17">
      <c r="A22" s="554" t="s">
        <v>533</v>
      </c>
      <c r="B22" s="574">
        <v>3</v>
      </c>
      <c r="C22" s="574">
        <v>12</v>
      </c>
      <c r="D22" s="575">
        <v>0.44689808042377854</v>
      </c>
      <c r="E22" s="575">
        <v>1.7875923216951142</v>
      </c>
      <c r="F22" s="575">
        <v>300</v>
      </c>
      <c r="G22" s="564">
        <v>52</v>
      </c>
      <c r="H22" s="564">
        <v>59</v>
      </c>
      <c r="I22" s="576">
        <v>16.196046918702073</v>
      </c>
      <c r="J22" s="576">
        <v>18.376284003911969</v>
      </c>
      <c r="K22" s="565">
        <v>13.461538461538481</v>
      </c>
      <c r="L22" s="577">
        <v>55</v>
      </c>
      <c r="M22" s="577">
        <v>71</v>
      </c>
      <c r="N22" s="578">
        <v>5.5423435043734131</v>
      </c>
      <c r="O22" s="578">
        <v>7.1546616147365869</v>
      </c>
      <c r="P22" s="578">
        <v>29.090909090909079</v>
      </c>
      <c r="Q22" s="563"/>
    </row>
    <row r="23" spans="1:17">
      <c r="A23" s="554" t="s">
        <v>537</v>
      </c>
      <c r="B23" s="574">
        <v>5</v>
      </c>
      <c r="C23" s="574">
        <v>4</v>
      </c>
      <c r="D23" s="575">
        <v>1.0251510560081027</v>
      </c>
      <c r="E23" s="575">
        <v>0.82012084480648217</v>
      </c>
      <c r="F23" s="575">
        <v>-20.000000000000007</v>
      </c>
      <c r="G23" s="564">
        <v>16</v>
      </c>
      <c r="H23" s="564">
        <v>20</v>
      </c>
      <c r="I23" s="576">
        <v>6.6958213889644496</v>
      </c>
      <c r="J23" s="576">
        <v>8.3697767362055622</v>
      </c>
      <c r="K23" s="565">
        <v>25</v>
      </c>
      <c r="L23" s="577">
        <v>21</v>
      </c>
      <c r="M23" s="577">
        <v>24</v>
      </c>
      <c r="N23" s="578">
        <v>2.8898234180280946</v>
      </c>
      <c r="O23" s="578">
        <v>3.3026553348892511</v>
      </c>
      <c r="P23" s="578">
        <v>14.285714285714279</v>
      </c>
      <c r="Q23" s="563"/>
    </row>
    <row r="24" spans="1:17">
      <c r="A24" s="554" t="s">
        <v>517</v>
      </c>
      <c r="B24" s="574">
        <v>12</v>
      </c>
      <c r="C24" s="574">
        <v>25</v>
      </c>
      <c r="D24" s="575">
        <v>0.40707924374175031</v>
      </c>
      <c r="E24" s="575">
        <v>0.84808175779531314</v>
      </c>
      <c r="F24" s="575">
        <v>108.33333333333334</v>
      </c>
      <c r="G24" s="564">
        <v>131</v>
      </c>
      <c r="H24" s="564">
        <v>118</v>
      </c>
      <c r="I24" s="576">
        <v>8.3462296385445445</v>
      </c>
      <c r="J24" s="576">
        <v>7.5179778423531021</v>
      </c>
      <c r="K24" s="565">
        <v>-9.9236641221373887</v>
      </c>
      <c r="L24" s="577">
        <v>143</v>
      </c>
      <c r="M24" s="577">
        <v>143</v>
      </c>
      <c r="N24" s="578">
        <v>3.1655376986762298</v>
      </c>
      <c r="O24" s="578">
        <v>3.1655376986762298</v>
      </c>
      <c r="P24" s="578">
        <v>0</v>
      </c>
      <c r="Q24" s="563"/>
    </row>
    <row r="25" spans="1:17">
      <c r="A25" s="554" t="s">
        <v>506</v>
      </c>
      <c r="B25" s="574">
        <v>12</v>
      </c>
      <c r="C25" s="574">
        <v>22</v>
      </c>
      <c r="D25" s="575">
        <v>0.76652581754769233</v>
      </c>
      <c r="E25" s="575">
        <v>1.4052973321707691</v>
      </c>
      <c r="F25" s="575">
        <v>83.3333333333333</v>
      </c>
      <c r="G25" s="564">
        <v>119</v>
      </c>
      <c r="H25" s="564">
        <v>94</v>
      </c>
      <c r="I25" s="576">
        <v>13.752837244994661</v>
      </c>
      <c r="J25" s="576">
        <v>10.863585722936959</v>
      </c>
      <c r="K25" s="565">
        <v>-21.008403361344541</v>
      </c>
      <c r="L25" s="577">
        <v>131</v>
      </c>
      <c r="M25" s="577">
        <v>116</v>
      </c>
      <c r="N25" s="578">
        <v>5.3892144129808486</v>
      </c>
      <c r="O25" s="578">
        <v>4.7721287931738816</v>
      </c>
      <c r="P25" s="578">
        <v>-11.450381679389309</v>
      </c>
      <c r="Q25" s="563"/>
    </row>
    <row r="26" spans="1:17">
      <c r="A26" s="554" t="s">
        <v>548</v>
      </c>
      <c r="B26" s="574">
        <v>4</v>
      </c>
      <c r="C26" s="574">
        <v>7</v>
      </c>
      <c r="D26" s="575">
        <v>0.61181537859135626</v>
      </c>
      <c r="E26" s="575">
        <v>1.0706769125348736</v>
      </c>
      <c r="F26" s="575">
        <v>75.000000000000028</v>
      </c>
      <c r="G26" s="564">
        <v>63</v>
      </c>
      <c r="H26" s="564">
        <v>43</v>
      </c>
      <c r="I26" s="576">
        <v>17.955112219451372</v>
      </c>
      <c r="J26" s="576">
        <v>12.255076594228713</v>
      </c>
      <c r="K26" s="565">
        <v>-31.746031746031754</v>
      </c>
      <c r="L26" s="577">
        <v>67</v>
      </c>
      <c r="M26" s="577">
        <v>50</v>
      </c>
      <c r="N26" s="578">
        <v>6.6688763540556231</v>
      </c>
      <c r="O26" s="578">
        <v>4.9767733985489713</v>
      </c>
      <c r="P26" s="578">
        <v>-25.373134328358226</v>
      </c>
      <c r="Q26" s="563"/>
    </row>
    <row r="27" spans="1:17">
      <c r="A27" s="554" t="s">
        <v>523</v>
      </c>
      <c r="B27" s="574">
        <v>17</v>
      </c>
      <c r="C27" s="574">
        <v>20</v>
      </c>
      <c r="D27" s="575">
        <v>0.96883596638253178</v>
      </c>
      <c r="E27" s="575">
        <v>1.1398070192735668</v>
      </c>
      <c r="F27" s="575">
        <v>17.647058823529417</v>
      </c>
      <c r="G27" s="564">
        <v>98</v>
      </c>
      <c r="H27" s="564">
        <v>70</v>
      </c>
      <c r="I27" s="576">
        <v>10.92618359556174</v>
      </c>
      <c r="J27" s="576">
        <v>7.8044168539726719</v>
      </c>
      <c r="K27" s="565">
        <v>-28.571428571428569</v>
      </c>
      <c r="L27" s="577">
        <v>115</v>
      </c>
      <c r="M27" s="577">
        <v>90</v>
      </c>
      <c r="N27" s="578">
        <v>4.3369860812917125</v>
      </c>
      <c r="O27" s="578">
        <v>3.3941630201413404</v>
      </c>
      <c r="P27" s="578">
        <v>-21.739130434782606</v>
      </c>
      <c r="Q27" s="563"/>
    </row>
    <row r="28" spans="1:17">
      <c r="A28" s="554" t="s">
        <v>511</v>
      </c>
      <c r="B28" s="574">
        <v>10</v>
      </c>
      <c r="C28" s="574">
        <v>10</v>
      </c>
      <c r="D28" s="575">
        <v>0.66761334238617032</v>
      </c>
      <c r="E28" s="575">
        <v>0.66761334238617032</v>
      </c>
      <c r="F28" s="575" t="s">
        <v>583</v>
      </c>
      <c r="G28" s="564">
        <v>184</v>
      </c>
      <c r="H28" s="564">
        <v>170</v>
      </c>
      <c r="I28" s="576">
        <v>22.809653442026292</v>
      </c>
      <c r="J28" s="576">
        <v>21.0741363323069</v>
      </c>
      <c r="K28" s="565">
        <v>-7.608695652173914</v>
      </c>
      <c r="L28" s="577">
        <v>194</v>
      </c>
      <c r="M28" s="577">
        <v>180</v>
      </c>
      <c r="N28" s="578">
        <v>8.4181330056336403</v>
      </c>
      <c r="O28" s="578">
        <v>7.8106388712064705</v>
      </c>
      <c r="P28" s="578">
        <v>-7.2164948453608213</v>
      </c>
      <c r="Q28" s="563"/>
    </row>
    <row r="29" spans="1:17">
      <c r="A29" s="554" t="s">
        <v>509</v>
      </c>
      <c r="B29" s="574">
        <v>3</v>
      </c>
      <c r="C29" s="574">
        <v>3</v>
      </c>
      <c r="D29" s="575">
        <v>0.5596555506637515</v>
      </c>
      <c r="E29" s="575">
        <v>0.5596555506637515</v>
      </c>
      <c r="F29" s="575" t="s">
        <v>583</v>
      </c>
      <c r="G29" s="564">
        <v>44</v>
      </c>
      <c r="H29" s="564">
        <v>39</v>
      </c>
      <c r="I29" s="576">
        <v>14.576341934479343</v>
      </c>
      <c r="J29" s="576">
        <v>12.919939441924873</v>
      </c>
      <c r="K29" s="565">
        <v>-11.363636363636353</v>
      </c>
      <c r="L29" s="577">
        <v>47</v>
      </c>
      <c r="M29" s="577">
        <v>42</v>
      </c>
      <c r="N29" s="578">
        <v>5.609241165146801</v>
      </c>
      <c r="O29" s="578">
        <v>5.012513381620546</v>
      </c>
      <c r="P29" s="578">
        <v>-10.638297872340418</v>
      </c>
      <c r="Q29" s="563"/>
    </row>
    <row r="30" spans="1:17">
      <c r="A30" s="554" t="s">
        <v>558</v>
      </c>
      <c r="B30" s="574">
        <v>16</v>
      </c>
      <c r="C30" s="574">
        <v>37</v>
      </c>
      <c r="D30" s="575">
        <v>0.70277217268166436</v>
      </c>
      <c r="E30" s="575">
        <v>1.6251606493263488</v>
      </c>
      <c r="F30" s="575">
        <v>131.25</v>
      </c>
      <c r="G30" s="564">
        <v>145</v>
      </c>
      <c r="H30" s="564">
        <v>174</v>
      </c>
      <c r="I30" s="576">
        <v>12.288989573851742</v>
      </c>
      <c r="J30" s="576">
        <v>14.74678748862209</v>
      </c>
      <c r="K30" s="565">
        <v>19.999999999999996</v>
      </c>
      <c r="L30" s="577">
        <v>161</v>
      </c>
      <c r="M30" s="577">
        <v>211</v>
      </c>
      <c r="N30" s="578">
        <v>4.6577346167465521</v>
      </c>
      <c r="O30" s="578">
        <v>6.1042360505187734</v>
      </c>
      <c r="P30" s="578">
        <v>31.055900621118006</v>
      </c>
      <c r="Q30" s="563"/>
    </row>
    <row r="31" spans="1:17">
      <c r="A31" s="554" t="s">
        <v>525</v>
      </c>
      <c r="B31" s="574">
        <v>2</v>
      </c>
      <c r="C31" s="574">
        <v>3</v>
      </c>
      <c r="D31" s="575">
        <v>0.38776899050159858</v>
      </c>
      <c r="E31" s="575">
        <v>0.58165348575239784</v>
      </c>
      <c r="F31" s="575">
        <v>50</v>
      </c>
      <c r="G31" s="564">
        <v>59</v>
      </c>
      <c r="H31" s="564">
        <v>50</v>
      </c>
      <c r="I31" s="576">
        <v>20.688180036256913</v>
      </c>
      <c r="J31" s="576">
        <v>17.532355962929586</v>
      </c>
      <c r="K31" s="565">
        <v>-15.254237288135597</v>
      </c>
      <c r="L31" s="577">
        <v>61</v>
      </c>
      <c r="M31" s="577">
        <v>53</v>
      </c>
      <c r="N31" s="578">
        <v>7.6158799837194957</v>
      </c>
      <c r="O31" s="578">
        <v>6.6170760514284144</v>
      </c>
      <c r="P31" s="578">
        <v>-13.11475409836066</v>
      </c>
      <c r="Q31" s="563"/>
    </row>
    <row r="32" spans="1:17">
      <c r="A32" s="554" t="s">
        <v>527</v>
      </c>
      <c r="B32" s="574">
        <v>19</v>
      </c>
      <c r="C32" s="574">
        <v>14</v>
      </c>
      <c r="D32" s="575">
        <v>1.2404752717783387</v>
      </c>
      <c r="E32" s="575">
        <v>0.91403441078403913</v>
      </c>
      <c r="F32" s="575">
        <v>-26.315789473684205</v>
      </c>
      <c r="G32" s="564">
        <v>92</v>
      </c>
      <c r="H32" s="564">
        <v>56</v>
      </c>
      <c r="I32" s="576">
        <v>11.892865960937106</v>
      </c>
      <c r="J32" s="576">
        <v>7.2391358023095425</v>
      </c>
      <c r="K32" s="565">
        <v>-39.130434782608702</v>
      </c>
      <c r="L32" s="577">
        <v>111</v>
      </c>
      <c r="M32" s="577">
        <v>70</v>
      </c>
      <c r="N32" s="578">
        <v>4.8151085091209431</v>
      </c>
      <c r="O32" s="578">
        <v>3.0365549156618559</v>
      </c>
      <c r="P32" s="578">
        <v>-36.936936936936938</v>
      </c>
      <c r="Q32" s="563"/>
    </row>
    <row r="33" spans="1:17">
      <c r="A33" s="554" t="s">
        <v>542</v>
      </c>
      <c r="B33" s="574" t="s">
        <v>583</v>
      </c>
      <c r="C33" s="574">
        <v>5</v>
      </c>
      <c r="D33" s="575" t="s">
        <v>583</v>
      </c>
      <c r="E33" s="575">
        <v>1.8031078366672797</v>
      </c>
      <c r="F33" s="575" t="s">
        <v>561</v>
      </c>
      <c r="G33" s="564">
        <v>16</v>
      </c>
      <c r="H33" s="564">
        <v>14</v>
      </c>
      <c r="I33" s="576">
        <v>11.042860100766099</v>
      </c>
      <c r="J33" s="576">
        <v>9.6625025881703355</v>
      </c>
      <c r="K33" s="565">
        <v>-12.500000000000011</v>
      </c>
      <c r="L33" s="577">
        <v>16</v>
      </c>
      <c r="M33" s="577">
        <v>19</v>
      </c>
      <c r="N33" s="578">
        <v>3.7897718794189332</v>
      </c>
      <c r="O33" s="578">
        <v>4.5003541068099828</v>
      </c>
      <c r="P33" s="578">
        <v>18.75</v>
      </c>
      <c r="Q33" s="563"/>
    </row>
    <row r="34" spans="1:17">
      <c r="A34" s="554" t="s">
        <v>560</v>
      </c>
      <c r="B34" s="574">
        <v>2</v>
      </c>
      <c r="C34" s="574" t="s">
        <v>583</v>
      </c>
      <c r="D34" s="575">
        <v>1.3191132920450874</v>
      </c>
      <c r="E34" s="575" t="s">
        <v>583</v>
      </c>
      <c r="F34" s="575" t="s">
        <v>561</v>
      </c>
      <c r="G34" s="564">
        <v>10</v>
      </c>
      <c r="H34" s="564">
        <v>3</v>
      </c>
      <c r="I34" s="576">
        <v>14.608563539947117</v>
      </c>
      <c r="J34" s="576">
        <v>4.3825690619841353</v>
      </c>
      <c r="K34" s="565">
        <v>-70</v>
      </c>
      <c r="L34" s="577">
        <v>12</v>
      </c>
      <c r="M34" s="577">
        <v>3</v>
      </c>
      <c r="N34" s="578">
        <v>5.452810469396101</v>
      </c>
      <c r="O34" s="578">
        <v>1.3632026173490253</v>
      </c>
      <c r="P34" s="578">
        <v>-75</v>
      </c>
      <c r="Q34" s="563"/>
    </row>
    <row r="35" spans="1:17">
      <c r="A35" s="554" t="s">
        <v>519</v>
      </c>
      <c r="B35" s="574">
        <v>8</v>
      </c>
      <c r="C35" s="574">
        <v>9</v>
      </c>
      <c r="D35" s="575">
        <v>0.69798222064788451</v>
      </c>
      <c r="E35" s="575">
        <v>0.78522999822887019</v>
      </c>
      <c r="F35" s="575">
        <v>12.500000000000021</v>
      </c>
      <c r="G35" s="564">
        <v>22</v>
      </c>
      <c r="H35" s="564">
        <v>20</v>
      </c>
      <c r="I35" s="576">
        <v>3.9121752227717055</v>
      </c>
      <c r="J35" s="576">
        <v>3.5565229297924592</v>
      </c>
      <c r="K35" s="565">
        <v>-9.0909090909090935</v>
      </c>
      <c r="L35" s="577">
        <v>30</v>
      </c>
      <c r="M35" s="577">
        <v>29</v>
      </c>
      <c r="N35" s="578">
        <v>1.7559180290639553</v>
      </c>
      <c r="O35" s="578">
        <v>1.6973874280951569</v>
      </c>
      <c r="P35" s="578">
        <v>-3.3333333333333326</v>
      </c>
      <c r="Q35" s="563"/>
    </row>
    <row r="36" spans="1:17">
      <c r="A36" s="554" t="s">
        <v>546</v>
      </c>
      <c r="B36" s="574">
        <v>26</v>
      </c>
      <c r="C36" s="574">
        <v>39</v>
      </c>
      <c r="D36" s="575">
        <v>0.41076637630750096</v>
      </c>
      <c r="E36" s="575">
        <v>0.61614956446125146</v>
      </c>
      <c r="F36" s="575">
        <v>50</v>
      </c>
      <c r="G36" s="564">
        <v>101</v>
      </c>
      <c r="H36" s="564">
        <v>110</v>
      </c>
      <c r="I36" s="576">
        <v>3.0122817586953539</v>
      </c>
      <c r="J36" s="576">
        <v>3.2807029055097914</v>
      </c>
      <c r="K36" s="565">
        <v>8.9108910891089188</v>
      </c>
      <c r="L36" s="577">
        <v>127</v>
      </c>
      <c r="M36" s="577">
        <v>149</v>
      </c>
      <c r="N36" s="578">
        <v>1.311634966411817</v>
      </c>
      <c r="O36" s="578">
        <v>1.5388473227981161</v>
      </c>
      <c r="P36" s="578">
        <v>17.322834645669303</v>
      </c>
      <c r="Q36" s="563"/>
    </row>
    <row r="37" spans="1:17" ht="12" customHeight="1">
      <c r="A37" s="554" t="s">
        <v>515</v>
      </c>
      <c r="B37" s="574">
        <v>2</v>
      </c>
      <c r="C37" s="574">
        <v>2</v>
      </c>
      <c r="D37" s="575">
        <v>0.54117239587843102</v>
      </c>
      <c r="E37" s="575">
        <v>0.54117239587843102</v>
      </c>
      <c r="F37" s="575" t="s">
        <v>583</v>
      </c>
      <c r="G37" s="564">
        <v>41</v>
      </c>
      <c r="H37" s="564">
        <v>23</v>
      </c>
      <c r="I37" s="576">
        <v>20.011225809600507</v>
      </c>
      <c r="J37" s="576">
        <v>11.225809600507603</v>
      </c>
      <c r="K37" s="565">
        <v>-43.90243902439024</v>
      </c>
      <c r="L37" s="577">
        <v>43</v>
      </c>
      <c r="M37" s="577">
        <v>25</v>
      </c>
      <c r="N37" s="578">
        <v>7.4853817457651015</v>
      </c>
      <c r="O37" s="578">
        <v>4.3519661312587798</v>
      </c>
      <c r="P37" s="578">
        <v>-41.860465116279066</v>
      </c>
      <c r="Q37" s="563"/>
    </row>
    <row r="38" spans="1:17">
      <c r="A38" s="579" t="s">
        <v>554</v>
      </c>
      <c r="B38" s="580">
        <v>3</v>
      </c>
      <c r="C38" s="580">
        <v>1</v>
      </c>
      <c r="D38" s="581">
        <v>1.0753805951156212</v>
      </c>
      <c r="E38" s="581">
        <v>0.35846019837187382</v>
      </c>
      <c r="F38" s="581">
        <v>-66.666666666666657</v>
      </c>
      <c r="G38" s="582">
        <v>21</v>
      </c>
      <c r="H38" s="582">
        <v>21</v>
      </c>
      <c r="I38" s="583">
        <v>14.193312921997606</v>
      </c>
      <c r="J38" s="583">
        <v>14.193312921997606</v>
      </c>
      <c r="K38" s="584">
        <v>0</v>
      </c>
      <c r="L38" s="585">
        <v>24</v>
      </c>
      <c r="M38" s="585">
        <v>22</v>
      </c>
      <c r="N38" s="586">
        <v>5.6215567964621664</v>
      </c>
      <c r="O38" s="586">
        <v>5.1530937300903199</v>
      </c>
      <c r="P38" s="586">
        <v>-8.333333333333325</v>
      </c>
      <c r="Q38" s="563"/>
    </row>
    <row r="39" spans="1:17">
      <c r="B39" s="587"/>
      <c r="C39" s="587"/>
      <c r="D39" s="587"/>
      <c r="E39" s="587"/>
      <c r="F39" s="565"/>
      <c r="G39" s="587"/>
      <c r="H39" s="587"/>
      <c r="I39" s="587"/>
      <c r="J39" s="587"/>
      <c r="K39" s="565"/>
      <c r="L39" s="587"/>
      <c r="M39" s="587"/>
      <c r="N39" s="587"/>
      <c r="O39" s="587"/>
      <c r="P39" s="587"/>
      <c r="Q39" s="563"/>
    </row>
    <row r="40" spans="1:17" ht="11.25" customHeight="1">
      <c r="A40" s="1094" t="s">
        <v>1305</v>
      </c>
      <c r="B40" s="1094"/>
      <c r="C40" s="1094"/>
      <c r="D40" s="1094"/>
      <c r="E40" s="1094"/>
      <c r="F40" s="1094"/>
      <c r="G40" s="1094"/>
      <c r="H40" s="1094"/>
      <c r="I40" s="1094"/>
      <c r="J40" s="1094"/>
      <c r="K40" s="1094"/>
      <c r="L40" s="1094"/>
      <c r="M40" s="1094"/>
      <c r="N40" s="1094"/>
      <c r="O40" s="1094"/>
      <c r="P40" s="1094"/>
      <c r="Q40" s="588"/>
    </row>
    <row r="41" spans="1:17">
      <c r="A41" s="1094"/>
      <c r="B41" s="1094"/>
      <c r="C41" s="1094"/>
      <c r="D41" s="1094"/>
      <c r="E41" s="1094"/>
      <c r="F41" s="1094"/>
      <c r="G41" s="1094"/>
      <c r="H41" s="1094"/>
      <c r="I41" s="1094"/>
      <c r="J41" s="1094"/>
      <c r="K41" s="1094"/>
      <c r="L41" s="1094"/>
      <c r="M41" s="1094"/>
      <c r="N41" s="1094"/>
      <c r="O41" s="1094"/>
      <c r="P41" s="1094"/>
      <c r="Q41" s="588"/>
    </row>
    <row r="42" spans="1:17">
      <c r="A42" s="554" t="s">
        <v>1306</v>
      </c>
    </row>
  </sheetData>
  <mergeCells count="15">
    <mergeCell ref="K7:K8"/>
    <mergeCell ref="L7:M7"/>
    <mergeCell ref="N7:O7"/>
    <mergeCell ref="P7:P8"/>
    <mergeCell ref="A40:P41"/>
    <mergeCell ref="A5:A8"/>
    <mergeCell ref="B5:P5"/>
    <mergeCell ref="B6:F6"/>
    <mergeCell ref="G6:K6"/>
    <mergeCell ref="L6:P6"/>
    <mergeCell ref="B7:C7"/>
    <mergeCell ref="D7:E7"/>
    <mergeCell ref="F7:F8"/>
    <mergeCell ref="G7:H7"/>
    <mergeCell ref="I7:J7"/>
  </mergeCells>
  <hyperlinks>
    <hyperlink ref="P1" location="Índice!A1" display="(Voltar ao índice)" xr:uid="{00000000-0004-0000-3800-000000000000}"/>
  </hyperlinks>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X58"/>
  <sheetViews>
    <sheetView workbookViewId="0">
      <selection activeCell="X3" sqref="X3"/>
    </sheetView>
  </sheetViews>
  <sheetFormatPr defaultColWidth="9.140625" defaultRowHeight="9.9499999999999993"/>
  <cols>
    <col min="1" max="1" width="27.85546875" style="2" customWidth="1"/>
    <col min="2" max="8" width="9.140625" style="2"/>
    <col min="9" max="9" width="23.5703125" style="2" customWidth="1"/>
    <col min="10" max="16384" width="9.140625" style="2"/>
  </cols>
  <sheetData>
    <row r="1" spans="1:23" ht="10.5">
      <c r="A1" s="41" t="s">
        <v>1307</v>
      </c>
      <c r="D1" s="15"/>
      <c r="E1" s="15"/>
      <c r="F1" s="15"/>
      <c r="G1" s="15"/>
      <c r="H1" s="15"/>
      <c r="I1" s="15"/>
      <c r="J1" s="15"/>
      <c r="K1" s="15"/>
      <c r="W1" s="44" t="s">
        <v>494</v>
      </c>
    </row>
    <row r="2" spans="1:23" ht="10.5">
      <c r="A2" s="2" t="s">
        <v>241</v>
      </c>
      <c r="D2" s="15"/>
      <c r="E2" s="15"/>
      <c r="F2" s="15"/>
      <c r="G2" s="15"/>
      <c r="H2" s="15"/>
      <c r="I2" s="15"/>
      <c r="J2" s="15"/>
      <c r="K2" s="15"/>
    </row>
    <row r="3" spans="1:23" ht="10.5">
      <c r="A3" s="2" t="s">
        <v>1308</v>
      </c>
      <c r="D3" s="15"/>
      <c r="E3" s="15"/>
      <c r="F3" s="15"/>
      <c r="G3" s="15"/>
      <c r="H3" s="15"/>
      <c r="I3" s="15"/>
      <c r="J3" s="15"/>
      <c r="K3" s="15"/>
    </row>
    <row r="5" spans="1:23">
      <c r="A5" s="1262" t="s">
        <v>1309</v>
      </c>
      <c r="B5" s="1262"/>
      <c r="C5" s="1262"/>
      <c r="D5" s="1262"/>
      <c r="E5" s="1262"/>
      <c r="F5" s="1262"/>
      <c r="G5" s="1262"/>
      <c r="I5" s="1263" t="s">
        <v>1310</v>
      </c>
      <c r="J5" s="1263"/>
      <c r="K5" s="1263"/>
      <c r="L5" s="1263"/>
    </row>
    <row r="6" spans="1:23">
      <c r="A6" s="1262"/>
      <c r="B6" s="1262"/>
      <c r="C6" s="1262"/>
      <c r="D6" s="1262"/>
      <c r="E6" s="1262"/>
      <c r="F6" s="1262"/>
      <c r="G6" s="1262"/>
      <c r="I6" s="1263"/>
      <c r="J6" s="1263"/>
      <c r="K6" s="1263"/>
      <c r="L6" s="1263"/>
      <c r="O6" s="99" t="s">
        <v>1311</v>
      </c>
      <c r="P6" s="99">
        <v>2022</v>
      </c>
      <c r="Q6" s="99">
        <v>2023</v>
      </c>
      <c r="T6" s="590"/>
      <c r="U6" s="590"/>
    </row>
    <row r="7" spans="1:23">
      <c r="A7" s="589"/>
      <c r="O7" s="171">
        <v>0</v>
      </c>
      <c r="P7" s="2">
        <v>3</v>
      </c>
      <c r="Q7" s="2">
        <v>5</v>
      </c>
      <c r="T7" s="590"/>
      <c r="U7" s="590"/>
    </row>
    <row r="8" spans="1:23" ht="10.5">
      <c r="A8" s="1264" t="s">
        <v>1312</v>
      </c>
      <c r="B8" s="1265"/>
      <c r="C8" s="1265"/>
      <c r="D8" s="1265"/>
      <c r="E8" s="1265"/>
      <c r="F8" s="1265"/>
      <c r="G8" s="1265"/>
      <c r="I8" s="1266" t="s">
        <v>1163</v>
      </c>
      <c r="J8" s="1020">
        <v>2022</v>
      </c>
      <c r="K8" s="1020">
        <v>2023</v>
      </c>
      <c r="L8" s="1084" t="s">
        <v>1313</v>
      </c>
      <c r="O8" s="171">
        <v>1</v>
      </c>
      <c r="P8" s="2">
        <v>1</v>
      </c>
      <c r="Q8" s="2">
        <v>4</v>
      </c>
      <c r="T8" s="590"/>
      <c r="U8" s="590"/>
    </row>
    <row r="9" spans="1:23" ht="21">
      <c r="A9" s="1267" t="s">
        <v>1314</v>
      </c>
      <c r="B9" s="1026" t="s">
        <v>1315</v>
      </c>
      <c r="C9" s="1033" t="s">
        <v>1316</v>
      </c>
      <c r="D9" s="1033" t="s">
        <v>1317</v>
      </c>
      <c r="E9" s="1045" t="s">
        <v>1318</v>
      </c>
      <c r="F9" s="1269" t="s">
        <v>1319</v>
      </c>
      <c r="G9" s="1270"/>
      <c r="I9" s="1266"/>
      <c r="J9" s="1020" t="s">
        <v>1320</v>
      </c>
      <c r="K9" s="1045" t="s">
        <v>1320</v>
      </c>
      <c r="L9" s="1107"/>
      <c r="O9" s="171">
        <v>2</v>
      </c>
      <c r="P9" s="2">
        <v>6</v>
      </c>
      <c r="Q9" s="2">
        <v>4</v>
      </c>
      <c r="T9" s="590"/>
      <c r="U9" s="590"/>
    </row>
    <row r="10" spans="1:23" ht="21">
      <c r="A10" s="1268"/>
      <c r="B10" s="1032" t="s">
        <v>1320</v>
      </c>
      <c r="C10" s="1032" t="s">
        <v>1320</v>
      </c>
      <c r="D10" s="1032" t="s">
        <v>1320</v>
      </c>
      <c r="E10" s="1034" t="s">
        <v>1320</v>
      </c>
      <c r="F10" s="603" t="s">
        <v>1321</v>
      </c>
      <c r="G10" s="604" t="s">
        <v>1320</v>
      </c>
      <c r="I10" s="591" t="s">
        <v>1322</v>
      </c>
      <c r="J10" s="9">
        <v>18.857255256116204</v>
      </c>
      <c r="K10" s="215">
        <v>23.012417594923093</v>
      </c>
      <c r="L10" s="592">
        <v>22.034820457018501</v>
      </c>
      <c r="O10" s="171">
        <v>3</v>
      </c>
      <c r="P10" s="2">
        <v>6</v>
      </c>
      <c r="Q10" s="2">
        <v>4</v>
      </c>
      <c r="T10" s="590"/>
      <c r="U10" s="590"/>
    </row>
    <row r="11" spans="1:23" ht="10.5">
      <c r="A11" s="1271" t="s">
        <v>1323</v>
      </c>
      <c r="B11" s="1272"/>
      <c r="C11" s="1272"/>
      <c r="D11" s="1272"/>
      <c r="E11" s="1272"/>
      <c r="F11" s="1272"/>
      <c r="G11" s="1273"/>
      <c r="I11" s="591" t="s">
        <v>1324</v>
      </c>
      <c r="J11" s="9">
        <v>1.9786636808243752</v>
      </c>
      <c r="K11" s="215">
        <v>2.6506626667647288</v>
      </c>
      <c r="L11" s="593">
        <v>33.96226415094339</v>
      </c>
      <c r="O11" s="171">
        <v>4</v>
      </c>
      <c r="P11" s="2">
        <v>3</v>
      </c>
      <c r="Q11" s="2">
        <v>4</v>
      </c>
      <c r="T11" s="590"/>
      <c r="U11" s="590"/>
    </row>
    <row r="12" spans="1:23" ht="10.5">
      <c r="A12" s="613" t="s">
        <v>1322</v>
      </c>
      <c r="B12" s="187">
        <v>25.517793978052492</v>
      </c>
      <c r="C12" s="9">
        <v>29.93576465659692</v>
      </c>
      <c r="D12" s="9">
        <v>25.09410288582183</v>
      </c>
      <c r="E12" s="9">
        <v>9.8047574764141352</v>
      </c>
      <c r="F12" s="614">
        <v>11215</v>
      </c>
      <c r="G12" s="615">
        <v>23.012417594923093</v>
      </c>
      <c r="I12" s="591" t="s">
        <v>1325</v>
      </c>
      <c r="J12" s="9">
        <v>46.396234885314854</v>
      </c>
      <c r="K12" s="215">
        <v>60.468384672740854</v>
      </c>
      <c r="L12" s="593">
        <v>30.330370173809218</v>
      </c>
      <c r="O12" s="171">
        <v>5</v>
      </c>
      <c r="P12" s="2">
        <v>7</v>
      </c>
      <c r="Q12" s="2">
        <v>9</v>
      </c>
      <c r="T12" s="590"/>
      <c r="U12" s="590"/>
    </row>
    <row r="13" spans="1:23" ht="10.5">
      <c r="A13" s="597" t="s">
        <v>1326</v>
      </c>
      <c r="B13" s="212">
        <v>2.3755202136552986</v>
      </c>
      <c r="C13" s="212">
        <v>2.6925879357585876</v>
      </c>
      <c r="D13" s="212">
        <v>3.2592361172690771</v>
      </c>
      <c r="E13" s="212">
        <v>2.3213043843400651</v>
      </c>
      <c r="F13" s="598">
        <v>1207</v>
      </c>
      <c r="G13" s="602">
        <v>2.6506626667647288</v>
      </c>
      <c r="I13" s="591" t="s">
        <v>1327</v>
      </c>
      <c r="J13" s="9">
        <v>39.442296225344336</v>
      </c>
      <c r="K13" s="215">
        <v>38.586581620377061</v>
      </c>
      <c r="L13" s="593">
        <v>-2.1695354653754162</v>
      </c>
      <c r="O13" s="171">
        <v>6</v>
      </c>
      <c r="P13" s="2">
        <v>3</v>
      </c>
      <c r="Q13" s="2">
        <v>10</v>
      </c>
      <c r="T13" s="590"/>
      <c r="U13" s="590"/>
    </row>
    <row r="14" spans="1:23" ht="10.5">
      <c r="A14" s="1271" t="s">
        <v>1328</v>
      </c>
      <c r="B14" s="1272"/>
      <c r="C14" s="1272"/>
      <c r="D14" s="1272"/>
      <c r="E14" s="1272"/>
      <c r="F14" s="1272"/>
      <c r="G14" s="1273"/>
      <c r="I14" s="591" t="s">
        <v>1329</v>
      </c>
      <c r="J14" s="9">
        <v>2.4038294717519935</v>
      </c>
      <c r="K14" s="215">
        <v>3.0873531563284304</v>
      </c>
      <c r="L14" s="593">
        <v>28.434782608695674</v>
      </c>
      <c r="O14" s="171">
        <v>7</v>
      </c>
      <c r="P14" s="2">
        <v>7</v>
      </c>
      <c r="Q14" s="2">
        <v>13</v>
      </c>
      <c r="T14" s="590"/>
      <c r="U14" s="590"/>
    </row>
    <row r="15" spans="1:23" ht="10.5">
      <c r="A15" s="605" t="s">
        <v>1329</v>
      </c>
      <c r="B15" s="606">
        <v>4.0756416628457526</v>
      </c>
      <c r="C15" s="607">
        <v>3.0307161975108112</v>
      </c>
      <c r="D15" s="607">
        <v>2.746462161059803</v>
      </c>
      <c r="E15" s="607">
        <v>2.3788607788336331</v>
      </c>
      <c r="F15" s="608">
        <v>1477</v>
      </c>
      <c r="G15" s="609">
        <v>3.0873531563284304</v>
      </c>
      <c r="I15" s="591" t="s">
        <v>1031</v>
      </c>
      <c r="J15" s="9">
        <v>111.9</v>
      </c>
      <c r="K15" s="215">
        <v>125.48179876792973</v>
      </c>
      <c r="L15" s="593">
        <v>12.137443045513606</v>
      </c>
      <c r="O15" s="171">
        <v>8</v>
      </c>
      <c r="P15" s="2">
        <v>8</v>
      </c>
      <c r="Q15" s="2">
        <v>20</v>
      </c>
      <c r="T15" s="590"/>
      <c r="U15" s="590"/>
    </row>
    <row r="16" spans="1:23" ht="10.5">
      <c r="A16" s="1271" t="s">
        <v>1330</v>
      </c>
      <c r="B16" s="1272"/>
      <c r="C16" s="1272"/>
      <c r="D16" s="1272"/>
      <c r="E16" s="1272"/>
      <c r="F16" s="1272"/>
      <c r="G16" s="1273"/>
      <c r="I16" s="591" t="s">
        <v>1331</v>
      </c>
      <c r="J16" s="9">
        <v>4.1271122743039514</v>
      </c>
      <c r="K16" s="215">
        <v>5.8838238351088528</v>
      </c>
      <c r="L16" s="593">
        <v>42.565150740929994</v>
      </c>
      <c r="O16" s="599">
        <v>9</v>
      </c>
      <c r="P16" s="2">
        <v>17</v>
      </c>
      <c r="Q16" s="2">
        <v>18</v>
      </c>
      <c r="T16" s="590"/>
      <c r="U16" s="590"/>
    </row>
    <row r="17" spans="1:24" ht="10.5">
      <c r="A17" s="610" t="s">
        <v>1325</v>
      </c>
      <c r="B17" s="8">
        <v>58.253298344098241</v>
      </c>
      <c r="C17" s="8">
        <v>76.59948332441175</v>
      </c>
      <c r="D17" s="8">
        <v>67.073017440172961</v>
      </c>
      <c r="E17" s="8">
        <v>37.023540146999061</v>
      </c>
      <c r="F17" s="611">
        <v>29469</v>
      </c>
      <c r="G17" s="612">
        <v>60.468384672740854</v>
      </c>
      <c r="I17" s="596" t="s">
        <v>1332</v>
      </c>
      <c r="J17" s="9">
        <v>2.0745032713746991</v>
      </c>
      <c r="K17" s="216">
        <v>2.5751746840506895</v>
      </c>
      <c r="L17" s="593">
        <v>24.134520276953488</v>
      </c>
      <c r="O17" s="171">
        <v>10</v>
      </c>
      <c r="P17" s="2">
        <v>32</v>
      </c>
      <c r="Q17" s="2">
        <v>40</v>
      </c>
      <c r="T17" s="590"/>
      <c r="U17" s="590"/>
    </row>
    <row r="18" spans="1:24" ht="13.5" customHeight="1">
      <c r="A18" s="597" t="s">
        <v>1327</v>
      </c>
      <c r="B18" s="212">
        <v>16.544849766152481</v>
      </c>
      <c r="C18" s="212">
        <v>19.157143854586078</v>
      </c>
      <c r="D18" s="212">
        <v>34.519246811243434</v>
      </c>
      <c r="E18" s="212">
        <v>90.755727252455671</v>
      </c>
      <c r="F18" s="598">
        <v>18805</v>
      </c>
      <c r="G18" s="602">
        <v>38.586581620377061</v>
      </c>
      <c r="I18" s="616"/>
      <c r="J18" s="616"/>
      <c r="K18" s="616"/>
      <c r="L18" s="616"/>
      <c r="O18" s="171">
        <v>11</v>
      </c>
      <c r="P18" s="2">
        <v>47</v>
      </c>
      <c r="Q18" s="2">
        <v>66</v>
      </c>
      <c r="T18" s="590"/>
      <c r="U18" s="590"/>
    </row>
    <row r="19" spans="1:24" ht="10.5">
      <c r="A19" s="1271" t="s">
        <v>1333</v>
      </c>
      <c r="B19" s="1272"/>
      <c r="C19" s="1272"/>
      <c r="D19" s="1272"/>
      <c r="E19" s="1272"/>
      <c r="F19" s="1272"/>
      <c r="G19" s="1273"/>
      <c r="I19" s="1180" t="s">
        <v>1334</v>
      </c>
      <c r="J19" s="1180"/>
      <c r="K19" s="1180"/>
      <c r="L19" s="1180"/>
      <c r="O19" s="171">
        <v>12</v>
      </c>
      <c r="P19" s="2">
        <v>85</v>
      </c>
      <c r="Q19" s="2">
        <v>120</v>
      </c>
      <c r="T19" s="590"/>
      <c r="U19" s="590"/>
    </row>
    <row r="20" spans="1:24">
      <c r="A20" s="594" t="s">
        <v>1031</v>
      </c>
      <c r="B20" s="601">
        <v>68.6587652284244</v>
      </c>
      <c r="C20" s="601">
        <v>103.32784462494472</v>
      </c>
      <c r="D20" s="601">
        <v>233.85509869661502</v>
      </c>
      <c r="E20" s="601">
        <v>111.46739569858589</v>
      </c>
      <c r="F20" s="595">
        <v>61153</v>
      </c>
      <c r="G20" s="600">
        <v>125.48179876792973</v>
      </c>
      <c r="I20" s="280"/>
      <c r="J20" s="280"/>
      <c r="K20" s="280"/>
      <c r="L20" s="280"/>
      <c r="O20" s="171">
        <v>13</v>
      </c>
      <c r="P20" s="2">
        <v>141</v>
      </c>
      <c r="Q20" s="2">
        <v>140</v>
      </c>
      <c r="T20" s="590"/>
      <c r="U20" s="590"/>
    </row>
    <row r="21" spans="1:24">
      <c r="A21" s="496" t="s">
        <v>1331</v>
      </c>
      <c r="B21" s="9">
        <v>0.66392218508126366</v>
      </c>
      <c r="C21" s="9">
        <v>2.0930473154276128</v>
      </c>
      <c r="D21" s="9">
        <v>11.185711741860446</v>
      </c>
      <c r="E21" s="9">
        <v>11.202516318815102</v>
      </c>
      <c r="F21" s="595">
        <v>2790</v>
      </c>
      <c r="G21" s="600">
        <v>5.8838238351088528</v>
      </c>
      <c r="I21" s="280"/>
      <c r="J21" s="280"/>
      <c r="K21" s="280"/>
      <c r="L21" s="280"/>
      <c r="O21" s="171">
        <v>14</v>
      </c>
      <c r="P21" s="2">
        <v>186</v>
      </c>
      <c r="Q21" s="2">
        <v>220</v>
      </c>
      <c r="T21" s="590"/>
      <c r="U21" s="590"/>
    </row>
    <row r="22" spans="1:24">
      <c r="A22" s="597" t="s">
        <v>1335</v>
      </c>
      <c r="B22" s="212">
        <v>0.16529107758763181</v>
      </c>
      <c r="C22" s="212">
        <v>0.50911164381967555</v>
      </c>
      <c r="D22" s="212">
        <v>3.3458803847762439</v>
      </c>
      <c r="E22" s="212">
        <v>7.0361479012396408</v>
      </c>
      <c r="F22" s="598">
        <v>1255</v>
      </c>
      <c r="G22" s="602">
        <v>2.5751746840506895</v>
      </c>
      <c r="I22" s="40"/>
      <c r="J22" s="40"/>
      <c r="K22" s="40"/>
      <c r="L22" s="40"/>
      <c r="O22" s="171">
        <v>15</v>
      </c>
      <c r="P22" s="2">
        <v>180</v>
      </c>
      <c r="Q22" s="2">
        <v>216</v>
      </c>
      <c r="T22" s="590"/>
      <c r="U22" s="590"/>
    </row>
    <row r="23" spans="1:24">
      <c r="A23" s="17" t="s">
        <v>1334</v>
      </c>
      <c r="B23" s="17"/>
      <c r="C23" s="17"/>
      <c r="D23" s="17"/>
      <c r="E23" s="17"/>
      <c r="F23" s="17"/>
      <c r="G23" s="17"/>
      <c r="O23" s="171">
        <v>16</v>
      </c>
      <c r="P23" s="2">
        <v>148</v>
      </c>
      <c r="Q23" s="2">
        <v>192</v>
      </c>
      <c r="T23" s="590"/>
      <c r="U23" s="590"/>
    </row>
    <row r="24" spans="1:24" ht="10.5">
      <c r="B24" s="17"/>
      <c r="C24" s="17"/>
      <c r="D24" s="17"/>
      <c r="E24" s="17"/>
      <c r="F24" s="17"/>
      <c r="G24" s="17"/>
      <c r="N24" s="14"/>
      <c r="O24" s="171">
        <v>17</v>
      </c>
      <c r="P24" s="2">
        <v>131</v>
      </c>
      <c r="Q24" s="2">
        <v>170</v>
      </c>
      <c r="R24" s="14"/>
      <c r="S24" s="14"/>
      <c r="T24" s="14"/>
      <c r="U24" s="14"/>
      <c r="V24" s="14"/>
      <c r="W24" s="14"/>
      <c r="X24" s="14"/>
    </row>
    <row r="25" spans="1:24" ht="10.5">
      <c r="A25" s="17"/>
      <c r="B25" s="17"/>
      <c r="C25" s="17"/>
      <c r="D25" s="17"/>
      <c r="E25" s="17"/>
      <c r="F25" s="17"/>
      <c r="G25" s="17"/>
      <c r="N25" s="14"/>
      <c r="R25" s="14"/>
      <c r="S25" s="14"/>
      <c r="T25" s="14"/>
      <c r="U25" s="14"/>
      <c r="V25" s="14"/>
      <c r="W25" s="14"/>
      <c r="X25" s="14"/>
    </row>
    <row r="26" spans="1:24" ht="10.5">
      <c r="B26" s="1021"/>
      <c r="C26" s="1021"/>
      <c r="D26" s="1021"/>
      <c r="E26" s="1021"/>
      <c r="F26" s="1021"/>
      <c r="G26" s="1021"/>
      <c r="I26" s="280"/>
      <c r="J26" s="280"/>
      <c r="K26" s="280"/>
      <c r="L26" s="280"/>
      <c r="N26" s="14"/>
      <c r="Q26" s="1262" t="s">
        <v>1336</v>
      </c>
      <c r="R26" s="1262"/>
      <c r="S26" s="1262"/>
      <c r="T26" s="1262"/>
      <c r="U26" s="1262"/>
      <c r="V26" s="1262"/>
      <c r="W26" s="1262"/>
      <c r="X26" s="14"/>
    </row>
    <row r="27" spans="1:24">
      <c r="A27" s="1055"/>
      <c r="Q27" s="1262"/>
      <c r="R27" s="1262"/>
      <c r="S27" s="1262"/>
      <c r="T27" s="1262"/>
      <c r="U27" s="1262"/>
      <c r="V27" s="1262"/>
      <c r="W27" s="1262"/>
    </row>
    <row r="28" spans="1:24">
      <c r="R28" s="40"/>
      <c r="S28" s="40"/>
      <c r="T28" s="40"/>
      <c r="U28" s="40"/>
    </row>
    <row r="29" spans="1:24">
      <c r="R29" s="40"/>
      <c r="S29" s="40"/>
      <c r="T29" s="40"/>
      <c r="U29" s="40"/>
    </row>
    <row r="30" spans="1:24">
      <c r="B30" s="2" t="s">
        <v>647</v>
      </c>
      <c r="C30" s="2" t="s">
        <v>650</v>
      </c>
      <c r="D30" s="2" t="s">
        <v>677</v>
      </c>
      <c r="R30" s="40"/>
      <c r="S30" s="40"/>
      <c r="T30" s="40"/>
      <c r="U30" s="40"/>
    </row>
    <row r="31" spans="1:24">
      <c r="A31" s="2">
        <v>0</v>
      </c>
      <c r="B31" s="590">
        <v>54.901960784313722</v>
      </c>
      <c r="C31" s="590">
        <v>44.117647058823529</v>
      </c>
      <c r="D31" s="590">
        <v>0.98039215686274506</v>
      </c>
      <c r="P31" s="40"/>
    </row>
    <row r="32" spans="1:24">
      <c r="A32" s="2">
        <v>1</v>
      </c>
      <c r="B32" s="590">
        <v>49.29577464788732</v>
      </c>
      <c r="C32" s="590">
        <v>50.30181086519115</v>
      </c>
      <c r="D32" s="590">
        <v>0.4024144869215292</v>
      </c>
    </row>
    <row r="33" spans="1:20">
      <c r="A33" s="2">
        <v>2</v>
      </c>
      <c r="B33" s="590">
        <v>55.749770009199629</v>
      </c>
      <c r="C33" s="590">
        <v>43.882244710211594</v>
      </c>
      <c r="D33" s="590">
        <v>0.36798528058877644</v>
      </c>
    </row>
    <row r="34" spans="1:20">
      <c r="A34" s="2">
        <v>3</v>
      </c>
      <c r="B34" s="590">
        <v>55.642225689027562</v>
      </c>
      <c r="C34" s="590">
        <v>43.993759750390012</v>
      </c>
      <c r="D34" s="590">
        <v>0.36401456058242332</v>
      </c>
    </row>
    <row r="35" spans="1:20">
      <c r="A35" s="2">
        <v>4</v>
      </c>
      <c r="B35" s="590">
        <v>55.578406169665811</v>
      </c>
      <c r="C35" s="590">
        <v>43.598971722365036</v>
      </c>
      <c r="D35" s="590">
        <v>0.82262210796915169</v>
      </c>
    </row>
    <row r="36" spans="1:20">
      <c r="A36" s="2">
        <v>5</v>
      </c>
      <c r="B36" s="590">
        <v>51.752822341057637</v>
      </c>
      <c r="C36" s="590">
        <v>47.593582887700535</v>
      </c>
      <c r="D36" s="590">
        <v>0.65359477124183007</v>
      </c>
    </row>
    <row r="37" spans="1:20">
      <c r="A37" s="2">
        <v>6</v>
      </c>
      <c r="B37" s="590">
        <v>49.819927971188477</v>
      </c>
      <c r="C37" s="590">
        <v>49.759903961584634</v>
      </c>
      <c r="D37" s="590">
        <v>0.42016806722689076</v>
      </c>
    </row>
    <row r="38" spans="1:20">
      <c r="A38" s="2">
        <v>7</v>
      </c>
      <c r="B38" s="590">
        <v>47.152084556664711</v>
      </c>
      <c r="C38" s="590">
        <v>52.084556664709339</v>
      </c>
      <c r="D38" s="590">
        <v>0.76335877862595414</v>
      </c>
    </row>
    <row r="39" spans="1:20">
      <c r="A39" s="2">
        <v>8</v>
      </c>
      <c r="B39" s="590">
        <v>46.81069958847737</v>
      </c>
      <c r="C39" s="590">
        <v>51.954732510288068</v>
      </c>
      <c r="D39" s="590">
        <v>1.2345679012345681</v>
      </c>
    </row>
    <row r="40" spans="1:20">
      <c r="A40" s="2">
        <v>9</v>
      </c>
      <c r="B40" s="590">
        <v>47.158814958717826</v>
      </c>
      <c r="C40" s="590">
        <v>51.9669742593492</v>
      </c>
      <c r="D40" s="590">
        <v>0.87421078193297719</v>
      </c>
      <c r="K40" s="2" t="s">
        <v>1337</v>
      </c>
      <c r="L40" s="2" t="s">
        <v>1338</v>
      </c>
      <c r="M40" s="2" t="s">
        <v>1339</v>
      </c>
      <c r="N40" s="2" t="s">
        <v>1318</v>
      </c>
    </row>
    <row r="41" spans="1:20">
      <c r="A41" s="2">
        <v>10</v>
      </c>
      <c r="B41" s="590">
        <v>45.125462772521594</v>
      </c>
      <c r="C41" s="590">
        <v>54.380913204442614</v>
      </c>
      <c r="D41" s="590">
        <v>0.49362402303578773</v>
      </c>
      <c r="J41" s="2">
        <v>2022</v>
      </c>
      <c r="K41" s="9">
        <v>21.180870942300821</v>
      </c>
      <c r="L41" s="9">
        <v>24.059161682221241</v>
      </c>
      <c r="M41" s="9">
        <v>19.791888068416856</v>
      </c>
      <c r="N41" s="9">
        <v>9.0464758730223949</v>
      </c>
    </row>
    <row r="42" spans="1:20">
      <c r="A42" s="2">
        <v>11</v>
      </c>
      <c r="B42" s="590">
        <v>43.748051138135331</v>
      </c>
      <c r="C42" s="590">
        <v>55.067040848144686</v>
      </c>
      <c r="D42" s="590">
        <v>1.1849080137199874</v>
      </c>
      <c r="J42" s="2">
        <v>2023</v>
      </c>
      <c r="K42" s="9">
        <v>25.517793978052492</v>
      </c>
      <c r="L42" s="9">
        <v>29.93576465659692</v>
      </c>
      <c r="M42" s="9">
        <v>25.09410288582183</v>
      </c>
      <c r="N42" s="9">
        <v>9.8047574764141352</v>
      </c>
    </row>
    <row r="43" spans="1:20">
      <c r="A43" s="2">
        <v>12</v>
      </c>
      <c r="B43" s="590">
        <v>43.111404087013845</v>
      </c>
      <c r="C43" s="590">
        <v>55.658097121511759</v>
      </c>
      <c r="D43" s="590">
        <v>1.2304987914744012</v>
      </c>
      <c r="K43" s="9"/>
      <c r="L43" s="9"/>
      <c r="M43" s="9"/>
      <c r="N43" s="9"/>
    </row>
    <row r="44" spans="1:20">
      <c r="A44" s="2">
        <v>13</v>
      </c>
      <c r="B44" s="590">
        <v>43.216610944923453</v>
      </c>
      <c r="C44" s="590">
        <v>55.56924159774767</v>
      </c>
      <c r="D44" s="590">
        <v>1.2141474573288755</v>
      </c>
    </row>
    <row r="45" spans="1:20">
      <c r="A45" s="2">
        <v>14</v>
      </c>
      <c r="B45" s="590">
        <v>42.923505729327964</v>
      </c>
      <c r="C45" s="590">
        <v>56.147414060080521</v>
      </c>
      <c r="D45" s="590">
        <v>0.92908021059151435</v>
      </c>
    </row>
    <row r="46" spans="1:20">
      <c r="A46" s="2">
        <v>15</v>
      </c>
      <c r="B46" s="590">
        <v>42.401500938086301</v>
      </c>
      <c r="C46" s="590">
        <v>56.660412757973731</v>
      </c>
      <c r="D46" s="590">
        <v>0.93808630393996251</v>
      </c>
    </row>
    <row r="47" spans="1:20">
      <c r="A47" s="2">
        <v>16</v>
      </c>
      <c r="B47" s="590">
        <v>45.784615384615385</v>
      </c>
      <c r="C47" s="590">
        <v>53.292307692307695</v>
      </c>
      <c r="D47" s="590">
        <v>0.92307692307692313</v>
      </c>
    </row>
    <row r="48" spans="1:20" ht="14.45">
      <c r="A48" s="2">
        <v>17</v>
      </c>
      <c r="B48" s="590">
        <v>45.194598888006354</v>
      </c>
      <c r="C48" s="590">
        <v>53.852263701350275</v>
      </c>
      <c r="D48" s="590">
        <v>0.95313741064336777</v>
      </c>
      <c r="T48"/>
    </row>
    <row r="49" spans="1:8">
      <c r="H49" s="40"/>
    </row>
    <row r="50" spans="1:8">
      <c r="D50" s="40"/>
    </row>
    <row r="51" spans="1:8">
      <c r="B51" s="40"/>
      <c r="C51" s="40"/>
      <c r="D51" s="40"/>
      <c r="E51" s="40"/>
      <c r="F51" s="40"/>
      <c r="G51" s="40"/>
    </row>
    <row r="58" spans="1:8" ht="10.5">
      <c r="A58" s="2" t="s">
        <v>1292</v>
      </c>
    </row>
  </sheetData>
  <mergeCells count="13">
    <mergeCell ref="Q26:W27"/>
    <mergeCell ref="I19:L19"/>
    <mergeCell ref="I5:L6"/>
    <mergeCell ref="A8:G8"/>
    <mergeCell ref="I8:I9"/>
    <mergeCell ref="L8:L9"/>
    <mergeCell ref="A9:A10"/>
    <mergeCell ref="F9:G9"/>
    <mergeCell ref="A5:G6"/>
    <mergeCell ref="A11:G11"/>
    <mergeCell ref="A14:G14"/>
    <mergeCell ref="A16:G16"/>
    <mergeCell ref="A19:G19"/>
  </mergeCells>
  <hyperlinks>
    <hyperlink ref="W1" location="Índice!A1" display="(Voltar ao índice)" xr:uid="{00000000-0004-0000-3900-000000000000}"/>
  </hyperlinks>
  <pageMargins left="0.511811024" right="0.511811024" top="0.78740157499999996" bottom="0.78740157499999996" header="0.31496062000000002" footer="0.31496062000000002"/>
  <pageSetup paperSize="9" orientation="portrait" verticalDpi="0"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Z87"/>
  <sheetViews>
    <sheetView workbookViewId="0"/>
  </sheetViews>
  <sheetFormatPr defaultColWidth="9.140625" defaultRowHeight="9.9499999999999993"/>
  <cols>
    <col min="1" max="16384" width="9.140625" style="2"/>
  </cols>
  <sheetData>
    <row r="1" spans="1:23" ht="10.5">
      <c r="A1" s="41" t="s">
        <v>1340</v>
      </c>
      <c r="W1" s="44" t="s">
        <v>494</v>
      </c>
    </row>
    <row r="2" spans="1:23">
      <c r="A2" s="2" t="s">
        <v>255</v>
      </c>
    </row>
    <row r="3" spans="1:23">
      <c r="A3" s="2" t="s">
        <v>1308</v>
      </c>
    </row>
    <row r="7" spans="1:23">
      <c r="B7" s="268" t="s">
        <v>1315</v>
      </c>
      <c r="C7" s="281">
        <v>0.25990274302440869</v>
      </c>
      <c r="D7" s="9"/>
    </row>
    <row r="8" spans="1:23">
      <c r="B8" s="268" t="s">
        <v>1341</v>
      </c>
      <c r="C8" s="281">
        <v>0.34157971767149803</v>
      </c>
      <c r="L8" s="9" t="s">
        <v>657</v>
      </c>
      <c r="M8" s="9" t="s">
        <v>658</v>
      </c>
    </row>
    <row r="9" spans="1:23">
      <c r="B9" s="268" t="s">
        <v>1317</v>
      </c>
      <c r="C9" s="281">
        <v>0.24484207544497427</v>
      </c>
      <c r="K9" s="2" t="s">
        <v>1315</v>
      </c>
      <c r="L9" s="9">
        <v>46.332431277595781</v>
      </c>
      <c r="M9" s="9">
        <v>53.667568722404219</v>
      </c>
    </row>
    <row r="10" spans="1:23">
      <c r="B10" s="268" t="s">
        <v>1318</v>
      </c>
      <c r="C10" s="281">
        <v>0.14597988763514472</v>
      </c>
      <c r="K10" s="2" t="s">
        <v>1316</v>
      </c>
      <c r="L10" s="9">
        <v>45.304468169236856</v>
      </c>
      <c r="M10" s="9">
        <v>54.695531830763144</v>
      </c>
    </row>
    <row r="11" spans="1:23">
      <c r="C11" s="281"/>
      <c r="K11" s="2" t="s">
        <v>1317</v>
      </c>
      <c r="L11" s="9">
        <v>52.76614184602051</v>
      </c>
      <c r="M11" s="9">
        <v>47.23385815397949</v>
      </c>
    </row>
    <row r="12" spans="1:23">
      <c r="B12" s="268"/>
      <c r="D12" s="9"/>
      <c r="E12" s="217"/>
      <c r="K12" s="2" t="s">
        <v>1318</v>
      </c>
      <c r="L12" s="9">
        <v>65.273812613547889</v>
      </c>
      <c r="M12" s="9">
        <v>34.726187386452118</v>
      </c>
      <c r="N12" s="9"/>
      <c r="S12" s="2" t="s">
        <v>647</v>
      </c>
      <c r="T12" s="2" t="s">
        <v>650</v>
      </c>
      <c r="U12" s="2" t="s">
        <v>677</v>
      </c>
    </row>
    <row r="13" spans="1:23">
      <c r="B13" s="268"/>
      <c r="D13" s="9"/>
      <c r="E13" s="217"/>
      <c r="N13" s="9"/>
      <c r="R13" s="2" t="s">
        <v>1315</v>
      </c>
      <c r="S13" s="9">
        <v>55.863490609253319</v>
      </c>
      <c r="T13" s="9">
        <v>43.609711406321573</v>
      </c>
      <c r="U13" s="9">
        <v>0.52679798442510306</v>
      </c>
    </row>
    <row r="14" spans="1:23">
      <c r="B14" s="268"/>
      <c r="D14" s="9"/>
      <c r="E14" s="217"/>
      <c r="R14" s="2" t="s">
        <v>1316</v>
      </c>
      <c r="S14" s="9">
        <v>54.012623985572588</v>
      </c>
      <c r="T14" s="9">
        <v>45.506462278328826</v>
      </c>
      <c r="U14" s="9">
        <v>0.48091373609858734</v>
      </c>
    </row>
    <row r="15" spans="1:23">
      <c r="B15" s="268"/>
      <c r="D15" s="9"/>
      <c r="E15" s="217"/>
      <c r="R15" s="2" t="s">
        <v>1317</v>
      </c>
      <c r="S15" s="9">
        <v>51.608832807570977</v>
      </c>
      <c r="T15" s="9">
        <v>47.823343848580443</v>
      </c>
      <c r="U15" s="9">
        <v>0.56782334384858046</v>
      </c>
    </row>
    <row r="16" spans="1:23">
      <c r="R16" s="2" t="s">
        <v>1318</v>
      </c>
      <c r="S16" s="9">
        <v>51.245816288583114</v>
      </c>
      <c r="T16" s="9">
        <v>48.196355522499069</v>
      </c>
      <c r="U16" s="9">
        <v>0.55782818891781327</v>
      </c>
    </row>
    <row r="23" spans="1:18">
      <c r="A23" s="40"/>
      <c r="B23" s="40"/>
      <c r="C23" s="40"/>
      <c r="D23" s="40"/>
      <c r="E23" s="40"/>
      <c r="F23" s="40"/>
      <c r="G23" s="40"/>
      <c r="H23" s="40"/>
      <c r="J23" s="40"/>
      <c r="K23" s="40"/>
      <c r="L23" s="40"/>
      <c r="M23" s="40"/>
      <c r="N23" s="40"/>
      <c r="O23" s="40"/>
      <c r="P23" s="40"/>
      <c r="Q23" s="40"/>
    </row>
    <row r="24" spans="1:18">
      <c r="A24" s="40"/>
      <c r="B24" s="40"/>
      <c r="C24" s="40"/>
      <c r="D24" s="40"/>
      <c r="E24" s="40"/>
      <c r="F24" s="40"/>
      <c r="G24" s="40"/>
      <c r="H24" s="40"/>
      <c r="J24" s="40"/>
      <c r="K24" s="40"/>
      <c r="L24" s="40"/>
      <c r="M24" s="40"/>
      <c r="N24" s="40"/>
      <c r="O24" s="40"/>
      <c r="P24" s="40"/>
      <c r="Q24" s="40"/>
    </row>
    <row r="25" spans="1:18">
      <c r="A25" s="40"/>
      <c r="B25" s="40"/>
      <c r="C25" s="40"/>
      <c r="D25" s="40"/>
      <c r="E25" s="40"/>
      <c r="F25" s="40"/>
      <c r="G25" s="40"/>
      <c r="H25" s="40"/>
      <c r="J25" s="40"/>
      <c r="K25" s="40"/>
      <c r="L25" s="40"/>
      <c r="M25" s="40"/>
      <c r="N25" s="40"/>
      <c r="O25" s="40"/>
      <c r="P25" s="40"/>
      <c r="Q25" s="40"/>
    </row>
    <row r="26" spans="1:18">
      <c r="A26" s="40"/>
      <c r="B26" s="40"/>
      <c r="C26" s="40"/>
      <c r="D26" s="40"/>
      <c r="E26" s="40"/>
      <c r="F26" s="40"/>
      <c r="G26" s="40"/>
      <c r="H26" s="40"/>
      <c r="J26" s="40"/>
      <c r="K26" s="40"/>
      <c r="L26" s="40"/>
      <c r="M26" s="40"/>
      <c r="N26" s="40"/>
      <c r="O26" s="40"/>
      <c r="P26" s="40"/>
      <c r="Q26" s="40"/>
    </row>
    <row r="31" spans="1:18">
      <c r="C31" s="2" t="s">
        <v>1315</v>
      </c>
      <c r="D31" s="2" t="s">
        <v>1316</v>
      </c>
      <c r="E31" s="2" t="s">
        <v>1317</v>
      </c>
      <c r="F31" s="2" t="s">
        <v>1318</v>
      </c>
      <c r="G31" s="2" t="s">
        <v>1319</v>
      </c>
      <c r="O31" s="9"/>
      <c r="P31" s="9"/>
      <c r="Q31" s="9"/>
      <c r="R31" s="9"/>
    </row>
    <row r="32" spans="1:18">
      <c r="B32" s="2" t="s">
        <v>1157</v>
      </c>
      <c r="C32" s="9">
        <v>91.861471861471856</v>
      </c>
      <c r="D32" s="9">
        <v>93.97042093287827</v>
      </c>
      <c r="E32" s="9">
        <v>95.205479452054789</v>
      </c>
      <c r="F32" s="9">
        <v>94.04069767441861</v>
      </c>
      <c r="G32" s="9">
        <v>93.77227930383728</v>
      </c>
      <c r="O32" s="9"/>
      <c r="P32" s="9"/>
      <c r="Q32" s="9"/>
      <c r="R32" s="9"/>
    </row>
    <row r="33" spans="2:21">
      <c r="B33" s="2" t="s">
        <v>1155</v>
      </c>
      <c r="C33" s="9">
        <v>2.7705627705627704</v>
      </c>
      <c r="D33" s="9">
        <v>2.901023890784983</v>
      </c>
      <c r="E33" s="9">
        <v>1.797945205479452</v>
      </c>
      <c r="F33" s="9">
        <v>1.7441860465116279</v>
      </c>
      <c r="G33" s="9">
        <v>2.432375760117425</v>
      </c>
      <c r="O33" s="9"/>
      <c r="P33" s="9"/>
      <c r="Q33" s="9"/>
      <c r="R33" s="9"/>
    </row>
    <row r="34" spans="2:21">
      <c r="B34" s="2" t="s">
        <v>677</v>
      </c>
      <c r="C34" s="9">
        <v>0.51948051948051943</v>
      </c>
      <c r="D34" s="9">
        <v>0.34129692832764508</v>
      </c>
      <c r="E34" s="9">
        <v>0.25684931506849318</v>
      </c>
      <c r="F34" s="9">
        <v>1.0174418604651163</v>
      </c>
      <c r="G34" s="9">
        <v>0.46131264416020129</v>
      </c>
      <c r="J34" s="2" t="s">
        <v>678</v>
      </c>
      <c r="K34" s="2" t="s">
        <v>680</v>
      </c>
      <c r="L34" s="2" t="s">
        <v>677</v>
      </c>
      <c r="O34" s="9"/>
      <c r="P34" s="9"/>
      <c r="Q34" s="9"/>
      <c r="R34" s="9"/>
    </row>
    <row r="35" spans="2:21">
      <c r="B35" s="2" t="s">
        <v>1156</v>
      </c>
      <c r="C35" s="9">
        <v>4.8484848484848486</v>
      </c>
      <c r="D35" s="9">
        <v>2.7872582480091013</v>
      </c>
      <c r="E35" s="9">
        <v>2.7397260273972601</v>
      </c>
      <c r="F35" s="9">
        <v>3.1976744186046511</v>
      </c>
      <c r="G35" s="9">
        <v>3.3340322918850913</v>
      </c>
      <c r="I35" s="2" t="s">
        <v>1315</v>
      </c>
      <c r="J35" s="9">
        <v>64.478311840562725</v>
      </c>
      <c r="K35" s="9">
        <v>10.082063305978899</v>
      </c>
      <c r="L35" s="9">
        <v>25.439624853458376</v>
      </c>
      <c r="O35" s="9"/>
      <c r="P35" s="9"/>
      <c r="Q35" s="9"/>
      <c r="S35" s="2" t="s">
        <v>678</v>
      </c>
      <c r="T35" s="2" t="s">
        <v>680</v>
      </c>
      <c r="U35" s="2" t="s">
        <v>677</v>
      </c>
    </row>
    <row r="36" spans="2:21">
      <c r="I36" s="2" t="s">
        <v>1316</v>
      </c>
      <c r="J36" s="9">
        <v>69.686834904226203</v>
      </c>
      <c r="K36" s="9">
        <v>8.5943042464781598</v>
      </c>
      <c r="L36" s="9">
        <v>21.718860849295631</v>
      </c>
      <c r="R36" s="2" t="s">
        <v>657</v>
      </c>
      <c r="S36" s="9">
        <v>70.317601662214301</v>
      </c>
      <c r="T36" s="9">
        <v>8.9344018996734942</v>
      </c>
      <c r="U36" s="9">
        <v>20.7479964381122</v>
      </c>
    </row>
    <row r="37" spans="2:21">
      <c r="I37" s="2" t="s">
        <v>1317</v>
      </c>
      <c r="J37" s="9">
        <v>70.252502614672039</v>
      </c>
      <c r="K37" s="9">
        <v>8.6209472583295987</v>
      </c>
      <c r="L37" s="9">
        <v>21.126550126998357</v>
      </c>
      <c r="R37" s="2" t="s">
        <v>658</v>
      </c>
      <c r="S37" s="9">
        <v>66.923595001122507</v>
      </c>
      <c r="T37" s="9">
        <v>8.8827359125944767</v>
      </c>
      <c r="U37" s="9">
        <v>24.19366908628302</v>
      </c>
    </row>
    <row r="38" spans="2:21">
      <c r="I38" s="2" t="s">
        <v>1318</v>
      </c>
      <c r="J38" s="9">
        <v>70.150053590568064</v>
      </c>
      <c r="K38" s="9">
        <v>8.9228295819935699</v>
      </c>
      <c r="L38" s="9">
        <v>20.927116827438372</v>
      </c>
    </row>
    <row r="47" spans="2:21">
      <c r="B47" s="40"/>
      <c r="C47" s="40"/>
      <c r="D47" s="40"/>
      <c r="E47" s="40"/>
      <c r="F47" s="40"/>
      <c r="G47" s="40"/>
    </row>
    <row r="48" spans="2:21">
      <c r="B48" s="40"/>
      <c r="C48" s="40"/>
      <c r="D48" s="40"/>
      <c r="E48" s="40"/>
      <c r="F48" s="40"/>
      <c r="G48" s="40"/>
    </row>
    <row r="49" spans="1:26">
      <c r="B49" s="40"/>
      <c r="C49" s="40"/>
      <c r="D49" s="40"/>
      <c r="E49" s="40"/>
      <c r="F49" s="40"/>
      <c r="G49" s="40"/>
    </row>
    <row r="50" spans="1:26">
      <c r="A50" s="40"/>
      <c r="B50" s="40"/>
      <c r="C50" s="40"/>
      <c r="D50" s="40"/>
      <c r="E50" s="40"/>
      <c r="F50" s="40"/>
      <c r="G50" s="40"/>
      <c r="H50" s="40"/>
    </row>
    <row r="51" spans="1:26">
      <c r="A51" s="40"/>
      <c r="H51" s="40"/>
    </row>
    <row r="52" spans="1:26">
      <c r="A52" s="40"/>
      <c r="H52" s="40"/>
      <c r="J52" s="40"/>
      <c r="K52" s="40"/>
      <c r="L52" s="40"/>
      <c r="M52" s="40"/>
      <c r="N52" s="40"/>
      <c r="O52" s="40"/>
      <c r="P52" s="40"/>
      <c r="Q52" s="40"/>
      <c r="S52" s="40"/>
      <c r="T52" s="40"/>
      <c r="U52" s="40"/>
      <c r="V52" s="40"/>
      <c r="W52" s="40"/>
      <c r="X52" s="40"/>
      <c r="Y52" s="40"/>
      <c r="Z52" s="40"/>
    </row>
    <row r="53" spans="1:26">
      <c r="A53" s="40"/>
      <c r="H53" s="40"/>
      <c r="J53" s="40"/>
      <c r="K53" s="40"/>
      <c r="L53" s="40"/>
      <c r="M53" s="40"/>
      <c r="N53" s="40"/>
      <c r="O53" s="40"/>
      <c r="P53" s="40"/>
      <c r="Q53" s="40"/>
      <c r="S53" s="40"/>
      <c r="T53" s="40"/>
      <c r="U53" s="40"/>
      <c r="V53" s="40"/>
      <c r="W53" s="40"/>
      <c r="X53" s="40"/>
      <c r="Y53" s="40"/>
      <c r="Z53" s="40"/>
    </row>
    <row r="54" spans="1:26">
      <c r="A54" s="40"/>
      <c r="H54" s="40"/>
      <c r="J54" s="40"/>
      <c r="K54" s="40"/>
      <c r="L54" s="40"/>
      <c r="M54" s="1262" t="s">
        <v>1342</v>
      </c>
      <c r="N54" s="1262"/>
      <c r="O54" s="1262"/>
      <c r="P54" s="1262"/>
      <c r="Q54" s="1262"/>
      <c r="R54" s="1262"/>
      <c r="S54" s="1262"/>
      <c r="T54" s="1262"/>
      <c r="U54" s="40"/>
      <c r="V54" s="40"/>
      <c r="W54" s="40"/>
      <c r="X54" s="40"/>
      <c r="Y54" s="40"/>
      <c r="Z54" s="40"/>
    </row>
    <row r="55" spans="1:26">
      <c r="A55" s="40"/>
      <c r="H55" s="40"/>
      <c r="J55" s="40"/>
      <c r="K55" s="40"/>
      <c r="L55" s="40"/>
      <c r="M55" s="1262"/>
      <c r="N55" s="1262"/>
      <c r="O55" s="1262"/>
      <c r="P55" s="1262"/>
      <c r="Q55" s="1262"/>
      <c r="R55" s="1262"/>
      <c r="S55" s="1262"/>
      <c r="T55" s="1262"/>
      <c r="U55" s="40"/>
      <c r="V55" s="40"/>
      <c r="W55" s="40"/>
      <c r="X55" s="40"/>
      <c r="Y55" s="40"/>
      <c r="Z55" s="40"/>
    </row>
    <row r="56" spans="1:26">
      <c r="A56" s="40"/>
      <c r="H56" s="40"/>
      <c r="J56" s="40"/>
      <c r="K56" s="40"/>
      <c r="L56" s="40"/>
      <c r="M56" s="40"/>
      <c r="N56" s="40"/>
      <c r="O56" s="40"/>
      <c r="P56" s="40"/>
      <c r="Q56" s="40"/>
      <c r="S56" s="40"/>
      <c r="T56" s="40"/>
      <c r="U56" s="40"/>
      <c r="V56" s="40"/>
      <c r="W56" s="40"/>
      <c r="X56" s="40"/>
      <c r="Y56" s="40"/>
      <c r="Z56" s="40"/>
    </row>
    <row r="57" spans="1:26">
      <c r="A57" s="40"/>
      <c r="H57" s="40"/>
      <c r="J57" s="40"/>
      <c r="K57" s="40"/>
      <c r="L57" s="40"/>
      <c r="M57" s="40"/>
      <c r="N57" s="40"/>
      <c r="O57" s="40"/>
      <c r="P57" s="40"/>
      <c r="Q57" s="40"/>
      <c r="S57" s="40"/>
      <c r="T57" s="40"/>
      <c r="U57" s="40"/>
      <c r="V57" s="40"/>
      <c r="W57" s="40"/>
      <c r="X57" s="40"/>
      <c r="Y57" s="40"/>
      <c r="Z57" s="40"/>
    </row>
    <row r="58" spans="1:26">
      <c r="J58" s="40"/>
      <c r="K58" s="40"/>
      <c r="L58" s="40"/>
      <c r="M58" s="40"/>
      <c r="N58" s="40"/>
      <c r="O58" s="40"/>
      <c r="P58" s="40"/>
      <c r="Q58" s="40"/>
      <c r="S58" s="40"/>
      <c r="T58" s="40"/>
      <c r="U58" s="40"/>
      <c r="V58" s="40"/>
      <c r="W58" s="40"/>
      <c r="X58" s="40"/>
      <c r="Y58" s="40"/>
      <c r="Z58" s="40"/>
    </row>
    <row r="59" spans="1:26">
      <c r="L59" s="40"/>
      <c r="M59" s="40"/>
      <c r="N59" s="40"/>
      <c r="O59" s="40"/>
      <c r="P59" s="40"/>
      <c r="Q59" s="40"/>
      <c r="S59" s="40"/>
      <c r="T59" s="40"/>
      <c r="U59" s="40"/>
      <c r="V59" s="40"/>
      <c r="W59" s="40"/>
      <c r="X59" s="40"/>
      <c r="Y59" s="40"/>
      <c r="Z59" s="40"/>
    </row>
    <row r="62" spans="1:26">
      <c r="B62" s="2" t="s">
        <v>1315</v>
      </c>
      <c r="C62" s="2" t="s">
        <v>1316</v>
      </c>
      <c r="D62" s="2" t="s">
        <v>1317</v>
      </c>
      <c r="E62" s="2" t="s">
        <v>1318</v>
      </c>
    </row>
    <row r="63" spans="1:26">
      <c r="A63" s="2" t="s">
        <v>1325</v>
      </c>
      <c r="B63" s="9">
        <v>58.253298344098241</v>
      </c>
      <c r="C63" s="9">
        <v>76.59948332441175</v>
      </c>
      <c r="D63" s="9">
        <v>67.073017440172961</v>
      </c>
      <c r="E63" s="9">
        <v>37.023540146999061</v>
      </c>
    </row>
    <row r="64" spans="1:26" ht="14.45">
      <c r="A64" s="2" t="s">
        <v>1343</v>
      </c>
      <c r="B64" s="9">
        <v>16.544849766152481</v>
      </c>
      <c r="C64" s="9">
        <v>19.157143854586078</v>
      </c>
      <c r="D64" s="9">
        <v>34.519246811243434</v>
      </c>
      <c r="E64" s="9">
        <v>90.755727252455671</v>
      </c>
      <c r="N64"/>
    </row>
    <row r="73" spans="1:2">
      <c r="A73" s="17"/>
    </row>
    <row r="77" spans="1:2">
      <c r="B77" s="40"/>
    </row>
    <row r="78" spans="1:2">
      <c r="B78" s="40"/>
    </row>
    <row r="79" spans="1:2">
      <c r="B79" s="40"/>
    </row>
    <row r="80" spans="1:2">
      <c r="A80" s="40"/>
      <c r="B80" s="40"/>
    </row>
    <row r="81" spans="1:17">
      <c r="A81" s="40"/>
    </row>
    <row r="82" spans="1:17">
      <c r="A82" s="40"/>
      <c r="L82" s="40"/>
      <c r="M82" s="40"/>
      <c r="N82" s="40"/>
      <c r="O82" s="40"/>
      <c r="P82" s="40"/>
      <c r="Q82" s="40"/>
    </row>
    <row r="83" spans="1:17">
      <c r="A83" s="40"/>
      <c r="L83" s="40"/>
      <c r="M83" s="40"/>
      <c r="N83" s="40"/>
      <c r="O83" s="40"/>
      <c r="P83" s="40"/>
      <c r="Q83" s="40"/>
    </row>
    <row r="84" spans="1:17">
      <c r="A84" s="40"/>
      <c r="L84" s="40"/>
      <c r="M84" s="40"/>
      <c r="N84" s="40"/>
      <c r="O84" s="40"/>
      <c r="P84" s="40"/>
      <c r="Q84" s="40"/>
    </row>
    <row r="85" spans="1:17">
      <c r="A85" s="40"/>
      <c r="L85" s="40"/>
      <c r="M85" s="40"/>
      <c r="N85" s="40"/>
      <c r="O85" s="40"/>
      <c r="P85" s="40"/>
      <c r="Q85" s="40"/>
    </row>
    <row r="86" spans="1:17">
      <c r="A86" s="40"/>
      <c r="L86" s="40"/>
      <c r="M86" s="40"/>
      <c r="N86" s="40"/>
      <c r="O86" s="40"/>
      <c r="P86" s="40"/>
      <c r="Q86" s="40"/>
    </row>
    <row r="87" spans="1:17" ht="10.5">
      <c r="A87" s="2" t="s">
        <v>1292</v>
      </c>
      <c r="L87" s="40"/>
      <c r="M87" s="40"/>
      <c r="N87" s="40"/>
      <c r="O87" s="40"/>
      <c r="P87" s="40"/>
      <c r="Q87" s="40"/>
    </row>
  </sheetData>
  <mergeCells count="1">
    <mergeCell ref="M54:T55"/>
  </mergeCells>
  <hyperlinks>
    <hyperlink ref="W1" location="Índice!A1" display="(Voltar ao índice)" xr:uid="{00000000-0004-0000-3A00-000000000000}"/>
  </hyperlink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0"/>
  <sheetViews>
    <sheetView workbookViewId="0">
      <selection activeCell="F1" sqref="F1"/>
    </sheetView>
  </sheetViews>
  <sheetFormatPr defaultColWidth="9.140625" defaultRowHeight="9.9499999999999993"/>
  <cols>
    <col min="1" max="1" width="9.140625" style="2"/>
    <col min="2" max="2" width="17.85546875" style="2" bestFit="1" customWidth="1"/>
    <col min="3" max="16384" width="9.140625" style="2"/>
  </cols>
  <sheetData>
    <row r="1" spans="1:6" ht="10.5">
      <c r="A1" s="41" t="s">
        <v>683</v>
      </c>
      <c r="F1" s="44" t="s">
        <v>494</v>
      </c>
    </row>
    <row r="2" spans="1:6">
      <c r="A2" s="2" t="s">
        <v>684</v>
      </c>
    </row>
    <row r="3" spans="1:6">
      <c r="A3" s="2" t="s">
        <v>685</v>
      </c>
    </row>
    <row r="5" spans="1:6" ht="17.25" customHeight="1">
      <c r="A5" s="1095" t="s">
        <v>505</v>
      </c>
      <c r="B5" s="1097" t="s">
        <v>686</v>
      </c>
      <c r="C5" s="1097" t="s">
        <v>687</v>
      </c>
      <c r="D5" s="1099" t="s">
        <v>688</v>
      </c>
      <c r="E5" s="1099"/>
      <c r="F5" s="1100" t="s">
        <v>689</v>
      </c>
    </row>
    <row r="6" spans="1:6" ht="21" customHeight="1">
      <c r="A6" s="1096"/>
      <c r="B6" s="1098" t="s">
        <v>686</v>
      </c>
      <c r="C6" s="1098" t="s">
        <v>687</v>
      </c>
      <c r="D6" s="1032">
        <v>2022</v>
      </c>
      <c r="E6" s="1032">
        <v>2023</v>
      </c>
      <c r="F6" s="1101"/>
    </row>
    <row r="7" spans="1:6">
      <c r="A7" s="213">
        <v>1</v>
      </c>
      <c r="B7" s="7" t="s">
        <v>690</v>
      </c>
      <c r="C7" s="7" t="s">
        <v>639</v>
      </c>
      <c r="D7" s="8">
        <v>49.360640011921063</v>
      </c>
      <c r="E7" s="8">
        <v>92.921258525525474</v>
      </c>
      <c r="F7" s="214">
        <v>88.249703616249931</v>
      </c>
    </row>
    <row r="8" spans="1:6">
      <c r="A8" s="208">
        <v>2</v>
      </c>
      <c r="B8" s="2" t="s">
        <v>691</v>
      </c>
      <c r="C8" s="2" t="s">
        <v>634</v>
      </c>
      <c r="D8" s="9">
        <v>82.115235046515281</v>
      </c>
      <c r="E8" s="9">
        <v>90.55437923641351</v>
      </c>
      <c r="F8" s="215">
        <v>10.277196655550892</v>
      </c>
    </row>
    <row r="9" spans="1:6">
      <c r="A9" s="208">
        <v>3</v>
      </c>
      <c r="B9" s="2" t="s">
        <v>692</v>
      </c>
      <c r="C9" s="2" t="s">
        <v>634</v>
      </c>
      <c r="D9" s="9">
        <v>88.784222854696125</v>
      </c>
      <c r="E9" s="9">
        <v>84.375964184292215</v>
      </c>
      <c r="F9" s="215">
        <v>-4.9651374181857166</v>
      </c>
    </row>
    <row r="10" spans="1:6">
      <c r="A10" s="208">
        <v>4</v>
      </c>
      <c r="B10" s="2" t="s">
        <v>693</v>
      </c>
      <c r="C10" s="2" t="s">
        <v>636</v>
      </c>
      <c r="D10" s="9">
        <v>70.502101504948712</v>
      </c>
      <c r="E10" s="9">
        <v>77.733086274687039</v>
      </c>
      <c r="F10" s="215">
        <v>10.256410256410264</v>
      </c>
    </row>
    <row r="11" spans="1:6">
      <c r="A11" s="208">
        <v>5</v>
      </c>
      <c r="B11" s="2" t="s">
        <v>694</v>
      </c>
      <c r="C11" s="2" t="s">
        <v>634</v>
      </c>
      <c r="D11" s="9">
        <v>87.381270698438499</v>
      </c>
      <c r="E11" s="9">
        <v>75.943400343927578</v>
      </c>
      <c r="F11" s="215">
        <v>-13.089613212405837</v>
      </c>
    </row>
    <row r="12" spans="1:6">
      <c r="A12" s="208">
        <v>6</v>
      </c>
      <c r="B12" s="2" t="s">
        <v>695</v>
      </c>
      <c r="C12" s="2" t="s">
        <v>634</v>
      </c>
      <c r="D12" s="9">
        <v>68.47547945005428</v>
      </c>
      <c r="E12" s="9">
        <v>74.480099696238028</v>
      </c>
      <c r="F12" s="215">
        <v>8.7690079637390284</v>
      </c>
    </row>
    <row r="13" spans="1:6">
      <c r="A13" s="208">
        <v>7</v>
      </c>
      <c r="B13" s="2" t="s">
        <v>696</v>
      </c>
      <c r="C13" s="2" t="s">
        <v>634</v>
      </c>
      <c r="D13" s="9">
        <v>68.27356922346236</v>
      </c>
      <c r="E13" s="9">
        <v>74.425723548383019</v>
      </c>
      <c r="F13" s="215">
        <v>9.0110336912142319</v>
      </c>
    </row>
    <row r="14" spans="1:6">
      <c r="A14" s="208">
        <v>8</v>
      </c>
      <c r="B14" s="2" t="s">
        <v>697</v>
      </c>
      <c r="C14" s="2" t="s">
        <v>635</v>
      </c>
      <c r="D14" s="9">
        <v>39.964602780394507</v>
      </c>
      <c r="E14" s="9">
        <v>74.219976592161231</v>
      </c>
      <c r="F14" s="215">
        <v>85.714285714285722</v>
      </c>
    </row>
    <row r="15" spans="1:6">
      <c r="A15" s="208">
        <v>9</v>
      </c>
      <c r="B15" s="2" t="s">
        <v>698</v>
      </c>
      <c r="C15" s="2" t="s">
        <v>639</v>
      </c>
      <c r="D15" s="9">
        <v>69.988011730893831</v>
      </c>
      <c r="E15" s="9">
        <v>71.342618409556295</v>
      </c>
      <c r="F15" s="215">
        <v>1.9354838709677358</v>
      </c>
    </row>
    <row r="16" spans="1:6">
      <c r="A16" s="210">
        <v>10</v>
      </c>
      <c r="B16" s="11" t="s">
        <v>699</v>
      </c>
      <c r="C16" s="11" t="s">
        <v>634</v>
      </c>
      <c r="D16" s="212">
        <v>56.284023252337114</v>
      </c>
      <c r="E16" s="212">
        <v>70.354410342098319</v>
      </c>
      <c r="F16" s="216">
        <v>24.99890071233839</v>
      </c>
    </row>
    <row r="18" spans="1:6">
      <c r="A18" s="1094" t="s">
        <v>682</v>
      </c>
      <c r="B18" s="1094"/>
      <c r="C18" s="1094"/>
      <c r="D18" s="1094"/>
      <c r="E18" s="1094"/>
      <c r="F18" s="1094"/>
    </row>
    <row r="19" spans="1:6">
      <c r="A19" s="1094"/>
      <c r="B19" s="1094"/>
      <c r="C19" s="1094"/>
      <c r="D19" s="1094"/>
      <c r="E19" s="1094"/>
      <c r="F19" s="1094"/>
    </row>
    <row r="20" spans="1:6">
      <c r="A20" s="1094"/>
      <c r="B20" s="1094"/>
      <c r="C20" s="1094"/>
      <c r="D20" s="1094"/>
      <c r="E20" s="1094"/>
      <c r="F20" s="1094"/>
    </row>
  </sheetData>
  <mergeCells count="6">
    <mergeCell ref="A18:F20"/>
    <mergeCell ref="A5:A6"/>
    <mergeCell ref="B5:B6"/>
    <mergeCell ref="C5:C6"/>
    <mergeCell ref="D5:E5"/>
    <mergeCell ref="F5:F6"/>
  </mergeCells>
  <hyperlinks>
    <hyperlink ref="F1" location="Índice!A1" display="(Voltar ao índice)" xr:uid="{00000000-0004-0000-0500-000000000000}"/>
  </hyperlinks>
  <pageMargins left="0.511811024" right="0.511811024" top="0.78740157499999996" bottom="0.78740157499999996" header="0.31496062000000002" footer="0.31496062000000002"/>
  <pageSetup paperSize="9" orientation="portrait"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V85"/>
  <sheetViews>
    <sheetView workbookViewId="0">
      <selection activeCell="V1" sqref="V1"/>
    </sheetView>
  </sheetViews>
  <sheetFormatPr defaultColWidth="9.140625" defaultRowHeight="9.9499999999999993"/>
  <cols>
    <col min="1" max="1" width="31.5703125" style="2" customWidth="1"/>
    <col min="2" max="16384" width="9.140625" style="2"/>
  </cols>
  <sheetData>
    <row r="1" spans="1:22" ht="10.5">
      <c r="A1" s="41" t="s">
        <v>1344</v>
      </c>
      <c r="D1" s="9"/>
      <c r="E1" s="9"/>
      <c r="V1" s="44" t="s">
        <v>494</v>
      </c>
    </row>
    <row r="2" spans="1:22">
      <c r="A2" s="2" t="s">
        <v>273</v>
      </c>
      <c r="D2" s="9"/>
      <c r="E2" s="9"/>
    </row>
    <row r="3" spans="1:22">
      <c r="A3" s="2" t="s">
        <v>1308</v>
      </c>
    </row>
    <row r="5" spans="1:22">
      <c r="A5" s="1262" t="s">
        <v>1345</v>
      </c>
      <c r="B5" s="1262"/>
      <c r="C5" s="1262"/>
      <c r="D5" s="1262"/>
      <c r="E5" s="1262"/>
      <c r="F5" s="280"/>
      <c r="G5" s="280"/>
      <c r="H5" s="9"/>
    </row>
    <row r="6" spans="1:22">
      <c r="A6" s="1262"/>
      <c r="B6" s="1262"/>
      <c r="C6" s="1262"/>
      <c r="D6" s="1262"/>
      <c r="E6" s="1262"/>
      <c r="F6" s="280"/>
      <c r="G6" s="280"/>
      <c r="H6" s="9"/>
    </row>
    <row r="7" spans="1:22">
      <c r="A7" s="626"/>
      <c r="B7" s="626"/>
      <c r="C7" s="626"/>
      <c r="D7" s="626"/>
      <c r="E7" s="626"/>
      <c r="F7" s="280"/>
      <c r="G7" s="280"/>
      <c r="H7" s="9"/>
    </row>
    <row r="8" spans="1:22" ht="10.5">
      <c r="A8" s="1091" t="s">
        <v>1346</v>
      </c>
      <c r="B8" s="1099"/>
      <c r="C8" s="1099"/>
      <c r="D8" s="1099"/>
      <c r="E8" s="1147"/>
    </row>
    <row r="9" spans="1:22" ht="21">
      <c r="A9" s="1274" t="s">
        <v>1163</v>
      </c>
      <c r="B9" s="1048" t="s">
        <v>1347</v>
      </c>
      <c r="C9" s="1020" t="s">
        <v>1348</v>
      </c>
      <c r="D9" s="1269" t="s">
        <v>1319</v>
      </c>
      <c r="E9" s="1270"/>
    </row>
    <row r="10" spans="1:22" ht="21">
      <c r="A10" s="1274"/>
      <c r="B10" s="1048" t="s">
        <v>1349</v>
      </c>
      <c r="C10" s="1020" t="s">
        <v>1349</v>
      </c>
      <c r="D10" s="617" t="s">
        <v>1349</v>
      </c>
      <c r="E10" s="617" t="s">
        <v>1320</v>
      </c>
      <c r="J10" s="2" t="s">
        <v>657</v>
      </c>
      <c r="K10" s="2" t="s">
        <v>658</v>
      </c>
    </row>
    <row r="11" spans="1:22" ht="10.5">
      <c r="A11" s="618" t="s">
        <v>12</v>
      </c>
      <c r="B11" s="619">
        <v>263</v>
      </c>
      <c r="C11" s="619">
        <v>2036</v>
      </c>
      <c r="D11" s="620">
        <v>2299</v>
      </c>
      <c r="E11" s="621">
        <v>4.7173917120577968</v>
      </c>
      <c r="F11" s="419"/>
      <c r="G11" s="330"/>
      <c r="I11" s="2" t="s">
        <v>1347</v>
      </c>
      <c r="J11" s="9">
        <v>46.666666666666664</v>
      </c>
      <c r="K11" s="9">
        <v>53.333333333333336</v>
      </c>
    </row>
    <row r="12" spans="1:22">
      <c r="A12" s="622" t="s">
        <v>642</v>
      </c>
      <c r="B12" s="324">
        <v>246</v>
      </c>
      <c r="C12" s="324">
        <v>1670</v>
      </c>
      <c r="D12" s="623">
        <v>1916</v>
      </c>
      <c r="E12" s="612">
        <v>3.9315017487180248</v>
      </c>
      <c r="F12" s="419"/>
      <c r="I12" s="2" t="s">
        <v>1348</v>
      </c>
      <c r="J12" s="9">
        <v>10.985221674876847</v>
      </c>
      <c r="K12" s="9">
        <v>89.014778325123146</v>
      </c>
      <c r="R12" s="2" t="s">
        <v>680</v>
      </c>
      <c r="S12" s="2" t="s">
        <v>678</v>
      </c>
      <c r="T12" s="2" t="s">
        <v>677</v>
      </c>
    </row>
    <row r="13" spans="1:22">
      <c r="A13" s="496" t="s">
        <v>576</v>
      </c>
      <c r="B13" s="330">
        <v>0</v>
      </c>
      <c r="C13" s="330">
        <v>16</v>
      </c>
      <c r="D13" s="614">
        <v>16</v>
      </c>
      <c r="E13" s="600">
        <v>3.2830912306622335E-2</v>
      </c>
      <c r="F13" s="419"/>
      <c r="Q13" s="2" t="s">
        <v>1347</v>
      </c>
      <c r="R13" s="9">
        <v>26.794258373205743</v>
      </c>
      <c r="S13" s="9">
        <v>44.019138755980862</v>
      </c>
      <c r="T13" s="9">
        <v>29.186602870813399</v>
      </c>
    </row>
    <row r="14" spans="1:22">
      <c r="A14" s="496" t="s">
        <v>643</v>
      </c>
      <c r="B14" s="330">
        <v>9</v>
      </c>
      <c r="C14" s="330">
        <v>12</v>
      </c>
      <c r="D14" s="614">
        <v>21</v>
      </c>
      <c r="E14" s="600">
        <v>4.3090572402441817E-2</v>
      </c>
      <c r="F14" s="419"/>
      <c r="Q14" s="9" t="s">
        <v>1348</v>
      </c>
      <c r="R14" s="9">
        <v>62.338709677419352</v>
      </c>
      <c r="S14" s="9">
        <v>16.451612903225808</v>
      </c>
      <c r="T14" s="9">
        <v>21.20967741935484</v>
      </c>
    </row>
    <row r="15" spans="1:22">
      <c r="A15" s="624" t="s">
        <v>644</v>
      </c>
      <c r="B15" s="336">
        <v>8</v>
      </c>
      <c r="C15" s="336">
        <v>338</v>
      </c>
      <c r="D15" s="625">
        <v>346</v>
      </c>
      <c r="E15" s="602">
        <v>0.709968478630708</v>
      </c>
      <c r="F15" s="419"/>
    </row>
    <row r="16" spans="1:22">
      <c r="A16" s="627"/>
      <c r="B16" s="330"/>
      <c r="C16" s="330"/>
      <c r="D16" s="47"/>
      <c r="E16" s="9"/>
      <c r="F16" s="419"/>
    </row>
    <row r="17" spans="1:15">
      <c r="A17" s="17" t="s">
        <v>1350</v>
      </c>
      <c r="B17" s="1021"/>
      <c r="C17" s="1021"/>
      <c r="D17" s="1021"/>
      <c r="E17" s="1021"/>
      <c r="F17" s="40"/>
      <c r="G17" s="40"/>
    </row>
    <row r="18" spans="1:15">
      <c r="F18" s="1021"/>
      <c r="G18" s="1021"/>
    </row>
    <row r="20" spans="1:15">
      <c r="H20" s="9"/>
      <c r="I20" s="9"/>
    </row>
    <row r="21" spans="1:15">
      <c r="H21" s="9"/>
      <c r="I21" s="9"/>
    </row>
    <row r="22" spans="1:15">
      <c r="H22" s="9"/>
      <c r="I22" s="9"/>
    </row>
    <row r="23" spans="1:15">
      <c r="H23" s="9"/>
      <c r="I23" s="9"/>
      <c r="J23" s="40"/>
      <c r="K23" s="40"/>
      <c r="O23" s="9"/>
    </row>
    <row r="24" spans="1:15">
      <c r="H24" s="40"/>
      <c r="I24" s="40"/>
    </row>
    <row r="26" spans="1:15">
      <c r="B26" s="9"/>
      <c r="C26" s="9"/>
    </row>
    <row r="27" spans="1:15">
      <c r="B27" s="2" t="s">
        <v>1347</v>
      </c>
      <c r="C27" s="2" t="s">
        <v>1348</v>
      </c>
    </row>
    <row r="28" spans="1:15">
      <c r="A28" s="2" t="s">
        <v>1351</v>
      </c>
      <c r="B28" s="9">
        <v>17.582417582417584</v>
      </c>
      <c r="C28" s="9">
        <v>1.4840989399293287</v>
      </c>
    </row>
    <row r="29" spans="1:15">
      <c r="A29" s="2" t="s">
        <v>668</v>
      </c>
      <c r="B29" s="9">
        <v>12.637362637362637</v>
      </c>
      <c r="C29" s="9">
        <v>8.7632508833922262</v>
      </c>
    </row>
    <row r="30" spans="1:15">
      <c r="A30" s="2" t="s">
        <v>669</v>
      </c>
      <c r="B30" s="9">
        <v>37.362637362637365</v>
      </c>
      <c r="C30" s="9">
        <v>85.017667844522961</v>
      </c>
      <c r="I30" s="2" t="s">
        <v>1311</v>
      </c>
      <c r="J30" s="2" t="s">
        <v>1352</v>
      </c>
      <c r="K30" s="2" t="s">
        <v>645</v>
      </c>
    </row>
    <row r="31" spans="1:15">
      <c r="A31" s="2" t="s">
        <v>671</v>
      </c>
      <c r="B31" s="9">
        <v>32.417582417582416</v>
      </c>
      <c r="C31" s="9">
        <v>4.7349823321554769</v>
      </c>
      <c r="I31" s="2">
        <v>12</v>
      </c>
      <c r="J31" s="2">
        <v>0</v>
      </c>
      <c r="K31" s="2">
        <v>26</v>
      </c>
    </row>
    <row r="32" spans="1:15">
      <c r="I32" s="2">
        <v>13</v>
      </c>
      <c r="J32" s="2">
        <v>5</v>
      </c>
      <c r="K32" s="2">
        <v>57</v>
      </c>
    </row>
    <row r="33" spans="1:20">
      <c r="A33" s="40"/>
      <c r="B33" s="40"/>
      <c r="I33" s="2">
        <v>14</v>
      </c>
      <c r="J33" s="2">
        <v>17</v>
      </c>
      <c r="K33" s="2">
        <v>148</v>
      </c>
      <c r="R33" s="2" t="s">
        <v>647</v>
      </c>
      <c r="S33" s="2" t="s">
        <v>650</v>
      </c>
      <c r="T33" s="2" t="s">
        <v>671</v>
      </c>
    </row>
    <row r="34" spans="1:20">
      <c r="I34" s="2">
        <v>15</v>
      </c>
      <c r="J34" s="2">
        <v>63</v>
      </c>
      <c r="K34" s="2">
        <v>355</v>
      </c>
      <c r="Q34" s="2" t="s">
        <v>1347</v>
      </c>
      <c r="R34" s="9">
        <v>27.472527472527471</v>
      </c>
      <c r="S34" s="9">
        <v>70.329670329670336</v>
      </c>
      <c r="T34" s="9">
        <v>2.197802197802198</v>
      </c>
    </row>
    <row r="35" spans="1:20">
      <c r="I35" s="2">
        <v>16</v>
      </c>
      <c r="J35" s="2">
        <v>98</v>
      </c>
      <c r="K35" s="2">
        <v>584</v>
      </c>
      <c r="Q35" s="2" t="s">
        <v>1348</v>
      </c>
      <c r="R35" s="9">
        <v>13.86392811296534</v>
      </c>
      <c r="S35" s="9">
        <v>85.43003851091143</v>
      </c>
      <c r="T35" s="9">
        <v>0.70603337612323491</v>
      </c>
    </row>
    <row r="36" spans="1:20">
      <c r="I36" s="2">
        <v>17</v>
      </c>
      <c r="J36" s="2">
        <v>155</v>
      </c>
      <c r="K36" s="2">
        <v>866</v>
      </c>
    </row>
    <row r="41" spans="1:20">
      <c r="A41" s="40"/>
      <c r="B41" s="40"/>
      <c r="C41" s="40"/>
      <c r="D41" s="40"/>
      <c r="E41" s="40"/>
      <c r="F41" s="40"/>
      <c r="G41" s="40"/>
      <c r="H41" s="40"/>
      <c r="I41" s="40"/>
      <c r="J41" s="40"/>
      <c r="K41" s="40"/>
      <c r="L41" s="40"/>
    </row>
    <row r="42" spans="1:20">
      <c r="A42" s="40"/>
      <c r="B42" s="40"/>
      <c r="C42" s="40"/>
      <c r="D42" s="40"/>
      <c r="E42" s="40"/>
      <c r="F42" s="40"/>
      <c r="G42" s="40"/>
      <c r="H42" s="40"/>
      <c r="I42" s="40"/>
      <c r="J42" s="40"/>
      <c r="K42" s="40"/>
      <c r="L42" s="40"/>
    </row>
    <row r="43" spans="1:20">
      <c r="A43" s="40"/>
      <c r="B43" s="40"/>
      <c r="C43" s="40"/>
      <c r="D43" s="40"/>
      <c r="E43" s="40"/>
      <c r="F43" s="40"/>
      <c r="G43" s="40"/>
      <c r="H43" s="40"/>
      <c r="I43" s="40"/>
      <c r="J43" s="40"/>
      <c r="K43" s="40"/>
      <c r="L43" s="40"/>
    </row>
    <row r="44" spans="1:20">
      <c r="A44" s="40"/>
      <c r="B44" s="40"/>
      <c r="C44" s="40"/>
      <c r="D44" s="40"/>
      <c r="E44" s="40"/>
      <c r="F44" s="40"/>
      <c r="G44" s="40"/>
      <c r="H44" s="40"/>
      <c r="I44" s="40"/>
      <c r="J44" s="40"/>
      <c r="K44" s="40"/>
      <c r="L44" s="40"/>
    </row>
    <row r="45" spans="1:20">
      <c r="G45" s="17"/>
    </row>
    <row r="51" spans="1:17">
      <c r="D51" s="9"/>
      <c r="H51" s="40"/>
      <c r="I51" s="40"/>
      <c r="J51" s="40"/>
      <c r="K51" s="40"/>
    </row>
    <row r="52" spans="1:17">
      <c r="D52" s="9"/>
    </row>
    <row r="53" spans="1:17">
      <c r="A53" s="1259" t="s">
        <v>1353</v>
      </c>
      <c r="B53" s="1259"/>
      <c r="C53" s="1259"/>
      <c r="D53" s="1259"/>
      <c r="E53" s="1259"/>
      <c r="F53" s="1259"/>
    </row>
    <row r="54" spans="1:17">
      <c r="A54" s="1259"/>
      <c r="B54" s="1259"/>
      <c r="C54" s="1259"/>
      <c r="D54" s="1259"/>
      <c r="E54" s="1259"/>
      <c r="F54" s="1259"/>
    </row>
    <row r="55" spans="1:17">
      <c r="D55" s="9"/>
    </row>
    <row r="56" spans="1:17">
      <c r="D56" s="9"/>
    </row>
    <row r="58" spans="1:17" ht="14.45">
      <c r="Q58"/>
    </row>
    <row r="72" spans="5:12">
      <c r="G72" s="40"/>
      <c r="H72" s="40"/>
      <c r="J72" s="40"/>
      <c r="K72" s="40"/>
      <c r="L72" s="40"/>
    </row>
    <row r="73" spans="5:12">
      <c r="E73" s="40"/>
      <c r="F73" s="40"/>
      <c r="G73" s="40"/>
      <c r="H73" s="40"/>
      <c r="I73" s="40"/>
      <c r="J73" s="40"/>
      <c r="K73" s="40"/>
      <c r="L73" s="40"/>
    </row>
    <row r="74" spans="5:12">
      <c r="E74" s="40"/>
      <c r="F74" s="40"/>
      <c r="G74" s="40"/>
      <c r="H74" s="40"/>
      <c r="I74" s="40"/>
      <c r="J74" s="40"/>
      <c r="K74" s="40"/>
      <c r="L74" s="40"/>
    </row>
    <row r="75" spans="5:12">
      <c r="E75" s="40"/>
      <c r="F75" s="40"/>
      <c r="G75" s="40"/>
      <c r="H75" s="40"/>
      <c r="I75" s="40"/>
      <c r="J75" s="40"/>
      <c r="K75" s="40"/>
      <c r="L75" s="40"/>
    </row>
    <row r="76" spans="5:12">
      <c r="E76" s="40"/>
      <c r="F76" s="40"/>
      <c r="G76" s="1055"/>
    </row>
    <row r="85" spans="1:1" ht="10.5">
      <c r="A85" s="2" t="s">
        <v>1292</v>
      </c>
    </row>
  </sheetData>
  <mergeCells count="5">
    <mergeCell ref="A5:E6"/>
    <mergeCell ref="A8:E8"/>
    <mergeCell ref="A9:A10"/>
    <mergeCell ref="D9:E9"/>
    <mergeCell ref="A53:F54"/>
  </mergeCells>
  <hyperlinks>
    <hyperlink ref="V1" location="Índice!A1" display="(Voltar ao índice)" xr:uid="{00000000-0004-0000-3B00-000000000000}"/>
  </hyperlinks>
  <pageMargins left="0.511811024" right="0.511811024" top="0.78740157499999996" bottom="0.78740157499999996" header="0.31496062000000002" footer="0.31496062000000002"/>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X52"/>
  <sheetViews>
    <sheetView workbookViewId="0">
      <selection activeCell="X1" sqref="X1"/>
    </sheetView>
  </sheetViews>
  <sheetFormatPr defaultColWidth="9.140625" defaultRowHeight="9.9499999999999993"/>
  <cols>
    <col min="1" max="16384" width="9.140625" style="2"/>
  </cols>
  <sheetData>
    <row r="1" spans="1:24" ht="10.5">
      <c r="A1" s="41" t="s">
        <v>1354</v>
      </c>
      <c r="X1" s="44" t="s">
        <v>494</v>
      </c>
    </row>
    <row r="2" spans="1:24">
      <c r="A2" s="2" t="s">
        <v>289</v>
      </c>
    </row>
    <row r="8" spans="1:24">
      <c r="A8" s="2" t="s">
        <v>657</v>
      </c>
      <c r="B8" s="9">
        <v>88.176177575810541</v>
      </c>
      <c r="H8" s="2" t="s">
        <v>1311</v>
      </c>
      <c r="I8" s="2" t="s">
        <v>657</v>
      </c>
      <c r="J8" s="2" t="s">
        <v>658</v>
      </c>
    </row>
    <row r="9" spans="1:24">
      <c r="A9" s="2" t="s">
        <v>658</v>
      </c>
      <c r="B9" s="9">
        <v>11.82382242418946</v>
      </c>
      <c r="H9" s="2">
        <v>0</v>
      </c>
      <c r="I9" s="2">
        <v>279</v>
      </c>
      <c r="J9" s="2">
        <v>81</v>
      </c>
    </row>
    <row r="10" spans="1:24">
      <c r="H10" s="2">
        <v>1</v>
      </c>
      <c r="I10" s="2">
        <v>664</v>
      </c>
      <c r="J10" s="2">
        <v>128</v>
      </c>
    </row>
    <row r="11" spans="1:24">
      <c r="H11" s="2">
        <v>2</v>
      </c>
      <c r="I11" s="2">
        <v>1367</v>
      </c>
      <c r="J11" s="2">
        <v>317</v>
      </c>
      <c r="Q11" s="2" t="s">
        <v>678</v>
      </c>
      <c r="R11" s="9">
        <v>65.100571038949965</v>
      </c>
    </row>
    <row r="12" spans="1:24">
      <c r="H12" s="2">
        <v>3</v>
      </c>
      <c r="I12" s="2">
        <v>2350</v>
      </c>
      <c r="J12" s="2">
        <v>548</v>
      </c>
      <c r="Q12" s="2" t="s">
        <v>677</v>
      </c>
      <c r="R12" s="9">
        <v>19.02965993352084</v>
      </c>
    </row>
    <row r="13" spans="1:24">
      <c r="H13" s="2">
        <v>4</v>
      </c>
      <c r="I13" s="2">
        <v>2256</v>
      </c>
      <c r="J13" s="2">
        <v>685</v>
      </c>
      <c r="Q13" s="2" t="s">
        <v>680</v>
      </c>
      <c r="R13" s="9">
        <v>9.9335208386601899</v>
      </c>
    </row>
    <row r="14" spans="1:24">
      <c r="H14" s="2">
        <v>5</v>
      </c>
      <c r="I14" s="2">
        <v>1978</v>
      </c>
      <c r="J14" s="2">
        <v>651</v>
      </c>
      <c r="Q14" s="2" t="s">
        <v>674</v>
      </c>
      <c r="R14" s="9">
        <v>2.418392567970681</v>
      </c>
    </row>
    <row r="15" spans="1:24">
      <c r="H15" s="2">
        <v>6</v>
      </c>
      <c r="I15" s="2">
        <v>1929</v>
      </c>
      <c r="J15" s="2">
        <v>614</v>
      </c>
      <c r="Q15" s="2" t="s">
        <v>676</v>
      </c>
      <c r="R15" s="9">
        <v>1.2976220915366914</v>
      </c>
    </row>
    <row r="16" spans="1:24">
      <c r="H16" s="2">
        <v>7</v>
      </c>
      <c r="I16" s="2">
        <v>2029</v>
      </c>
      <c r="J16" s="2">
        <v>613</v>
      </c>
      <c r="Q16" s="2" t="s">
        <v>679</v>
      </c>
      <c r="R16" s="9">
        <v>1.1633853234466889</v>
      </c>
    </row>
    <row r="17" spans="1:18">
      <c r="H17" s="2">
        <v>8</v>
      </c>
      <c r="I17" s="2">
        <v>2432</v>
      </c>
      <c r="J17" s="2">
        <v>574</v>
      </c>
      <c r="Q17" s="2" t="s">
        <v>1235</v>
      </c>
      <c r="R17" s="9">
        <v>1.0568482059149409</v>
      </c>
    </row>
    <row r="18" spans="1:18">
      <c r="H18" s="2">
        <v>9</v>
      </c>
      <c r="I18" s="2">
        <v>2718</v>
      </c>
      <c r="J18" s="2">
        <v>576</v>
      </c>
    </row>
    <row r="19" spans="1:18">
      <c r="H19" s="2">
        <v>10</v>
      </c>
      <c r="I19" s="2">
        <v>3329</v>
      </c>
      <c r="J19" s="2">
        <v>520</v>
      </c>
    </row>
    <row r="20" spans="1:18">
      <c r="H20" s="2">
        <v>11</v>
      </c>
      <c r="I20" s="2">
        <v>4526</v>
      </c>
      <c r="J20" s="2">
        <v>548</v>
      </c>
    </row>
    <row r="21" spans="1:18">
      <c r="H21" s="2">
        <v>12</v>
      </c>
      <c r="I21" s="2">
        <v>6671</v>
      </c>
      <c r="J21" s="2">
        <v>568</v>
      </c>
    </row>
    <row r="22" spans="1:18">
      <c r="H22" s="2">
        <v>13</v>
      </c>
      <c r="I22" s="2">
        <v>8670</v>
      </c>
      <c r="J22" s="2">
        <v>621</v>
      </c>
    </row>
    <row r="31" spans="1:18">
      <c r="A31" s="2" t="s">
        <v>1157</v>
      </c>
      <c r="B31" s="9">
        <v>63.301676632665028</v>
      </c>
    </row>
    <row r="32" spans="1:18">
      <c r="A32" s="2" t="s">
        <v>1155</v>
      </c>
      <c r="B32" s="9">
        <v>22.194864579669364</v>
      </c>
    </row>
    <row r="33" spans="1:15">
      <c r="A33" s="2" t="s">
        <v>1155</v>
      </c>
      <c r="B33" s="9">
        <v>14.550357603470513</v>
      </c>
    </row>
    <row r="34" spans="1:15">
      <c r="A34" s="2" t="s">
        <v>1156</v>
      </c>
      <c r="B34" s="9">
        <v>13.413061320201663</v>
      </c>
    </row>
    <row r="35" spans="1:15">
      <c r="A35" s="2" t="s">
        <v>1159</v>
      </c>
      <c r="B35" s="9">
        <v>7.0113729628326888</v>
      </c>
      <c r="L35" s="2" t="s">
        <v>816</v>
      </c>
      <c r="M35" s="2" t="s">
        <v>817</v>
      </c>
      <c r="N35" s="2" t="s">
        <v>649</v>
      </c>
      <c r="O35" s="2" t="s">
        <v>818</v>
      </c>
    </row>
    <row r="36" spans="1:15">
      <c r="A36" s="2" t="s">
        <v>677</v>
      </c>
      <c r="B36" s="9">
        <v>1.0903974674639465</v>
      </c>
      <c r="L36" s="9">
        <v>0.38256547755288883</v>
      </c>
      <c r="M36" s="9">
        <v>47.140568289572641</v>
      </c>
      <c r="N36" s="9">
        <v>0.5297060458424615</v>
      </c>
      <c r="O36" s="9">
        <v>51.947160187032011</v>
      </c>
    </row>
    <row r="37" spans="1:15">
      <c r="A37" s="2" t="s">
        <v>1158</v>
      </c>
      <c r="B37" s="9">
        <v>0.63313401336616248</v>
      </c>
    </row>
    <row r="52" spans="1:1" ht="10.5">
      <c r="A52" s="2" t="s">
        <v>682</v>
      </c>
    </row>
  </sheetData>
  <hyperlinks>
    <hyperlink ref="X1" location="Índice!A1" display="(Voltar ao índice)" xr:uid="{00000000-0004-0000-3C00-000000000000}"/>
  </hyperlinks>
  <pageMargins left="0.511811024" right="0.511811024" top="0.78740157499999996" bottom="0.78740157499999996" header="0.31496062000000002" footer="0.31496062000000002"/>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AK43"/>
  <sheetViews>
    <sheetView tabSelected="1" topLeftCell="A4" workbookViewId="0">
      <selection activeCell="K31" sqref="K31"/>
    </sheetView>
  </sheetViews>
  <sheetFormatPr defaultColWidth="9.140625" defaultRowHeight="9.9499999999999993"/>
  <cols>
    <col min="1" max="1" width="18.5703125" style="17" customWidth="1"/>
    <col min="2" max="7" width="11.42578125" style="17" customWidth="1"/>
    <col min="8" max="8" width="18.140625" style="17" customWidth="1"/>
    <col min="9" max="9" width="17.7109375" style="17" customWidth="1"/>
    <col min="10" max="37" width="9.140625" style="17"/>
    <col min="38" max="16384" width="9.140625" style="2"/>
  </cols>
  <sheetData>
    <row r="1" spans="1:10" s="17" customFormat="1" ht="11.25">
      <c r="A1" s="2" t="s">
        <v>1355</v>
      </c>
      <c r="B1" s="933" t="s">
        <v>1356</v>
      </c>
      <c r="C1" s="2" t="s">
        <v>1357</v>
      </c>
      <c r="D1" s="2" t="s">
        <v>1358</v>
      </c>
      <c r="E1" s="1019" t="s">
        <v>1359</v>
      </c>
      <c r="F1" s="1018" t="s">
        <v>1360</v>
      </c>
      <c r="G1" s="1018" t="s">
        <v>1361</v>
      </c>
      <c r="H1" s="630" t="s">
        <v>1362</v>
      </c>
      <c r="I1" s="631" t="s">
        <v>1363</v>
      </c>
      <c r="J1" s="1081" t="s">
        <v>787</v>
      </c>
    </row>
    <row r="2" spans="1:10" s="17" customFormat="1" ht="11.25">
      <c r="A2" s="632" t="s">
        <v>550</v>
      </c>
      <c r="B2" s="67">
        <v>8520</v>
      </c>
      <c r="C2" s="67">
        <v>11738</v>
      </c>
      <c r="D2" s="67">
        <v>12931</v>
      </c>
      <c r="E2" s="633">
        <v>15778</v>
      </c>
      <c r="F2" s="633">
        <v>14705</v>
      </c>
      <c r="G2" s="633">
        <v>21598</v>
      </c>
      <c r="H2" s="65">
        <v>46.875212512750778</v>
      </c>
      <c r="I2" s="65">
        <v>153.49765258215965</v>
      </c>
      <c r="J2" s="1080">
        <f t="shared" ref="J2:J28" si="0">SUM(B2,C2,D2,E2,F2,G2)</f>
        <v>85270</v>
      </c>
    </row>
    <row r="3" spans="1:10" s="17" customFormat="1" ht="11.25">
      <c r="A3" s="1054" t="s">
        <v>521</v>
      </c>
      <c r="B3" s="69">
        <v>8512</v>
      </c>
      <c r="C3" s="69">
        <v>12731</v>
      </c>
      <c r="D3" s="69">
        <v>16239</v>
      </c>
      <c r="E3" s="634">
        <v>18245</v>
      </c>
      <c r="F3" s="634">
        <v>19519</v>
      </c>
      <c r="G3" s="634">
        <v>25102</v>
      </c>
      <c r="H3" s="51">
        <v>28.602899738716125</v>
      </c>
      <c r="I3" s="51">
        <v>194.90131578947367</v>
      </c>
      <c r="J3" s="1080">
        <f t="shared" si="0"/>
        <v>100348</v>
      </c>
    </row>
    <row r="4" spans="1:10" ht="11.25">
      <c r="A4" s="1015" t="s">
        <v>556</v>
      </c>
      <c r="B4" s="1016">
        <v>2471</v>
      </c>
      <c r="C4" s="1016">
        <v>4785</v>
      </c>
      <c r="D4" s="1016">
        <v>5502</v>
      </c>
      <c r="E4" s="634">
        <v>6076</v>
      </c>
      <c r="F4" s="634">
        <v>4989</v>
      </c>
      <c r="G4" s="634">
        <v>8058</v>
      </c>
      <c r="H4" s="1017">
        <v>61.515333734215275</v>
      </c>
      <c r="I4" s="1017">
        <v>226.10279239174423</v>
      </c>
      <c r="J4" s="1080">
        <f t="shared" si="0"/>
        <v>31881</v>
      </c>
    </row>
    <row r="5" spans="1:10" s="17" customFormat="1" ht="26.25" customHeight="1">
      <c r="A5" s="1054" t="s">
        <v>544</v>
      </c>
      <c r="B5" s="69">
        <v>7866</v>
      </c>
      <c r="C5" s="69">
        <v>9776</v>
      </c>
      <c r="D5" s="69">
        <v>10217</v>
      </c>
      <c r="E5" s="634">
        <v>11805</v>
      </c>
      <c r="F5" s="634">
        <v>16663</v>
      </c>
      <c r="G5" s="634">
        <v>18333</v>
      </c>
      <c r="H5" s="51">
        <v>10.022204885074725</v>
      </c>
      <c r="I5" s="51">
        <v>133.06636155606407</v>
      </c>
      <c r="J5" s="1080">
        <f t="shared" si="0"/>
        <v>74660</v>
      </c>
    </row>
    <row r="6" spans="1:10" s="17" customFormat="1" ht="19.5" customHeight="1">
      <c r="A6" s="1054" t="s">
        <v>529</v>
      </c>
      <c r="B6" s="69">
        <v>21577</v>
      </c>
      <c r="C6" s="69">
        <v>33314</v>
      </c>
      <c r="D6" s="69">
        <v>41416</v>
      </c>
      <c r="E6" s="634">
        <v>48471</v>
      </c>
      <c r="F6" s="634">
        <v>50870</v>
      </c>
      <c r="G6" s="634">
        <v>62272</v>
      </c>
      <c r="H6" s="51">
        <v>22.413996461568697</v>
      </c>
      <c r="I6" s="51">
        <v>188.60360569124532</v>
      </c>
      <c r="J6" s="1080">
        <f t="shared" si="0"/>
        <v>257920</v>
      </c>
    </row>
    <row r="7" spans="1:10" s="17" customFormat="1" ht="11.25">
      <c r="A7" s="1054" t="s">
        <v>513</v>
      </c>
      <c r="B7" s="69">
        <v>13430</v>
      </c>
      <c r="C7" s="69">
        <v>17560</v>
      </c>
      <c r="D7" s="69">
        <v>21504</v>
      </c>
      <c r="E7" s="634">
        <v>25316</v>
      </c>
      <c r="F7" s="634">
        <v>29218</v>
      </c>
      <c r="G7" s="634">
        <v>33113</v>
      </c>
      <c r="H7" s="51">
        <v>13.330823464987329</v>
      </c>
      <c r="I7" s="51">
        <v>146.55994043186894</v>
      </c>
      <c r="J7" s="1080">
        <f t="shared" si="0"/>
        <v>140141</v>
      </c>
    </row>
    <row r="8" spans="1:10" s="17" customFormat="1" ht="11.25">
      <c r="A8" s="1054" t="s">
        <v>535</v>
      </c>
      <c r="B8" s="69">
        <v>35693</v>
      </c>
      <c r="C8" s="69">
        <v>227940</v>
      </c>
      <c r="D8" s="69">
        <v>232859</v>
      </c>
      <c r="E8" s="634">
        <v>243806</v>
      </c>
      <c r="F8" s="634">
        <v>68700</v>
      </c>
      <c r="G8" s="634">
        <v>267276</v>
      </c>
      <c r="H8" s="51">
        <v>289.04803493449782</v>
      </c>
      <c r="I8" s="51">
        <v>648.81909618132408</v>
      </c>
      <c r="J8" s="1080">
        <f t="shared" si="0"/>
        <v>1076274</v>
      </c>
    </row>
    <row r="9" spans="1:10" s="17" customFormat="1" ht="11.25">
      <c r="A9" s="1054" t="s">
        <v>531</v>
      </c>
      <c r="B9" s="69">
        <v>14044</v>
      </c>
      <c r="C9" s="69">
        <v>21268</v>
      </c>
      <c r="D9" s="69">
        <v>29227</v>
      </c>
      <c r="E9" s="634">
        <v>41106</v>
      </c>
      <c r="F9" s="634">
        <v>51908</v>
      </c>
      <c r="G9" s="634">
        <v>65282</v>
      </c>
      <c r="H9" s="51">
        <v>25.764814672112202</v>
      </c>
      <c r="I9" s="51">
        <v>364.83907718598692</v>
      </c>
      <c r="J9" s="1080">
        <f t="shared" si="0"/>
        <v>222835</v>
      </c>
    </row>
    <row r="10" spans="1:10" s="17" customFormat="1" ht="11.25">
      <c r="A10" s="1054" t="s">
        <v>552</v>
      </c>
      <c r="B10" s="69">
        <v>27943</v>
      </c>
      <c r="C10" s="69">
        <v>45289</v>
      </c>
      <c r="D10" s="69">
        <v>53551</v>
      </c>
      <c r="E10" s="634">
        <v>64137</v>
      </c>
      <c r="F10" s="634">
        <v>71493</v>
      </c>
      <c r="G10" s="634">
        <v>93522</v>
      </c>
      <c r="H10" s="51">
        <v>30.812806848222895</v>
      </c>
      <c r="I10" s="51">
        <v>234.68847296281717</v>
      </c>
      <c r="J10" s="1080">
        <f t="shared" si="0"/>
        <v>355935</v>
      </c>
    </row>
    <row r="11" spans="1:10" s="17" customFormat="1" ht="11.25">
      <c r="A11" s="1054" t="s">
        <v>539</v>
      </c>
      <c r="B11" s="69">
        <v>9252</v>
      </c>
      <c r="C11" s="69">
        <v>13779</v>
      </c>
      <c r="D11" s="69">
        <v>17029</v>
      </c>
      <c r="E11" s="634">
        <v>22119</v>
      </c>
      <c r="F11" s="634">
        <v>22643</v>
      </c>
      <c r="G11" s="634">
        <v>28127</v>
      </c>
      <c r="H11" s="51">
        <v>24.219405555800911</v>
      </c>
      <c r="I11" s="51">
        <v>204.00994379593601</v>
      </c>
      <c r="J11" s="1080">
        <f t="shared" si="0"/>
        <v>112949</v>
      </c>
    </row>
    <row r="12" spans="1:10" s="17" customFormat="1" ht="11.25">
      <c r="A12" s="1054" t="s">
        <v>533</v>
      </c>
      <c r="B12" s="69">
        <v>19978</v>
      </c>
      <c r="C12" s="69">
        <v>27201</v>
      </c>
      <c r="D12" s="69">
        <v>35942</v>
      </c>
      <c r="E12" s="634">
        <v>52380</v>
      </c>
      <c r="F12" s="634">
        <v>63337</v>
      </c>
      <c r="G12" s="634">
        <v>78318</v>
      </c>
      <c r="H12" s="51">
        <v>23.652841151301772</v>
      </c>
      <c r="I12" s="51">
        <v>292.02122334568026</v>
      </c>
      <c r="J12" s="1080">
        <f t="shared" si="0"/>
        <v>277156</v>
      </c>
    </row>
    <row r="13" spans="1:10" s="17" customFormat="1" ht="11.25">
      <c r="A13" s="1054" t="s">
        <v>537</v>
      </c>
      <c r="B13" s="69">
        <v>12023</v>
      </c>
      <c r="C13" s="69">
        <v>16217</v>
      </c>
      <c r="D13" s="69">
        <v>19177</v>
      </c>
      <c r="E13" s="634">
        <v>24645</v>
      </c>
      <c r="F13" s="634">
        <v>24799</v>
      </c>
      <c r="G13" s="634">
        <v>37989</v>
      </c>
      <c r="H13" s="51">
        <v>53.187628533408613</v>
      </c>
      <c r="I13" s="51">
        <v>215.96939199866921</v>
      </c>
      <c r="J13" s="1080">
        <f t="shared" si="0"/>
        <v>134850</v>
      </c>
    </row>
    <row r="14" spans="1:10" s="17" customFormat="1" ht="11.25">
      <c r="A14" s="1054" t="s">
        <v>517</v>
      </c>
      <c r="B14" s="69">
        <v>54191</v>
      </c>
      <c r="C14" s="69">
        <v>81076</v>
      </c>
      <c r="D14" s="69">
        <v>109507</v>
      </c>
      <c r="E14" s="634">
        <v>142662</v>
      </c>
      <c r="F14" s="634">
        <v>149119</v>
      </c>
      <c r="G14" s="634">
        <v>184107</v>
      </c>
      <c r="H14" s="51">
        <v>23.463140176637442</v>
      </c>
      <c r="I14" s="51">
        <v>239.73722573859129</v>
      </c>
      <c r="J14" s="1080">
        <f t="shared" si="0"/>
        <v>720662</v>
      </c>
    </row>
    <row r="15" spans="1:10" s="17" customFormat="1" ht="11.25">
      <c r="A15" s="1054" t="s">
        <v>506</v>
      </c>
      <c r="B15" s="69">
        <v>13942</v>
      </c>
      <c r="C15" s="69">
        <v>19817</v>
      </c>
      <c r="D15" s="69">
        <v>25908</v>
      </c>
      <c r="E15" s="634">
        <v>35483</v>
      </c>
      <c r="F15" s="634">
        <v>43560</v>
      </c>
      <c r="G15" s="634">
        <v>53174</v>
      </c>
      <c r="H15" s="51">
        <v>22.070707070707062</v>
      </c>
      <c r="I15" s="51">
        <v>281.39434801319749</v>
      </c>
      <c r="J15" s="1080">
        <f t="shared" si="0"/>
        <v>191884</v>
      </c>
    </row>
    <row r="16" spans="1:10" s="17" customFormat="1" ht="11.25">
      <c r="A16" s="1054" t="s">
        <v>548</v>
      </c>
      <c r="B16" s="69">
        <v>6815</v>
      </c>
      <c r="C16" s="69">
        <v>14511</v>
      </c>
      <c r="D16" s="69">
        <v>16552</v>
      </c>
      <c r="E16" s="634">
        <v>19345</v>
      </c>
      <c r="F16" s="634">
        <v>19379</v>
      </c>
      <c r="G16" s="634">
        <v>25709</v>
      </c>
      <c r="H16" s="51">
        <v>32.664224160173383</v>
      </c>
      <c r="I16" s="51">
        <v>277.24137931034483</v>
      </c>
      <c r="J16" s="1080">
        <f t="shared" si="0"/>
        <v>102311</v>
      </c>
    </row>
    <row r="17" spans="1:10" s="17" customFormat="1" ht="11.25">
      <c r="A17" s="1054" t="s">
        <v>523</v>
      </c>
      <c r="B17" s="69">
        <v>47634</v>
      </c>
      <c r="C17" s="69">
        <v>62878</v>
      </c>
      <c r="D17" s="69">
        <v>73463</v>
      </c>
      <c r="E17" s="634">
        <v>90218</v>
      </c>
      <c r="F17" s="634">
        <v>102523</v>
      </c>
      <c r="G17" s="634">
        <v>143642</v>
      </c>
      <c r="H17" s="51">
        <v>40.107097919491231</v>
      </c>
      <c r="I17" s="51">
        <v>201.55351219717011</v>
      </c>
      <c r="J17" s="1080">
        <f t="shared" si="0"/>
        <v>520358</v>
      </c>
    </row>
    <row r="18" spans="1:10" s="17" customFormat="1" ht="11.25">
      <c r="A18" s="1054" t="s">
        <v>511</v>
      </c>
      <c r="B18" s="69">
        <v>17927</v>
      </c>
      <c r="C18" s="69">
        <v>23692</v>
      </c>
      <c r="D18" s="69">
        <v>28198</v>
      </c>
      <c r="E18" s="634">
        <v>34394</v>
      </c>
      <c r="F18" s="634">
        <v>51574</v>
      </c>
      <c r="G18" s="634">
        <v>52890</v>
      </c>
      <c r="H18" s="51">
        <v>2.5516733237678002</v>
      </c>
      <c r="I18" s="51">
        <v>195.02984325319352</v>
      </c>
      <c r="J18" s="1080">
        <f t="shared" si="0"/>
        <v>208675</v>
      </c>
    </row>
    <row r="19" spans="1:10" s="17" customFormat="1" ht="11.25">
      <c r="A19" s="1054" t="s">
        <v>509</v>
      </c>
      <c r="B19" s="69">
        <v>5390</v>
      </c>
      <c r="C19" s="69">
        <v>10134</v>
      </c>
      <c r="D19" s="69">
        <v>11368</v>
      </c>
      <c r="E19" s="634">
        <v>13801</v>
      </c>
      <c r="F19" s="634">
        <v>13922</v>
      </c>
      <c r="G19" s="634">
        <v>18627</v>
      </c>
      <c r="H19" s="51">
        <v>33.795431690849021</v>
      </c>
      <c r="I19" s="51">
        <v>245.58441558441558</v>
      </c>
      <c r="J19" s="1080">
        <f t="shared" si="0"/>
        <v>73242</v>
      </c>
    </row>
    <row r="20" spans="1:10" s="17" customFormat="1" ht="11.25">
      <c r="A20" s="1054" t="s">
        <v>558</v>
      </c>
      <c r="B20" s="69">
        <v>33342</v>
      </c>
      <c r="C20" s="69">
        <v>39881</v>
      </c>
      <c r="D20" s="69">
        <v>53161</v>
      </c>
      <c r="E20" s="634">
        <v>66969</v>
      </c>
      <c r="F20" s="634">
        <v>93021</v>
      </c>
      <c r="G20" s="634">
        <v>90681</v>
      </c>
      <c r="H20" s="51">
        <v>-2.5155610023543051</v>
      </c>
      <c r="I20" s="51">
        <v>171.97228720532661</v>
      </c>
      <c r="J20" s="1080">
        <f t="shared" si="0"/>
        <v>377055</v>
      </c>
    </row>
    <row r="21" spans="1:10" s="17" customFormat="1" ht="11.25">
      <c r="A21" s="1054" t="s">
        <v>525</v>
      </c>
      <c r="B21" s="69">
        <v>8903</v>
      </c>
      <c r="C21" s="69">
        <v>13798</v>
      </c>
      <c r="D21" s="69">
        <v>16169</v>
      </c>
      <c r="E21" s="634">
        <v>19282</v>
      </c>
      <c r="F21" s="634">
        <v>21839</v>
      </c>
      <c r="G21" s="634">
        <v>29089</v>
      </c>
      <c r="H21" s="51">
        <v>33.197490727597412</v>
      </c>
      <c r="I21" s="51">
        <v>226.73256205773336</v>
      </c>
      <c r="J21" s="1080">
        <f t="shared" si="0"/>
        <v>109080</v>
      </c>
    </row>
    <row r="22" spans="1:10" s="17" customFormat="1" ht="11.25">
      <c r="A22" s="1054" t="s">
        <v>527</v>
      </c>
      <c r="B22" s="69">
        <v>63738</v>
      </c>
      <c r="C22" s="69">
        <v>96269</v>
      </c>
      <c r="D22" s="69">
        <v>118515</v>
      </c>
      <c r="E22" s="634">
        <v>145115</v>
      </c>
      <c r="F22" s="634">
        <v>162556</v>
      </c>
      <c r="G22" s="634">
        <v>218655</v>
      </c>
      <c r="H22" s="51">
        <v>34.510568665567561</v>
      </c>
      <c r="I22" s="51">
        <v>243.05280994069474</v>
      </c>
      <c r="J22" s="1080">
        <f t="shared" si="0"/>
        <v>804848</v>
      </c>
    </row>
    <row r="23" spans="1:10" s="17" customFormat="1" ht="11.25">
      <c r="A23" s="1054" t="s">
        <v>542</v>
      </c>
      <c r="B23" s="69">
        <v>10249</v>
      </c>
      <c r="C23" s="69">
        <v>16054</v>
      </c>
      <c r="D23" s="69">
        <v>21518</v>
      </c>
      <c r="E23" s="634">
        <v>29821</v>
      </c>
      <c r="F23" s="634">
        <v>30886</v>
      </c>
      <c r="G23" s="634">
        <v>41524</v>
      </c>
      <c r="H23" s="51">
        <v>34.442789613417091</v>
      </c>
      <c r="I23" s="51">
        <v>305.15172211923112</v>
      </c>
      <c r="J23" s="1080">
        <f t="shared" si="0"/>
        <v>150052</v>
      </c>
    </row>
    <row r="24" spans="1:10" s="17" customFormat="1" ht="11.25">
      <c r="A24" s="1054" t="s">
        <v>560</v>
      </c>
      <c r="B24" s="69">
        <v>2268</v>
      </c>
      <c r="C24" s="69">
        <v>3474</v>
      </c>
      <c r="D24" s="69">
        <v>4366</v>
      </c>
      <c r="E24" s="634">
        <v>5679</v>
      </c>
      <c r="F24" s="634">
        <v>7571</v>
      </c>
      <c r="G24" s="634">
        <v>11384</v>
      </c>
      <c r="H24" s="1017">
        <v>50.363228107251359</v>
      </c>
      <c r="I24" s="1017">
        <v>401.94003527336861</v>
      </c>
      <c r="J24" s="1080">
        <f t="shared" si="0"/>
        <v>34742</v>
      </c>
    </row>
    <row r="25" spans="1:10" s="17" customFormat="1" ht="11.25">
      <c r="A25" s="1054" t="s">
        <v>519</v>
      </c>
      <c r="B25" s="69">
        <v>48939</v>
      </c>
      <c r="C25" s="69">
        <v>63319</v>
      </c>
      <c r="D25" s="69">
        <v>78007</v>
      </c>
      <c r="E25" s="634">
        <v>95282</v>
      </c>
      <c r="F25" s="634">
        <v>106605</v>
      </c>
      <c r="G25" s="634">
        <v>140145</v>
      </c>
      <c r="H25" s="51">
        <v>31.461938933445886</v>
      </c>
      <c r="I25" s="51">
        <v>186.36670140378837</v>
      </c>
      <c r="J25" s="1080">
        <f t="shared" si="0"/>
        <v>532297</v>
      </c>
    </row>
    <row r="26" spans="1:10" s="17" customFormat="1" ht="11.25">
      <c r="A26" s="1054" t="s">
        <v>546</v>
      </c>
      <c r="B26" s="69">
        <v>134496</v>
      </c>
      <c r="C26" s="69">
        <v>154378</v>
      </c>
      <c r="D26" s="69">
        <v>162967</v>
      </c>
      <c r="E26" s="634">
        <v>194331</v>
      </c>
      <c r="F26" s="634">
        <v>283460</v>
      </c>
      <c r="G26" s="634">
        <v>303785</v>
      </c>
      <c r="H26" s="51">
        <v>7.1703238552176751</v>
      </c>
      <c r="I26" s="51">
        <v>125.86917083035929</v>
      </c>
      <c r="J26" s="1080">
        <f t="shared" si="0"/>
        <v>1233417</v>
      </c>
    </row>
    <row r="27" spans="1:10" s="17" customFormat="1" ht="11.25">
      <c r="A27" s="1054" t="s">
        <v>515</v>
      </c>
      <c r="B27" s="69">
        <v>4121</v>
      </c>
      <c r="C27" s="69">
        <v>7323</v>
      </c>
      <c r="D27" s="69">
        <v>8644</v>
      </c>
      <c r="E27" s="634">
        <v>11287</v>
      </c>
      <c r="F27" s="634">
        <v>16612</v>
      </c>
      <c r="G27" s="634">
        <v>15170</v>
      </c>
      <c r="H27" s="51">
        <v>-8.6804719479894104</v>
      </c>
      <c r="I27" s="51">
        <v>268.11453530696434</v>
      </c>
      <c r="J27" s="1080">
        <f t="shared" si="0"/>
        <v>63157</v>
      </c>
    </row>
    <row r="28" spans="1:10" s="17" customFormat="1" ht="11.25">
      <c r="A28" s="1015" t="s">
        <v>554</v>
      </c>
      <c r="B28" s="1016">
        <v>4708</v>
      </c>
      <c r="C28" s="1016">
        <v>8468</v>
      </c>
      <c r="D28" s="1016">
        <v>9808</v>
      </c>
      <c r="E28" s="634">
        <v>12770</v>
      </c>
      <c r="F28" s="634">
        <v>15448</v>
      </c>
      <c r="G28" s="634">
        <v>18129</v>
      </c>
      <c r="H28" s="1017">
        <v>17.354997410668037</v>
      </c>
      <c r="I28" s="1017">
        <v>285.06796941376382</v>
      </c>
      <c r="J28" s="1080">
        <f t="shared" si="0"/>
        <v>69331</v>
      </c>
    </row>
    <row r="29" spans="1:10" s="17" customFormat="1" ht="11.25">
      <c r="A29" s="1318" t="s">
        <v>582</v>
      </c>
      <c r="B29" s="1319">
        <f>SUM(B1:B28)</f>
        <v>637972</v>
      </c>
      <c r="C29" s="1319">
        <f t="shared" ref="C29:J29" si="1">SUM(C1:C28)</f>
        <v>1056670</v>
      </c>
      <c r="D29" s="1319">
        <f t="shared" si="1"/>
        <v>1233745</v>
      </c>
      <c r="E29" s="1319">
        <f t="shared" si="1"/>
        <v>1490323</v>
      </c>
      <c r="F29" s="1319">
        <f t="shared" si="1"/>
        <v>1556919</v>
      </c>
      <c r="G29" s="1319">
        <f t="shared" si="1"/>
        <v>2085701</v>
      </c>
      <c r="H29" s="1319"/>
      <c r="I29" s="1319"/>
      <c r="J29" s="1319">
        <f t="shared" si="1"/>
        <v>8061330</v>
      </c>
    </row>
    <row r="30" spans="1:10" s="17" customFormat="1" ht="11.25"/>
    <row r="31" spans="1:10" s="17" customFormat="1" ht="11.25"/>
    <row r="32" spans="1:10" s="17" customFormat="1" ht="11.25"/>
    <row r="33" spans="1:9" s="17" customFormat="1" ht="11.25"/>
    <row r="34" spans="1:9" s="17" customFormat="1" ht="11.25"/>
    <row r="35" spans="1:9" s="17" customFormat="1" ht="11.25"/>
    <row r="36" spans="1:9" s="17" customFormat="1" ht="11.25"/>
    <row r="37" spans="1:9" s="17" customFormat="1" ht="11.25">
      <c r="A37" s="1054"/>
      <c r="B37" s="69"/>
      <c r="C37" s="69"/>
      <c r="D37" s="69"/>
      <c r="E37" s="69"/>
      <c r="F37" s="69"/>
      <c r="G37" s="69"/>
      <c r="H37" s="69"/>
      <c r="I37" s="637"/>
    </row>
    <row r="38" spans="1:9" s="17" customFormat="1" ht="10.5" customHeight="1">
      <c r="A38" s="1083"/>
      <c r="B38" s="1083"/>
      <c r="C38" s="1083"/>
      <c r="D38" s="1083"/>
      <c r="E38" s="1083"/>
      <c r="F38" s="1083"/>
      <c r="G38" s="1083"/>
      <c r="H38" s="1083"/>
      <c r="I38" s="1083"/>
    </row>
    <row r="39" spans="1:9" s="17" customFormat="1" ht="24.6" customHeight="1">
      <c r="A39" s="1083"/>
      <c r="B39" s="1083"/>
      <c r="C39" s="1083"/>
      <c r="D39" s="1083"/>
      <c r="E39" s="1083"/>
      <c r="F39" s="1083"/>
      <c r="G39" s="1083"/>
      <c r="H39" s="1083"/>
      <c r="I39" s="1083"/>
    </row>
    <row r="40" spans="1:9" ht="50.45" customHeight="1">
      <c r="A40" s="1083"/>
      <c r="B40" s="1083"/>
      <c r="C40" s="1083"/>
      <c r="D40" s="1083"/>
      <c r="E40" s="1083"/>
      <c r="F40" s="1083"/>
      <c r="G40" s="1083"/>
      <c r="H40" s="1083"/>
      <c r="I40" s="1083"/>
    </row>
    <row r="41" spans="1:9" ht="17.45" customHeight="1"/>
    <row r="42" spans="1:9" ht="17.45" customHeight="1"/>
    <row r="43" spans="1:9" ht="11.25"/>
  </sheetData>
  <mergeCells count="3">
    <mergeCell ref="A40:I40"/>
    <mergeCell ref="A38:I38"/>
    <mergeCell ref="A39:I39"/>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K42"/>
  <sheetViews>
    <sheetView topLeftCell="A5" workbookViewId="0">
      <selection activeCell="L28" sqref="L28"/>
    </sheetView>
  </sheetViews>
  <sheetFormatPr defaultColWidth="9.140625" defaultRowHeight="9.9499999999999993"/>
  <cols>
    <col min="1" max="1" width="18.5703125" style="17" customWidth="1"/>
    <col min="2" max="9" width="11.42578125" style="17" customWidth="1"/>
    <col min="10" max="37" width="9.140625" style="17"/>
    <col min="38" max="16384" width="9.140625" style="2"/>
  </cols>
  <sheetData>
    <row r="1" spans="1:9" s="17" customFormat="1" ht="10.5">
      <c r="A1" s="41" t="s">
        <v>1364</v>
      </c>
      <c r="B1" s="2"/>
      <c r="C1" s="41"/>
      <c r="D1" s="41"/>
      <c r="E1" s="41"/>
      <c r="F1" s="41"/>
      <c r="G1" s="41"/>
      <c r="H1" s="41"/>
      <c r="I1" s="44" t="s">
        <v>494</v>
      </c>
    </row>
    <row r="2" spans="1:9" s="17" customFormat="1">
      <c r="A2" s="2" t="s">
        <v>303</v>
      </c>
      <c r="B2" s="2"/>
      <c r="C2" s="2"/>
      <c r="D2" s="2"/>
      <c r="E2" s="2"/>
      <c r="F2" s="2"/>
      <c r="G2" s="2"/>
      <c r="H2" s="2"/>
      <c r="I2" s="2"/>
    </row>
    <row r="3" spans="1:9" s="17" customFormat="1">
      <c r="A3" s="2" t="s">
        <v>1365</v>
      </c>
      <c r="B3" s="2"/>
      <c r="C3" s="2"/>
      <c r="D3" s="2"/>
      <c r="E3" s="2"/>
      <c r="F3" s="2"/>
      <c r="G3" s="2"/>
      <c r="H3" s="2"/>
      <c r="I3" s="2"/>
    </row>
    <row r="5" spans="1:9" s="17" customFormat="1" ht="26.25" customHeight="1">
      <c r="A5" s="1084" t="s">
        <v>570</v>
      </c>
      <c r="B5" s="1091" t="s">
        <v>1366</v>
      </c>
      <c r="C5" s="1099"/>
      <c r="D5" s="1099"/>
      <c r="E5" s="1099"/>
      <c r="F5" s="1099"/>
      <c r="G5" s="1147"/>
      <c r="H5" s="1107" t="s">
        <v>1367</v>
      </c>
      <c r="I5" s="1107" t="s">
        <v>1368</v>
      </c>
    </row>
    <row r="6" spans="1:9" s="17" customFormat="1" ht="19.5" customHeight="1">
      <c r="A6" s="1084"/>
      <c r="B6" s="1037">
        <v>2017</v>
      </c>
      <c r="C6" s="1037">
        <v>2019</v>
      </c>
      <c r="D6" s="1037">
        <v>2020</v>
      </c>
      <c r="E6" s="1037">
        <v>2021</v>
      </c>
      <c r="F6" s="1037" t="s">
        <v>1369</v>
      </c>
      <c r="G6" s="1037" t="s">
        <v>1370</v>
      </c>
      <c r="H6" s="1109"/>
      <c r="I6" s="1109"/>
    </row>
    <row r="7" spans="1:9" s="17" customFormat="1" ht="10.5">
      <c r="A7" s="2"/>
      <c r="B7" s="1075"/>
      <c r="C7" s="2"/>
      <c r="D7" s="2"/>
      <c r="E7" s="2"/>
      <c r="F7" s="2"/>
      <c r="G7" s="2"/>
      <c r="H7" s="2"/>
      <c r="I7" s="2"/>
    </row>
    <row r="8" spans="1:9" s="17" customFormat="1" ht="10.5">
      <c r="A8" s="35" t="s">
        <v>582</v>
      </c>
      <c r="B8" s="46">
        <v>637972</v>
      </c>
      <c r="C8" s="628">
        <v>1056670</v>
      </c>
      <c r="D8" s="628">
        <v>1233745</v>
      </c>
      <c r="E8" s="628">
        <v>1490323</v>
      </c>
      <c r="F8" s="628">
        <v>1558416</v>
      </c>
      <c r="G8" s="628">
        <v>2088048</v>
      </c>
      <c r="H8" s="629">
        <v>33.985277358548686</v>
      </c>
      <c r="I8" s="629">
        <v>227.29461481068137</v>
      </c>
    </row>
    <row r="9" spans="1:9" s="17" customFormat="1" ht="10.5">
      <c r="A9" s="2"/>
      <c r="B9" s="47"/>
      <c r="C9" s="2"/>
      <c r="D9" s="2"/>
      <c r="E9" s="630"/>
      <c r="F9" s="630"/>
      <c r="G9" s="630"/>
      <c r="H9" s="630"/>
      <c r="I9" s="631"/>
    </row>
    <row r="10" spans="1:9" s="17" customFormat="1">
      <c r="A10" s="632" t="s">
        <v>550</v>
      </c>
      <c r="B10" s="67">
        <v>8520</v>
      </c>
      <c r="C10" s="67">
        <v>11738</v>
      </c>
      <c r="D10" s="67">
        <v>12931</v>
      </c>
      <c r="E10" s="633">
        <v>15778</v>
      </c>
      <c r="F10" s="633">
        <v>14705</v>
      </c>
      <c r="G10" s="633">
        <v>21598</v>
      </c>
      <c r="H10" s="65">
        <v>46.875212512750778</v>
      </c>
      <c r="I10" s="65">
        <v>153.49765258215965</v>
      </c>
    </row>
    <row r="11" spans="1:9" s="17" customFormat="1">
      <c r="A11" s="1054" t="s">
        <v>521</v>
      </c>
      <c r="B11" s="69">
        <v>8512</v>
      </c>
      <c r="C11" s="69">
        <v>12731</v>
      </c>
      <c r="D11" s="69">
        <v>16239</v>
      </c>
      <c r="E11" s="634">
        <v>18245</v>
      </c>
      <c r="F11" s="634">
        <v>19519</v>
      </c>
      <c r="G11" s="634">
        <v>25102</v>
      </c>
      <c r="H11" s="51">
        <v>28.602899738716125</v>
      </c>
      <c r="I11" s="51">
        <v>194.90131578947367</v>
      </c>
    </row>
    <row r="12" spans="1:9" s="17" customFormat="1">
      <c r="A12" s="1015" t="s">
        <v>556</v>
      </c>
      <c r="B12" s="1016">
        <v>2471</v>
      </c>
      <c r="C12" s="1016">
        <v>4785</v>
      </c>
      <c r="D12" s="1016">
        <v>5502</v>
      </c>
      <c r="E12" s="634">
        <v>6076</v>
      </c>
      <c r="F12" s="634">
        <v>4989</v>
      </c>
      <c r="G12" s="634">
        <v>8058</v>
      </c>
      <c r="H12" s="1017">
        <v>61.515333734215275</v>
      </c>
      <c r="I12" s="1017">
        <v>226.10279239174423</v>
      </c>
    </row>
    <row r="13" spans="1:9" s="17" customFormat="1">
      <c r="A13" s="1054" t="s">
        <v>544</v>
      </c>
      <c r="B13" s="69">
        <v>7866</v>
      </c>
      <c r="C13" s="69">
        <v>9776</v>
      </c>
      <c r="D13" s="69">
        <v>10217</v>
      </c>
      <c r="E13" s="634">
        <v>11805</v>
      </c>
      <c r="F13" s="634">
        <v>16663</v>
      </c>
      <c r="G13" s="634">
        <v>18333</v>
      </c>
      <c r="H13" s="51">
        <v>10.022204885074725</v>
      </c>
      <c r="I13" s="51">
        <v>133.06636155606407</v>
      </c>
    </row>
    <row r="14" spans="1:9" s="17" customFormat="1">
      <c r="A14" s="1054" t="s">
        <v>529</v>
      </c>
      <c r="B14" s="69">
        <v>21577</v>
      </c>
      <c r="C14" s="69">
        <v>33314</v>
      </c>
      <c r="D14" s="69">
        <v>41416</v>
      </c>
      <c r="E14" s="634">
        <v>48471</v>
      </c>
      <c r="F14" s="634">
        <v>50870</v>
      </c>
      <c r="G14" s="634">
        <v>62272</v>
      </c>
      <c r="H14" s="51">
        <v>22.413996461568697</v>
      </c>
      <c r="I14" s="51">
        <v>188.60360569124532</v>
      </c>
    </row>
    <row r="15" spans="1:9" s="17" customFormat="1">
      <c r="A15" s="1054" t="s">
        <v>513</v>
      </c>
      <c r="B15" s="69">
        <v>13430</v>
      </c>
      <c r="C15" s="69">
        <v>17560</v>
      </c>
      <c r="D15" s="69">
        <v>21504</v>
      </c>
      <c r="E15" s="634">
        <v>25316</v>
      </c>
      <c r="F15" s="634">
        <v>29218</v>
      </c>
      <c r="G15" s="634">
        <v>33113</v>
      </c>
      <c r="H15" s="51">
        <v>13.330823464987329</v>
      </c>
      <c r="I15" s="51">
        <v>146.55994043186894</v>
      </c>
    </row>
    <row r="16" spans="1:9" s="17" customFormat="1">
      <c r="A16" s="1054" t="s">
        <v>535</v>
      </c>
      <c r="B16" s="69">
        <v>35693</v>
      </c>
      <c r="C16" s="69">
        <v>227940</v>
      </c>
      <c r="D16" s="69">
        <v>232859</v>
      </c>
      <c r="E16" s="634">
        <v>243806</v>
      </c>
      <c r="F16" s="634">
        <v>68700</v>
      </c>
      <c r="G16" s="634">
        <v>267276</v>
      </c>
      <c r="H16" s="51">
        <v>289.04803493449782</v>
      </c>
      <c r="I16" s="51">
        <v>648.81909618132408</v>
      </c>
    </row>
    <row r="17" spans="1:9" s="17" customFormat="1">
      <c r="A17" s="1054" t="s">
        <v>531</v>
      </c>
      <c r="B17" s="69">
        <v>14044</v>
      </c>
      <c r="C17" s="69">
        <v>21268</v>
      </c>
      <c r="D17" s="69">
        <v>29227</v>
      </c>
      <c r="E17" s="634">
        <v>41106</v>
      </c>
      <c r="F17" s="634">
        <v>51908</v>
      </c>
      <c r="G17" s="634">
        <v>65282</v>
      </c>
      <c r="H17" s="51">
        <v>25.764814672112202</v>
      </c>
      <c r="I17" s="51">
        <v>364.83907718598692</v>
      </c>
    </row>
    <row r="18" spans="1:9" s="17" customFormat="1">
      <c r="A18" s="1054" t="s">
        <v>552</v>
      </c>
      <c r="B18" s="69">
        <v>27943</v>
      </c>
      <c r="C18" s="69">
        <v>45289</v>
      </c>
      <c r="D18" s="69">
        <v>53551</v>
      </c>
      <c r="E18" s="634">
        <v>64137</v>
      </c>
      <c r="F18" s="634">
        <v>71493</v>
      </c>
      <c r="G18" s="634">
        <v>93522</v>
      </c>
      <c r="H18" s="51">
        <v>30.812806848222895</v>
      </c>
      <c r="I18" s="51">
        <v>234.68847296281717</v>
      </c>
    </row>
    <row r="19" spans="1:9" s="17" customFormat="1">
      <c r="A19" s="1054" t="s">
        <v>539</v>
      </c>
      <c r="B19" s="69">
        <v>9252</v>
      </c>
      <c r="C19" s="69">
        <v>13779</v>
      </c>
      <c r="D19" s="69">
        <v>17029</v>
      </c>
      <c r="E19" s="634">
        <v>22119</v>
      </c>
      <c r="F19" s="634">
        <v>22643</v>
      </c>
      <c r="G19" s="634">
        <v>28127</v>
      </c>
      <c r="H19" s="51">
        <v>24.219405555800911</v>
      </c>
      <c r="I19" s="51">
        <v>204.00994379593601</v>
      </c>
    </row>
    <row r="20" spans="1:9" s="17" customFormat="1">
      <c r="A20" s="1054" t="s">
        <v>533</v>
      </c>
      <c r="B20" s="69">
        <v>19978</v>
      </c>
      <c r="C20" s="69">
        <v>27201</v>
      </c>
      <c r="D20" s="69">
        <v>35942</v>
      </c>
      <c r="E20" s="634">
        <v>52380</v>
      </c>
      <c r="F20" s="634">
        <v>63337</v>
      </c>
      <c r="G20" s="634">
        <v>78318</v>
      </c>
      <c r="H20" s="51">
        <v>23.652841151301772</v>
      </c>
      <c r="I20" s="51">
        <v>292.02122334568026</v>
      </c>
    </row>
    <row r="21" spans="1:9" s="17" customFormat="1">
      <c r="A21" s="1054" t="s">
        <v>537</v>
      </c>
      <c r="B21" s="69">
        <v>12023</v>
      </c>
      <c r="C21" s="69">
        <v>16217</v>
      </c>
      <c r="D21" s="69">
        <v>19177</v>
      </c>
      <c r="E21" s="634">
        <v>24645</v>
      </c>
      <c r="F21" s="634">
        <v>24799</v>
      </c>
      <c r="G21" s="634">
        <v>37989</v>
      </c>
      <c r="H21" s="51">
        <v>53.187628533408613</v>
      </c>
      <c r="I21" s="51">
        <v>215.96939199866921</v>
      </c>
    </row>
    <row r="22" spans="1:9" s="17" customFormat="1">
      <c r="A22" s="1054" t="s">
        <v>517</v>
      </c>
      <c r="B22" s="69">
        <v>54191</v>
      </c>
      <c r="C22" s="69">
        <v>81076</v>
      </c>
      <c r="D22" s="69">
        <v>109507</v>
      </c>
      <c r="E22" s="634">
        <v>142662</v>
      </c>
      <c r="F22" s="634">
        <v>149119</v>
      </c>
      <c r="G22" s="634">
        <v>184107</v>
      </c>
      <c r="H22" s="51">
        <v>23.463140176637442</v>
      </c>
      <c r="I22" s="51">
        <v>239.73722573859129</v>
      </c>
    </row>
    <row r="23" spans="1:9" s="17" customFormat="1">
      <c r="A23" s="1054" t="s">
        <v>506</v>
      </c>
      <c r="B23" s="69">
        <v>13942</v>
      </c>
      <c r="C23" s="69">
        <v>19817</v>
      </c>
      <c r="D23" s="69">
        <v>25908</v>
      </c>
      <c r="E23" s="634">
        <v>35483</v>
      </c>
      <c r="F23" s="634">
        <v>43560</v>
      </c>
      <c r="G23" s="634">
        <v>53174</v>
      </c>
      <c r="H23" s="51">
        <v>22.070707070707062</v>
      </c>
      <c r="I23" s="51">
        <v>281.39434801319749</v>
      </c>
    </row>
    <row r="24" spans="1:9" s="17" customFormat="1">
      <c r="A24" s="1054" t="s">
        <v>548</v>
      </c>
      <c r="B24" s="69">
        <v>6815</v>
      </c>
      <c r="C24" s="69">
        <v>14511</v>
      </c>
      <c r="D24" s="69">
        <v>16552</v>
      </c>
      <c r="E24" s="634">
        <v>19345</v>
      </c>
      <c r="F24" s="634">
        <v>19379</v>
      </c>
      <c r="G24" s="634">
        <v>25709</v>
      </c>
      <c r="H24" s="51">
        <v>32.664224160173383</v>
      </c>
      <c r="I24" s="51">
        <v>277.24137931034483</v>
      </c>
    </row>
    <row r="25" spans="1:9" s="17" customFormat="1">
      <c r="A25" s="1054" t="s">
        <v>523</v>
      </c>
      <c r="B25" s="69">
        <v>47634</v>
      </c>
      <c r="C25" s="69">
        <v>62878</v>
      </c>
      <c r="D25" s="69">
        <v>73463</v>
      </c>
      <c r="E25" s="634">
        <v>90218</v>
      </c>
      <c r="F25" s="634">
        <v>102523</v>
      </c>
      <c r="G25" s="634">
        <v>143642</v>
      </c>
      <c r="H25" s="51">
        <v>40.107097919491231</v>
      </c>
      <c r="I25" s="51">
        <v>201.55351219717011</v>
      </c>
    </row>
    <row r="26" spans="1:9" s="17" customFormat="1">
      <c r="A26" s="1054" t="s">
        <v>511</v>
      </c>
      <c r="B26" s="69">
        <v>17927</v>
      </c>
      <c r="C26" s="69">
        <v>23692</v>
      </c>
      <c r="D26" s="69">
        <v>28198</v>
      </c>
      <c r="E26" s="634">
        <v>34394</v>
      </c>
      <c r="F26" s="634">
        <v>51574</v>
      </c>
      <c r="G26" s="634">
        <v>52890</v>
      </c>
      <c r="H26" s="51">
        <v>2.5516733237678002</v>
      </c>
      <c r="I26" s="51">
        <v>195.02984325319352</v>
      </c>
    </row>
    <row r="27" spans="1:9" s="17" customFormat="1">
      <c r="A27" s="1054" t="s">
        <v>509</v>
      </c>
      <c r="B27" s="69">
        <v>5390</v>
      </c>
      <c r="C27" s="69">
        <v>10134</v>
      </c>
      <c r="D27" s="69">
        <v>11368</v>
      </c>
      <c r="E27" s="634">
        <v>13801</v>
      </c>
      <c r="F27" s="634">
        <v>13922</v>
      </c>
      <c r="G27" s="634">
        <v>18627</v>
      </c>
      <c r="H27" s="51">
        <v>33.795431690849021</v>
      </c>
      <c r="I27" s="51">
        <v>245.58441558441558</v>
      </c>
    </row>
    <row r="28" spans="1:9" s="17" customFormat="1">
      <c r="A28" s="1054" t="s">
        <v>558</v>
      </c>
      <c r="B28" s="69">
        <v>33342</v>
      </c>
      <c r="C28" s="69">
        <v>39881</v>
      </c>
      <c r="D28" s="69">
        <v>53161</v>
      </c>
      <c r="E28" s="634">
        <v>66969</v>
      </c>
      <c r="F28" s="634">
        <v>93021</v>
      </c>
      <c r="G28" s="634">
        <v>90681</v>
      </c>
      <c r="H28" s="51">
        <v>-2.5155610023543051</v>
      </c>
      <c r="I28" s="51">
        <v>171.97228720532661</v>
      </c>
    </row>
    <row r="29" spans="1:9" s="17" customFormat="1">
      <c r="A29" s="1054" t="s">
        <v>525</v>
      </c>
      <c r="B29" s="69">
        <v>8903</v>
      </c>
      <c r="C29" s="69">
        <v>13798</v>
      </c>
      <c r="D29" s="69">
        <v>16169</v>
      </c>
      <c r="E29" s="634">
        <v>19282</v>
      </c>
      <c r="F29" s="634">
        <v>21839</v>
      </c>
      <c r="G29" s="634">
        <v>29089</v>
      </c>
      <c r="H29" s="51">
        <v>33.197490727597412</v>
      </c>
      <c r="I29" s="51">
        <v>226.73256205773336</v>
      </c>
    </row>
    <row r="30" spans="1:9" s="17" customFormat="1">
      <c r="A30" s="1054" t="s">
        <v>527</v>
      </c>
      <c r="B30" s="69">
        <v>63738</v>
      </c>
      <c r="C30" s="69">
        <v>96269</v>
      </c>
      <c r="D30" s="69">
        <v>118515</v>
      </c>
      <c r="E30" s="634">
        <v>145115</v>
      </c>
      <c r="F30" s="634">
        <v>162556</v>
      </c>
      <c r="G30" s="634">
        <v>218655</v>
      </c>
      <c r="H30" s="51">
        <v>34.510568665567561</v>
      </c>
      <c r="I30" s="51">
        <v>243.05280994069474</v>
      </c>
    </row>
    <row r="31" spans="1:9" s="17" customFormat="1">
      <c r="A31" s="1054" t="s">
        <v>542</v>
      </c>
      <c r="B31" s="69">
        <v>10249</v>
      </c>
      <c r="C31" s="69">
        <v>16054</v>
      </c>
      <c r="D31" s="69">
        <v>21518</v>
      </c>
      <c r="E31" s="634">
        <v>29821</v>
      </c>
      <c r="F31" s="634">
        <v>30886</v>
      </c>
      <c r="G31" s="634">
        <v>41524</v>
      </c>
      <c r="H31" s="51">
        <v>34.442789613417091</v>
      </c>
      <c r="I31" s="51">
        <v>305.15172211923112</v>
      </c>
    </row>
    <row r="32" spans="1:9" s="17" customFormat="1">
      <c r="A32" s="1054" t="s">
        <v>560</v>
      </c>
      <c r="B32" s="69">
        <v>2268</v>
      </c>
      <c r="C32" s="69">
        <v>3474</v>
      </c>
      <c r="D32" s="69">
        <v>4366</v>
      </c>
      <c r="E32" s="634">
        <v>5679</v>
      </c>
      <c r="F32" s="634">
        <v>7571</v>
      </c>
      <c r="G32" s="634">
        <v>11384</v>
      </c>
      <c r="H32" s="1017">
        <v>50.363228107251359</v>
      </c>
      <c r="I32" s="1017">
        <v>401.94003527336861</v>
      </c>
    </row>
    <row r="33" spans="1:9" s="17" customFormat="1">
      <c r="A33" s="1054" t="s">
        <v>519</v>
      </c>
      <c r="B33" s="69">
        <v>48939</v>
      </c>
      <c r="C33" s="69">
        <v>63319</v>
      </c>
      <c r="D33" s="69">
        <v>78007</v>
      </c>
      <c r="E33" s="634">
        <v>95282</v>
      </c>
      <c r="F33" s="634">
        <v>106605</v>
      </c>
      <c r="G33" s="634">
        <v>140145</v>
      </c>
      <c r="H33" s="51">
        <v>31.461938933445886</v>
      </c>
      <c r="I33" s="51">
        <v>186.36670140378837</v>
      </c>
    </row>
    <row r="34" spans="1:9" s="17" customFormat="1">
      <c r="A34" s="1054" t="s">
        <v>546</v>
      </c>
      <c r="B34" s="69">
        <v>134496</v>
      </c>
      <c r="C34" s="69">
        <v>154378</v>
      </c>
      <c r="D34" s="69">
        <v>162967</v>
      </c>
      <c r="E34" s="634">
        <v>194331</v>
      </c>
      <c r="F34" s="634">
        <v>283460</v>
      </c>
      <c r="G34" s="634">
        <v>303785</v>
      </c>
      <c r="H34" s="51">
        <v>7.1703238552176751</v>
      </c>
      <c r="I34" s="51">
        <v>125.86917083035929</v>
      </c>
    </row>
    <row r="35" spans="1:9" s="17" customFormat="1">
      <c r="A35" s="1054" t="s">
        <v>515</v>
      </c>
      <c r="B35" s="69">
        <v>4121</v>
      </c>
      <c r="C35" s="69">
        <v>7323</v>
      </c>
      <c r="D35" s="69">
        <v>8644</v>
      </c>
      <c r="E35" s="634">
        <v>11287</v>
      </c>
      <c r="F35" s="634">
        <v>16612</v>
      </c>
      <c r="G35" s="634">
        <v>15170</v>
      </c>
      <c r="H35" s="51">
        <v>-8.6804719479894104</v>
      </c>
      <c r="I35" s="51">
        <v>268.11453530696434</v>
      </c>
    </row>
    <row r="36" spans="1:9" s="17" customFormat="1">
      <c r="A36" s="635" t="s">
        <v>554</v>
      </c>
      <c r="B36" s="73">
        <v>4708</v>
      </c>
      <c r="C36" s="73">
        <v>8468</v>
      </c>
      <c r="D36" s="73">
        <v>9808</v>
      </c>
      <c r="E36" s="636">
        <v>12770</v>
      </c>
      <c r="F36" s="636">
        <v>15448</v>
      </c>
      <c r="G36" s="636">
        <v>18129</v>
      </c>
      <c r="H36" s="71">
        <v>17.354997410668037</v>
      </c>
      <c r="I36" s="71">
        <v>285.06796941376382</v>
      </c>
    </row>
    <row r="37" spans="1:9" s="17" customFormat="1">
      <c r="A37" s="1054"/>
      <c r="B37" s="69"/>
      <c r="C37" s="69"/>
      <c r="D37" s="69"/>
      <c r="E37" s="69"/>
      <c r="F37" s="69"/>
      <c r="G37" s="69"/>
      <c r="H37" s="69"/>
      <c r="I37" s="637"/>
    </row>
    <row r="38" spans="1:9" s="17" customFormat="1" ht="10.5">
      <c r="A38" s="1179" t="s">
        <v>1371</v>
      </c>
      <c r="B38" s="1179"/>
      <c r="C38" s="1179"/>
      <c r="D38" s="1179"/>
      <c r="E38" s="1179"/>
      <c r="F38" s="1179"/>
      <c r="G38" s="1179"/>
      <c r="H38" s="1179"/>
      <c r="I38" s="1179"/>
    </row>
    <row r="39" spans="1:9" s="17" customFormat="1" ht="24.6" customHeight="1">
      <c r="A39" s="1083" t="s">
        <v>1372</v>
      </c>
      <c r="B39" s="1083"/>
      <c r="C39" s="1083"/>
      <c r="D39" s="1083"/>
      <c r="E39" s="1083"/>
      <c r="F39" s="1083"/>
      <c r="G39" s="1083"/>
      <c r="H39" s="1083"/>
      <c r="I39" s="1083"/>
    </row>
    <row r="40" spans="1:9" ht="50.45" customHeight="1">
      <c r="A40" s="1083" t="s">
        <v>1373</v>
      </c>
      <c r="B40" s="1083"/>
      <c r="C40" s="1083"/>
      <c r="D40" s="1083"/>
      <c r="E40" s="1083"/>
      <c r="F40" s="1083"/>
      <c r="G40" s="1083"/>
      <c r="H40" s="1083"/>
      <c r="I40" s="1083"/>
    </row>
    <row r="41" spans="1:9" ht="17.45" customHeight="1"/>
    <row r="42" spans="1:9" ht="17.45" customHeight="1"/>
  </sheetData>
  <mergeCells count="7">
    <mergeCell ref="A40:I40"/>
    <mergeCell ref="A5:A6"/>
    <mergeCell ref="B5:G5"/>
    <mergeCell ref="H5:H6"/>
    <mergeCell ref="I5:I6"/>
    <mergeCell ref="A38:I38"/>
    <mergeCell ref="A39:I39"/>
  </mergeCells>
  <hyperlinks>
    <hyperlink ref="I1" location="Índice!A1" display="(Voltar ao índice)" xr:uid="{00000000-0004-0000-3E00-000000000000}"/>
  </hyperlinks>
  <pageMargins left="0.511811024" right="0.511811024" top="0.78740157499999996" bottom="0.78740157499999996" header="0.31496062000000002" footer="0.31496062000000002"/>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H29"/>
  <sheetViews>
    <sheetView zoomScaleNormal="100" workbookViewId="0"/>
  </sheetViews>
  <sheetFormatPr defaultColWidth="9.140625" defaultRowHeight="9.9499999999999993"/>
  <cols>
    <col min="1" max="1" width="15.5703125" style="2" customWidth="1"/>
    <col min="2" max="5" width="9.140625" style="2" customWidth="1"/>
    <col min="6" max="16384" width="9.140625" style="2"/>
  </cols>
  <sheetData>
    <row r="1" spans="1:8" ht="10.5">
      <c r="A1" s="41" t="s">
        <v>1374</v>
      </c>
      <c r="C1" s="41"/>
      <c r="D1" s="41"/>
      <c r="E1" s="44"/>
      <c r="H1" s="44" t="s">
        <v>494</v>
      </c>
    </row>
    <row r="2" spans="1:8">
      <c r="A2" s="2" t="s">
        <v>303</v>
      </c>
    </row>
    <row r="3" spans="1:8">
      <c r="A3" s="2" t="s">
        <v>1365</v>
      </c>
    </row>
    <row r="5" spans="1:8">
      <c r="B5" s="2">
        <v>2017</v>
      </c>
      <c r="C5" s="2">
        <v>2019</v>
      </c>
      <c r="D5" s="2">
        <v>2020</v>
      </c>
      <c r="E5" s="2">
        <v>2021</v>
      </c>
      <c r="F5" s="2">
        <v>2022</v>
      </c>
      <c r="G5" s="2">
        <v>2023</v>
      </c>
    </row>
    <row r="6" spans="1:8" ht="10.5">
      <c r="A6" s="45" t="s">
        <v>582</v>
      </c>
      <c r="B6" s="46">
        <v>637972</v>
      </c>
      <c r="C6" s="638">
        <v>1056670</v>
      </c>
      <c r="D6" s="638">
        <v>1233745</v>
      </c>
      <c r="E6" s="638">
        <v>1490323</v>
      </c>
      <c r="F6" s="638">
        <v>1558416</v>
      </c>
      <c r="G6" s="628">
        <v>2088048</v>
      </c>
    </row>
    <row r="7" spans="1:8">
      <c r="A7" s="1054"/>
      <c r="B7" s="69"/>
      <c r="C7" s="1054"/>
      <c r="D7" s="1054"/>
      <c r="E7" s="1054"/>
    </row>
    <row r="29" spans="1:1" ht="10.5">
      <c r="A29" s="2" t="s">
        <v>1371</v>
      </c>
    </row>
  </sheetData>
  <hyperlinks>
    <hyperlink ref="H1" location="Índice!A1" display="(Voltar ao índice)" xr:uid="{00000000-0004-0000-3F00-000000000000}"/>
  </hyperlinks>
  <pageMargins left="0.511811024" right="0.511811024" top="0.78740157499999996" bottom="0.78740157499999996" header="0.31496062000000002" footer="0.31496062000000002"/>
  <pageSetup paperSize="9" orientation="portrait" verticalDpi="0"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H40"/>
  <sheetViews>
    <sheetView workbookViewId="0">
      <selection activeCell="F1" sqref="F1"/>
    </sheetView>
  </sheetViews>
  <sheetFormatPr defaultColWidth="9.140625" defaultRowHeight="9.9499999999999993"/>
  <cols>
    <col min="1" max="1" width="15.85546875" style="2" customWidth="1"/>
    <col min="2" max="6" width="9.140625" style="2" customWidth="1"/>
    <col min="7" max="16384" width="9.140625" style="2"/>
  </cols>
  <sheetData>
    <row r="1" spans="1:6" ht="10.5">
      <c r="A1" s="41" t="s">
        <v>1375</v>
      </c>
      <c r="F1" s="44" t="s">
        <v>494</v>
      </c>
    </row>
    <row r="2" spans="1:6" ht="12">
      <c r="A2" s="2" t="s">
        <v>1376</v>
      </c>
    </row>
    <row r="3" spans="1:6" ht="12">
      <c r="A3" s="2" t="s">
        <v>1377</v>
      </c>
    </row>
    <row r="5" spans="1:6" ht="28.5" customHeight="1">
      <c r="A5" s="1084" t="s">
        <v>570</v>
      </c>
      <c r="B5" s="1091" t="s">
        <v>1378</v>
      </c>
      <c r="C5" s="1099"/>
      <c r="D5" s="1147"/>
      <c r="E5" s="1095" t="s">
        <v>1379</v>
      </c>
      <c r="F5" s="1100"/>
    </row>
    <row r="6" spans="1:6" ht="21" customHeight="1">
      <c r="A6" s="1084"/>
      <c r="B6" s="1025" t="s">
        <v>658</v>
      </c>
      <c r="C6" s="1025" t="s">
        <v>657</v>
      </c>
      <c r="D6" s="1025" t="s">
        <v>787</v>
      </c>
      <c r="E6" s="1025" t="s">
        <v>658</v>
      </c>
      <c r="F6" s="1025" t="s">
        <v>657</v>
      </c>
    </row>
    <row r="8" spans="1:6" ht="10.5">
      <c r="A8" s="35" t="s">
        <v>582</v>
      </c>
      <c r="B8" s="46">
        <v>1211538</v>
      </c>
      <c r="C8" s="46">
        <v>51091</v>
      </c>
      <c r="D8" s="46">
        <v>1262629</v>
      </c>
      <c r="E8" s="639">
        <v>95.953601572591793</v>
      </c>
      <c r="F8" s="639">
        <v>4.0463984274082092</v>
      </c>
    </row>
    <row r="9" spans="1:6" ht="10.5">
      <c r="B9" s="47"/>
      <c r="C9" s="47"/>
      <c r="D9" s="47"/>
      <c r="E9" s="640"/>
      <c r="F9" s="640"/>
    </row>
    <row r="10" spans="1:6">
      <c r="A10" s="632" t="s">
        <v>550</v>
      </c>
      <c r="B10" s="49">
        <v>13179</v>
      </c>
      <c r="C10" s="49">
        <v>1285</v>
      </c>
      <c r="D10" s="49">
        <v>14464</v>
      </c>
      <c r="E10" s="641">
        <v>91.115873893805315</v>
      </c>
      <c r="F10" s="641">
        <v>8.8841261061946888</v>
      </c>
    </row>
    <row r="11" spans="1:6">
      <c r="A11" s="1054" t="s">
        <v>521</v>
      </c>
      <c r="B11" s="47">
        <v>14007</v>
      </c>
      <c r="C11" s="47">
        <v>521</v>
      </c>
      <c r="D11" s="47">
        <v>14528</v>
      </c>
      <c r="E11" s="642">
        <v>96.413821585903079</v>
      </c>
      <c r="F11" s="642">
        <v>3.5861784140969162</v>
      </c>
    </row>
    <row r="12" spans="1:6">
      <c r="A12" s="1054" t="s">
        <v>556</v>
      </c>
      <c r="B12" s="47">
        <v>4193</v>
      </c>
      <c r="C12" s="47">
        <v>196</v>
      </c>
      <c r="D12" s="47">
        <v>4389</v>
      </c>
      <c r="E12" s="642">
        <v>95.534290271132377</v>
      </c>
      <c r="F12" s="642">
        <v>4.4657097288676235</v>
      </c>
    </row>
    <row r="13" spans="1:6">
      <c r="A13" s="1054" t="s">
        <v>544</v>
      </c>
      <c r="B13" s="47">
        <v>8542</v>
      </c>
      <c r="C13" s="47">
        <v>450</v>
      </c>
      <c r="D13" s="47">
        <v>8992</v>
      </c>
      <c r="E13" s="642">
        <v>94.995551601423486</v>
      </c>
      <c r="F13" s="642">
        <v>5.0044483985765122</v>
      </c>
    </row>
    <row r="14" spans="1:6">
      <c r="A14" s="1054" t="s">
        <v>529</v>
      </c>
      <c r="B14" s="47">
        <v>28904</v>
      </c>
      <c r="C14" s="47">
        <v>851</v>
      </c>
      <c r="D14" s="47">
        <v>29755</v>
      </c>
      <c r="E14" s="642">
        <v>97.139976474542095</v>
      </c>
      <c r="F14" s="642">
        <v>2.8600235254579061</v>
      </c>
    </row>
    <row r="15" spans="1:6">
      <c r="A15" s="1054" t="s">
        <v>513</v>
      </c>
      <c r="B15" s="47">
        <v>16712</v>
      </c>
      <c r="C15" s="47">
        <v>681</v>
      </c>
      <c r="D15" s="47">
        <v>17393</v>
      </c>
      <c r="E15" s="642">
        <v>96.084631748404519</v>
      </c>
      <c r="F15" s="642">
        <v>3.9153682515954698</v>
      </c>
    </row>
    <row r="16" spans="1:6">
      <c r="A16" s="1054" t="s">
        <v>535</v>
      </c>
      <c r="B16" s="47">
        <v>24144</v>
      </c>
      <c r="C16" s="47">
        <v>1480</v>
      </c>
      <c r="D16" s="47">
        <v>25624</v>
      </c>
      <c r="E16" s="642">
        <v>94.224164845457381</v>
      </c>
      <c r="F16" s="642">
        <v>5.7758351545426159</v>
      </c>
    </row>
    <row r="17" spans="1:6">
      <c r="A17" s="1054" t="s">
        <v>531</v>
      </c>
      <c r="B17" s="47">
        <v>47843</v>
      </c>
      <c r="C17" s="47">
        <v>2039</v>
      </c>
      <c r="D17" s="47">
        <v>49882</v>
      </c>
      <c r="E17" s="642">
        <v>95.912353153442126</v>
      </c>
      <c r="F17" s="642">
        <v>4.0876468465578766</v>
      </c>
    </row>
    <row r="18" spans="1:6">
      <c r="A18" s="1054" t="s">
        <v>552</v>
      </c>
      <c r="B18" s="47">
        <v>62501</v>
      </c>
      <c r="C18" s="47">
        <v>2364</v>
      </c>
      <c r="D18" s="47">
        <v>64865</v>
      </c>
      <c r="E18" s="642">
        <v>96.355507592692518</v>
      </c>
      <c r="F18" s="642">
        <v>3.6444924073074847</v>
      </c>
    </row>
    <row r="19" spans="1:6">
      <c r="A19" s="1054" t="s">
        <v>539</v>
      </c>
      <c r="B19" s="47">
        <v>16007</v>
      </c>
      <c r="C19" s="47">
        <v>580</v>
      </c>
      <c r="D19" s="47">
        <v>16587</v>
      </c>
      <c r="E19" s="642">
        <v>96.503285705673107</v>
      </c>
      <c r="F19" s="642">
        <v>3.4967142943268823</v>
      </c>
    </row>
    <row r="20" spans="1:6">
      <c r="A20" s="1054" t="s">
        <v>533</v>
      </c>
      <c r="B20" s="47">
        <v>58729</v>
      </c>
      <c r="C20" s="47">
        <v>2507</v>
      </c>
      <c r="D20" s="47">
        <v>61236</v>
      </c>
      <c r="E20" s="642">
        <v>95.906003004768436</v>
      </c>
      <c r="F20" s="642">
        <v>4.0939969952315627</v>
      </c>
    </row>
    <row r="21" spans="1:6">
      <c r="A21" s="1054" t="s">
        <v>537</v>
      </c>
      <c r="B21" s="47">
        <v>26880</v>
      </c>
      <c r="C21" s="47">
        <v>1689</v>
      </c>
      <c r="D21" s="47">
        <v>28569</v>
      </c>
      <c r="E21" s="642">
        <v>94.087997479785784</v>
      </c>
      <c r="F21" s="642">
        <v>5.9120025202142186</v>
      </c>
    </row>
    <row r="22" spans="1:6">
      <c r="A22" s="1054" t="s">
        <v>517</v>
      </c>
      <c r="B22" s="47">
        <v>132888</v>
      </c>
      <c r="C22" s="47">
        <v>5897</v>
      </c>
      <c r="D22" s="47">
        <v>138785</v>
      </c>
      <c r="E22" s="642">
        <v>95.750981734337287</v>
      </c>
      <c r="F22" s="642">
        <v>4.2490182656627153</v>
      </c>
    </row>
    <row r="23" spans="1:6">
      <c r="A23" s="1054" t="s">
        <v>506</v>
      </c>
      <c r="B23" s="47">
        <v>31449</v>
      </c>
      <c r="C23" s="47">
        <v>1360</v>
      </c>
      <c r="D23" s="47">
        <v>32809</v>
      </c>
      <c r="E23" s="642">
        <v>95.854795940138388</v>
      </c>
      <c r="F23" s="642">
        <v>4.1452040598616238</v>
      </c>
    </row>
    <row r="24" spans="1:6">
      <c r="A24" s="1054" t="s">
        <v>548</v>
      </c>
      <c r="B24" s="47">
        <v>14231</v>
      </c>
      <c r="C24" s="47">
        <v>520</v>
      </c>
      <c r="D24" s="47">
        <v>14751</v>
      </c>
      <c r="E24" s="642">
        <v>96.474815266761567</v>
      </c>
      <c r="F24" s="642">
        <v>3.525184733238425</v>
      </c>
    </row>
    <row r="25" spans="1:6">
      <c r="A25" s="1054" t="s">
        <v>523</v>
      </c>
      <c r="B25" s="47">
        <v>97186</v>
      </c>
      <c r="C25" s="47">
        <v>3778</v>
      </c>
      <c r="D25" s="47">
        <v>100964</v>
      </c>
      <c r="E25" s="642">
        <v>96.258072184144837</v>
      </c>
      <c r="F25" s="642">
        <v>3.7419278158551563</v>
      </c>
    </row>
    <row r="26" spans="1:6">
      <c r="A26" s="1054" t="s">
        <v>511</v>
      </c>
      <c r="B26" s="47">
        <v>36440</v>
      </c>
      <c r="C26" s="47">
        <v>1293</v>
      </c>
      <c r="D26" s="47">
        <v>37733</v>
      </c>
      <c r="E26" s="642">
        <v>96.573291283491898</v>
      </c>
      <c r="F26" s="642">
        <v>3.4267087165080965</v>
      </c>
    </row>
    <row r="27" spans="1:6">
      <c r="A27" s="1054" t="s">
        <v>509</v>
      </c>
      <c r="B27" s="47">
        <v>10491</v>
      </c>
      <c r="C27" s="47">
        <v>344</v>
      </c>
      <c r="D27" s="47">
        <v>10835</v>
      </c>
      <c r="E27" s="642">
        <v>96.82510383017997</v>
      </c>
      <c r="F27" s="642">
        <v>3.1748961698200273</v>
      </c>
    </row>
    <row r="28" spans="1:6">
      <c r="A28" s="1054" t="s">
        <v>558</v>
      </c>
      <c r="B28" s="47">
        <v>55452</v>
      </c>
      <c r="C28" s="47">
        <v>2098</v>
      </c>
      <c r="D28" s="47">
        <v>57550</v>
      </c>
      <c r="E28" s="642">
        <v>96.354474370112939</v>
      </c>
      <c r="F28" s="642">
        <v>3.6455256298870546</v>
      </c>
    </row>
    <row r="29" spans="1:6">
      <c r="A29" s="1054" t="s">
        <v>525</v>
      </c>
      <c r="B29" s="47">
        <v>19985</v>
      </c>
      <c r="C29" s="47">
        <v>928</v>
      </c>
      <c r="D29" s="47">
        <v>20913</v>
      </c>
      <c r="E29" s="642">
        <v>95.562568737149149</v>
      </c>
      <c r="F29" s="642">
        <v>4.4374312628508585</v>
      </c>
    </row>
    <row r="30" spans="1:6">
      <c r="A30" s="1054" t="s">
        <v>527</v>
      </c>
      <c r="B30" s="47">
        <v>173447</v>
      </c>
      <c r="C30" s="47">
        <v>7320</v>
      </c>
      <c r="D30" s="47">
        <v>180767</v>
      </c>
      <c r="E30" s="642">
        <v>95.950588326409132</v>
      </c>
      <c r="F30" s="642">
        <v>4.0494116735908658</v>
      </c>
    </row>
    <row r="31" spans="1:6">
      <c r="A31" s="1054" t="s">
        <v>542</v>
      </c>
      <c r="B31" s="47">
        <v>32361</v>
      </c>
      <c r="C31" s="47">
        <v>1184</v>
      </c>
      <c r="D31" s="47">
        <v>33545</v>
      </c>
      <c r="E31" s="642">
        <v>96.470412878223271</v>
      </c>
      <c r="F31" s="642">
        <v>3.5295871217767179</v>
      </c>
    </row>
    <row r="32" spans="1:6">
      <c r="A32" s="1054" t="s">
        <v>560</v>
      </c>
      <c r="B32" s="47">
        <v>6169</v>
      </c>
      <c r="C32" s="47">
        <v>319</v>
      </c>
      <c r="D32" s="47">
        <v>6488</v>
      </c>
      <c r="E32" s="642">
        <v>95.083230579531445</v>
      </c>
      <c r="F32" s="642">
        <v>4.9167694204685573</v>
      </c>
    </row>
    <row r="33" spans="1:8">
      <c r="A33" s="1054" t="s">
        <v>519</v>
      </c>
      <c r="B33" s="47">
        <v>106703</v>
      </c>
      <c r="C33" s="47">
        <v>4178</v>
      </c>
      <c r="D33" s="47">
        <v>110881</v>
      </c>
      <c r="E33" s="642">
        <v>96.231996464678346</v>
      </c>
      <c r="F33" s="642">
        <v>3.7680035353216512</v>
      </c>
    </row>
    <row r="34" spans="1:8">
      <c r="A34" s="1054" t="s">
        <v>546</v>
      </c>
      <c r="B34" s="47">
        <v>151457</v>
      </c>
      <c r="C34" s="47">
        <v>6540</v>
      </c>
      <c r="D34" s="47">
        <v>157997</v>
      </c>
      <c r="E34" s="642">
        <v>95.860680899004407</v>
      </c>
      <c r="F34" s="642">
        <v>4.1393191009955883</v>
      </c>
    </row>
    <row r="35" spans="1:8">
      <c r="A35" s="1054" t="s">
        <v>515</v>
      </c>
      <c r="B35" s="47">
        <v>9910</v>
      </c>
      <c r="C35" s="47">
        <v>275</v>
      </c>
      <c r="D35" s="47">
        <v>10185</v>
      </c>
      <c r="E35" s="642">
        <v>97.299950908198326</v>
      </c>
      <c r="F35" s="642">
        <v>2.7000490918016693</v>
      </c>
    </row>
    <row r="36" spans="1:8">
      <c r="A36" s="635" t="s">
        <v>554</v>
      </c>
      <c r="B36" s="50">
        <v>11728</v>
      </c>
      <c r="C36" s="50">
        <v>414</v>
      </c>
      <c r="D36" s="50">
        <v>12142</v>
      </c>
      <c r="E36" s="643">
        <v>96.590347553944994</v>
      </c>
      <c r="F36" s="643">
        <v>3.4096524460550155</v>
      </c>
    </row>
    <row r="38" spans="1:8" ht="10.5">
      <c r="A38" s="2" t="s">
        <v>1380</v>
      </c>
    </row>
    <row r="39" spans="1:8" ht="42" customHeight="1">
      <c r="A39" s="1083" t="s">
        <v>1381</v>
      </c>
      <c r="B39" s="1083"/>
      <c r="C39" s="1083"/>
      <c r="D39" s="1083"/>
      <c r="E39" s="1083"/>
      <c r="F39" s="1083"/>
      <c r="G39" s="40"/>
      <c r="H39" s="40"/>
    </row>
    <row r="40" spans="1:8">
      <c r="A40" s="2" t="s">
        <v>1382</v>
      </c>
    </row>
  </sheetData>
  <mergeCells count="4">
    <mergeCell ref="A5:A6"/>
    <mergeCell ref="B5:D5"/>
    <mergeCell ref="E5:F5"/>
    <mergeCell ref="A39:F39"/>
  </mergeCells>
  <hyperlinks>
    <hyperlink ref="F1" location="Índice!A1" display="(Voltar ao índice)" xr:uid="{00000000-0004-0000-4000-000000000000}"/>
  </hyperlinks>
  <pageMargins left="0.511811024" right="0.511811024" top="0.78740157499999996" bottom="0.78740157499999996" header="0.31496062000000002" footer="0.3149606200000000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V45"/>
  <sheetViews>
    <sheetView zoomScaleNormal="100" workbookViewId="0">
      <pane xSplit="1" topLeftCell="B1" activePane="topRight" state="frozen"/>
      <selection pane="topRight" activeCell="V1" sqref="V1"/>
      <selection activeCell="D37" sqref="D37"/>
    </sheetView>
  </sheetViews>
  <sheetFormatPr defaultColWidth="9.140625" defaultRowHeight="9.9499999999999993"/>
  <cols>
    <col min="1" max="1" width="17" style="17" customWidth="1"/>
    <col min="2" max="2" width="9.7109375" style="17" bestFit="1" customWidth="1"/>
    <col min="3" max="3" width="14.7109375" style="17" bestFit="1" customWidth="1"/>
    <col min="4" max="8" width="9.140625" style="17" customWidth="1"/>
    <col min="9" max="9" width="9.7109375" style="17" bestFit="1" customWidth="1"/>
    <col min="10" max="10" width="14.7109375" style="17" bestFit="1" customWidth="1"/>
    <col min="11" max="15" width="9.140625" style="17" customWidth="1"/>
    <col min="16" max="16" width="9.7109375" style="17" bestFit="1" customWidth="1"/>
    <col min="17" max="17" width="14.7109375" style="17" bestFit="1" customWidth="1"/>
    <col min="18" max="22" width="9.140625" style="17" customWidth="1"/>
    <col min="23" max="16384" width="9.140625" style="17"/>
  </cols>
  <sheetData>
    <row r="1" spans="1:22" ht="10.5">
      <c r="A1" s="14" t="s">
        <v>1383</v>
      </c>
      <c r="V1" s="44" t="s">
        <v>494</v>
      </c>
    </row>
    <row r="2" spans="1:22" ht="12">
      <c r="A2" s="230" t="s">
        <v>1384</v>
      </c>
      <c r="I2" s="18"/>
      <c r="K2" s="18"/>
      <c r="L2" s="51"/>
    </row>
    <row r="3" spans="1:22" ht="12">
      <c r="A3" s="17" t="s">
        <v>1377</v>
      </c>
      <c r="I3" s="18"/>
      <c r="K3" s="18"/>
      <c r="L3" s="51"/>
    </row>
    <row r="5" spans="1:22" ht="17.25" customHeight="1">
      <c r="A5" s="1084" t="s">
        <v>570</v>
      </c>
      <c r="B5" s="1090" t="s">
        <v>1385</v>
      </c>
      <c r="C5" s="1090"/>
      <c r="D5" s="1090"/>
      <c r="E5" s="1090"/>
      <c r="F5" s="1090"/>
      <c r="G5" s="1090"/>
      <c r="H5" s="1090"/>
      <c r="I5" s="1090"/>
      <c r="J5" s="1090"/>
      <c r="K5" s="1090"/>
      <c r="L5" s="1090"/>
      <c r="M5" s="1090"/>
      <c r="N5" s="1090"/>
      <c r="O5" s="1090"/>
      <c r="P5" s="1090"/>
      <c r="Q5" s="1090"/>
      <c r="R5" s="1090"/>
      <c r="S5" s="1090"/>
      <c r="T5" s="1090"/>
      <c r="U5" s="1090"/>
      <c r="V5" s="1090"/>
    </row>
    <row r="6" spans="1:22" ht="21" customHeight="1">
      <c r="A6" s="1084"/>
      <c r="B6" s="1112" t="s">
        <v>1386</v>
      </c>
      <c r="C6" s="1086"/>
      <c r="D6" s="1086"/>
      <c r="E6" s="1086"/>
      <c r="F6" s="1086"/>
      <c r="G6" s="1086"/>
      <c r="H6" s="1113"/>
      <c r="I6" s="1112" t="s">
        <v>1387</v>
      </c>
      <c r="J6" s="1086"/>
      <c r="K6" s="1086"/>
      <c r="L6" s="1086"/>
      <c r="M6" s="1086"/>
      <c r="N6" s="1086"/>
      <c r="O6" s="1113"/>
      <c r="P6" s="1112" t="s">
        <v>787</v>
      </c>
      <c r="Q6" s="1086"/>
      <c r="R6" s="1086"/>
      <c r="S6" s="1086"/>
      <c r="T6" s="1086"/>
      <c r="U6" s="1086"/>
      <c r="V6" s="1113"/>
    </row>
    <row r="7" spans="1:22" ht="49.5" customHeight="1">
      <c r="A7" s="1084"/>
      <c r="B7" s="1020" t="s">
        <v>1388</v>
      </c>
      <c r="C7" s="1020" t="s">
        <v>1389</v>
      </c>
      <c r="D7" s="1020" t="s">
        <v>1390</v>
      </c>
      <c r="E7" s="1020" t="s">
        <v>1391</v>
      </c>
      <c r="F7" s="1020" t="s">
        <v>1392</v>
      </c>
      <c r="G7" s="1020" t="s">
        <v>1393</v>
      </c>
      <c r="H7" s="1020" t="s">
        <v>787</v>
      </c>
      <c r="I7" s="1020" t="s">
        <v>1388</v>
      </c>
      <c r="J7" s="1020" t="s">
        <v>1389</v>
      </c>
      <c r="K7" s="1020" t="s">
        <v>1390</v>
      </c>
      <c r="L7" s="1020" t="s">
        <v>1391</v>
      </c>
      <c r="M7" s="1020" t="s">
        <v>1392</v>
      </c>
      <c r="N7" s="1020" t="s">
        <v>1393</v>
      </c>
      <c r="O7" s="1020" t="s">
        <v>787</v>
      </c>
      <c r="P7" s="1020" t="s">
        <v>1388</v>
      </c>
      <c r="Q7" s="1020" t="s">
        <v>1389</v>
      </c>
      <c r="R7" s="1020" t="s">
        <v>1390</v>
      </c>
      <c r="S7" s="1020" t="s">
        <v>1391</v>
      </c>
      <c r="T7" s="1020" t="s">
        <v>1392</v>
      </c>
      <c r="U7" s="1020" t="s">
        <v>1393</v>
      </c>
      <c r="V7" s="1020" t="s">
        <v>787</v>
      </c>
    </row>
    <row r="9" spans="1:22" ht="10.5">
      <c r="A9" s="1022" t="s">
        <v>582</v>
      </c>
      <c r="B9" s="59">
        <v>162185</v>
      </c>
      <c r="C9" s="59">
        <v>1</v>
      </c>
      <c r="D9" s="59">
        <v>683675</v>
      </c>
      <c r="E9" s="59">
        <v>259020</v>
      </c>
      <c r="F9" s="59">
        <v>155116</v>
      </c>
      <c r="G9" s="59">
        <v>2632</v>
      </c>
      <c r="H9" s="59">
        <v>1262629</v>
      </c>
      <c r="I9" s="59">
        <v>53724</v>
      </c>
      <c r="J9" s="59">
        <v>10643</v>
      </c>
      <c r="K9" s="59">
        <v>431739</v>
      </c>
      <c r="L9" s="59">
        <v>303536</v>
      </c>
      <c r="M9" s="59">
        <v>24803</v>
      </c>
      <c r="N9" s="59">
        <v>974</v>
      </c>
      <c r="O9" s="59">
        <v>825419</v>
      </c>
      <c r="P9" s="59">
        <v>215909</v>
      </c>
      <c r="Q9" s="59">
        <v>10644</v>
      </c>
      <c r="R9" s="59">
        <v>1115414</v>
      </c>
      <c r="S9" s="59">
        <v>562556</v>
      </c>
      <c r="T9" s="59">
        <v>179919</v>
      </c>
      <c r="U9" s="59">
        <v>3606</v>
      </c>
      <c r="V9" s="59">
        <v>2088048</v>
      </c>
    </row>
    <row r="10" spans="1:22" ht="10.5">
      <c r="B10" s="18"/>
      <c r="C10" s="18"/>
      <c r="D10" s="18"/>
      <c r="E10" s="644"/>
      <c r="F10" s="644"/>
      <c r="G10" s="18"/>
      <c r="H10" s="18"/>
      <c r="I10" s="18"/>
      <c r="J10" s="18"/>
      <c r="K10" s="18"/>
      <c r="L10" s="18"/>
      <c r="M10" s="18"/>
      <c r="N10" s="18"/>
      <c r="O10" s="18"/>
      <c r="P10" s="18"/>
      <c r="Q10" s="18"/>
      <c r="R10" s="18"/>
      <c r="S10" s="18"/>
      <c r="T10" s="18"/>
      <c r="U10" s="18"/>
      <c r="V10" s="18"/>
    </row>
    <row r="11" spans="1:22">
      <c r="A11" s="645" t="s">
        <v>550</v>
      </c>
      <c r="B11" s="64">
        <v>5713</v>
      </c>
      <c r="C11" s="27" t="s">
        <v>583</v>
      </c>
      <c r="D11" s="64">
        <v>5451</v>
      </c>
      <c r="E11" s="646">
        <v>1098</v>
      </c>
      <c r="F11" s="646">
        <v>2194</v>
      </c>
      <c r="G11" s="64">
        <v>8</v>
      </c>
      <c r="H11" s="64">
        <v>14464</v>
      </c>
      <c r="I11" s="64">
        <v>353</v>
      </c>
      <c r="J11" s="64">
        <v>59</v>
      </c>
      <c r="K11" s="64">
        <v>5118</v>
      </c>
      <c r="L11" s="64">
        <v>1367</v>
      </c>
      <c r="M11" s="64">
        <v>206</v>
      </c>
      <c r="N11" s="27">
        <v>31</v>
      </c>
      <c r="O11" s="64">
        <v>7134</v>
      </c>
      <c r="P11" s="64">
        <v>6066</v>
      </c>
      <c r="Q11" s="64">
        <v>59</v>
      </c>
      <c r="R11" s="64">
        <v>10569</v>
      </c>
      <c r="S11" s="64">
        <v>2465</v>
      </c>
      <c r="T11" s="64">
        <v>2400</v>
      </c>
      <c r="U11" s="64">
        <v>39</v>
      </c>
      <c r="V11" s="64">
        <v>21598</v>
      </c>
    </row>
    <row r="12" spans="1:22">
      <c r="A12" s="1055" t="s">
        <v>521</v>
      </c>
      <c r="B12" s="18">
        <v>939</v>
      </c>
      <c r="C12" s="23" t="s">
        <v>583</v>
      </c>
      <c r="D12" s="18">
        <v>10571</v>
      </c>
      <c r="E12" s="647">
        <v>2588</v>
      </c>
      <c r="F12" s="647">
        <v>421</v>
      </c>
      <c r="G12" s="18">
        <v>9</v>
      </c>
      <c r="H12" s="18">
        <v>14528</v>
      </c>
      <c r="I12" s="18">
        <v>523</v>
      </c>
      <c r="J12" s="18">
        <v>173</v>
      </c>
      <c r="K12" s="18">
        <v>6531</v>
      </c>
      <c r="L12" s="18">
        <v>2981</v>
      </c>
      <c r="M12" s="18">
        <v>366</v>
      </c>
      <c r="N12" s="23" t="s">
        <v>583</v>
      </c>
      <c r="O12" s="18">
        <v>10574</v>
      </c>
      <c r="P12" s="18">
        <v>1462</v>
      </c>
      <c r="Q12" s="18">
        <v>173</v>
      </c>
      <c r="R12" s="18">
        <v>17102</v>
      </c>
      <c r="S12" s="18">
        <v>5569</v>
      </c>
      <c r="T12" s="18">
        <v>787</v>
      </c>
      <c r="U12" s="18">
        <v>9</v>
      </c>
      <c r="V12" s="18">
        <v>25102</v>
      </c>
    </row>
    <row r="13" spans="1:22">
      <c r="A13" s="1055" t="s">
        <v>556</v>
      </c>
      <c r="B13" s="18">
        <v>659</v>
      </c>
      <c r="C13" s="23" t="s">
        <v>583</v>
      </c>
      <c r="D13" s="18">
        <v>2702</v>
      </c>
      <c r="E13" s="647">
        <v>568</v>
      </c>
      <c r="F13" s="647">
        <v>455</v>
      </c>
      <c r="G13" s="18">
        <v>5</v>
      </c>
      <c r="H13" s="18">
        <v>4389</v>
      </c>
      <c r="I13" s="18">
        <v>176</v>
      </c>
      <c r="J13" s="18">
        <v>49</v>
      </c>
      <c r="K13" s="18">
        <v>2150</v>
      </c>
      <c r="L13" s="18">
        <v>1197</v>
      </c>
      <c r="M13" s="18">
        <v>97</v>
      </c>
      <c r="N13" s="23" t="s">
        <v>583</v>
      </c>
      <c r="O13" s="18">
        <v>3669</v>
      </c>
      <c r="P13" s="18">
        <v>835</v>
      </c>
      <c r="Q13" s="18">
        <v>49</v>
      </c>
      <c r="R13" s="18">
        <v>4852</v>
      </c>
      <c r="S13" s="18">
        <v>1765</v>
      </c>
      <c r="T13" s="18">
        <v>552</v>
      </c>
      <c r="U13" s="18">
        <v>5</v>
      </c>
      <c r="V13" s="18">
        <v>8058</v>
      </c>
    </row>
    <row r="14" spans="1:22">
      <c r="A14" s="1055" t="s">
        <v>544</v>
      </c>
      <c r="B14" s="18">
        <v>2193</v>
      </c>
      <c r="C14" s="23" t="s">
        <v>583</v>
      </c>
      <c r="D14" s="18">
        <v>4411</v>
      </c>
      <c r="E14" s="647">
        <v>1211</v>
      </c>
      <c r="F14" s="647">
        <v>1159</v>
      </c>
      <c r="G14" s="18">
        <v>18</v>
      </c>
      <c r="H14" s="18">
        <v>8992</v>
      </c>
      <c r="I14" s="18">
        <v>889</v>
      </c>
      <c r="J14" s="18">
        <v>71</v>
      </c>
      <c r="K14" s="18">
        <v>3417</v>
      </c>
      <c r="L14" s="18">
        <v>4856</v>
      </c>
      <c r="M14" s="18">
        <v>108</v>
      </c>
      <c r="N14" s="23" t="s">
        <v>583</v>
      </c>
      <c r="O14" s="18">
        <v>9341</v>
      </c>
      <c r="P14" s="18">
        <v>3082</v>
      </c>
      <c r="Q14" s="18">
        <v>71</v>
      </c>
      <c r="R14" s="18">
        <v>7828</v>
      </c>
      <c r="S14" s="18">
        <v>6067</v>
      </c>
      <c r="T14" s="18">
        <v>1267</v>
      </c>
      <c r="U14" s="18">
        <v>18</v>
      </c>
      <c r="V14" s="18">
        <v>18333</v>
      </c>
    </row>
    <row r="15" spans="1:22">
      <c r="A15" s="1055" t="s">
        <v>529</v>
      </c>
      <c r="B15" s="18">
        <v>1937</v>
      </c>
      <c r="C15" s="23" t="s">
        <v>583</v>
      </c>
      <c r="D15" s="18">
        <v>23555</v>
      </c>
      <c r="E15" s="647">
        <v>3133</v>
      </c>
      <c r="F15" s="647">
        <v>1114</v>
      </c>
      <c r="G15" s="18">
        <v>16</v>
      </c>
      <c r="H15" s="18">
        <v>29755</v>
      </c>
      <c r="I15" s="18">
        <v>2031</v>
      </c>
      <c r="J15" s="18">
        <v>534</v>
      </c>
      <c r="K15" s="18">
        <v>15346</v>
      </c>
      <c r="L15" s="18">
        <v>13761</v>
      </c>
      <c r="M15" s="18">
        <v>620</v>
      </c>
      <c r="N15" s="23">
        <v>225</v>
      </c>
      <c r="O15" s="18">
        <v>32517</v>
      </c>
      <c r="P15" s="18">
        <v>3968</v>
      </c>
      <c r="Q15" s="18">
        <v>534</v>
      </c>
      <c r="R15" s="18">
        <v>38901</v>
      </c>
      <c r="S15" s="18">
        <v>16894</v>
      </c>
      <c r="T15" s="18">
        <v>1734</v>
      </c>
      <c r="U15" s="18">
        <v>241</v>
      </c>
      <c r="V15" s="18">
        <v>62272</v>
      </c>
    </row>
    <row r="16" spans="1:22">
      <c r="A16" s="1055" t="s">
        <v>513</v>
      </c>
      <c r="B16" s="18">
        <v>1191</v>
      </c>
      <c r="C16" s="23" t="s">
        <v>583</v>
      </c>
      <c r="D16" s="18">
        <v>12012</v>
      </c>
      <c r="E16" s="647">
        <v>3652</v>
      </c>
      <c r="F16" s="647">
        <v>521</v>
      </c>
      <c r="G16" s="18">
        <v>17</v>
      </c>
      <c r="H16" s="18">
        <v>17393</v>
      </c>
      <c r="I16" s="18">
        <v>1853</v>
      </c>
      <c r="J16" s="18">
        <v>193</v>
      </c>
      <c r="K16" s="18">
        <v>5002</v>
      </c>
      <c r="L16" s="18">
        <v>8334</v>
      </c>
      <c r="M16" s="18">
        <v>333</v>
      </c>
      <c r="N16" s="23">
        <v>5</v>
      </c>
      <c r="O16" s="18">
        <v>15720</v>
      </c>
      <c r="P16" s="18">
        <v>3044</v>
      </c>
      <c r="Q16" s="18">
        <v>193</v>
      </c>
      <c r="R16" s="18">
        <v>17014</v>
      </c>
      <c r="S16" s="18">
        <v>11986</v>
      </c>
      <c r="T16" s="18">
        <v>854</v>
      </c>
      <c r="U16" s="18">
        <v>22</v>
      </c>
      <c r="V16" s="18">
        <v>33113</v>
      </c>
    </row>
    <row r="17" spans="1:22">
      <c r="A17" s="1055" t="s">
        <v>535</v>
      </c>
      <c r="B17" s="18">
        <v>1397</v>
      </c>
      <c r="C17" s="23" t="s">
        <v>583</v>
      </c>
      <c r="D17" s="18">
        <v>16469</v>
      </c>
      <c r="E17" s="647">
        <v>6058</v>
      </c>
      <c r="F17" s="647">
        <v>1647</v>
      </c>
      <c r="G17" s="18">
        <v>53</v>
      </c>
      <c r="H17" s="18">
        <v>25624</v>
      </c>
      <c r="I17" s="18">
        <v>12789</v>
      </c>
      <c r="J17" s="18">
        <v>7173</v>
      </c>
      <c r="K17" s="18">
        <v>162588</v>
      </c>
      <c r="L17" s="18">
        <v>46728</v>
      </c>
      <c r="M17" s="18">
        <v>12054</v>
      </c>
      <c r="N17" s="23">
        <v>320</v>
      </c>
      <c r="O17" s="18">
        <v>241652</v>
      </c>
      <c r="P17" s="18">
        <v>14186</v>
      </c>
      <c r="Q17" s="18">
        <v>7173</v>
      </c>
      <c r="R17" s="18">
        <v>179057</v>
      </c>
      <c r="S17" s="18">
        <v>52786</v>
      </c>
      <c r="T17" s="18">
        <v>13701</v>
      </c>
      <c r="U17" s="18">
        <v>373</v>
      </c>
      <c r="V17" s="18">
        <v>267276</v>
      </c>
    </row>
    <row r="18" spans="1:22">
      <c r="A18" s="1055" t="s">
        <v>531</v>
      </c>
      <c r="B18" s="18">
        <v>3183</v>
      </c>
      <c r="C18" s="23" t="s">
        <v>583</v>
      </c>
      <c r="D18" s="18">
        <v>34065</v>
      </c>
      <c r="E18" s="647">
        <v>6935</v>
      </c>
      <c r="F18" s="647">
        <v>5584</v>
      </c>
      <c r="G18" s="18">
        <v>115</v>
      </c>
      <c r="H18" s="18">
        <v>49882</v>
      </c>
      <c r="I18" s="18">
        <v>1205</v>
      </c>
      <c r="J18" s="18">
        <v>7</v>
      </c>
      <c r="K18" s="18">
        <v>7941</v>
      </c>
      <c r="L18" s="18">
        <v>5515</v>
      </c>
      <c r="M18" s="18">
        <v>432</v>
      </c>
      <c r="N18" s="23">
        <v>300</v>
      </c>
      <c r="O18" s="18">
        <v>15400</v>
      </c>
      <c r="P18" s="18">
        <v>4388</v>
      </c>
      <c r="Q18" s="18">
        <v>7</v>
      </c>
      <c r="R18" s="18">
        <v>42006</v>
      </c>
      <c r="S18" s="18">
        <v>12450</v>
      </c>
      <c r="T18" s="18">
        <v>6016</v>
      </c>
      <c r="U18" s="18">
        <v>415</v>
      </c>
      <c r="V18" s="18">
        <v>65282</v>
      </c>
    </row>
    <row r="19" spans="1:22">
      <c r="A19" s="1055" t="s">
        <v>552</v>
      </c>
      <c r="B19" s="18">
        <v>5553</v>
      </c>
      <c r="C19" s="23" t="s">
        <v>583</v>
      </c>
      <c r="D19" s="18">
        <v>35777</v>
      </c>
      <c r="E19" s="647">
        <v>11519</v>
      </c>
      <c r="F19" s="647">
        <v>11946</v>
      </c>
      <c r="G19" s="18">
        <v>70</v>
      </c>
      <c r="H19" s="18">
        <v>64865</v>
      </c>
      <c r="I19" s="18">
        <v>1979</v>
      </c>
      <c r="J19" s="18">
        <v>251</v>
      </c>
      <c r="K19" s="18">
        <v>13959</v>
      </c>
      <c r="L19" s="18">
        <v>11761</v>
      </c>
      <c r="M19" s="18">
        <v>707</v>
      </c>
      <c r="N19" s="23" t="s">
        <v>583</v>
      </c>
      <c r="O19" s="18">
        <v>28657</v>
      </c>
      <c r="P19" s="18">
        <v>7532</v>
      </c>
      <c r="Q19" s="18">
        <v>251</v>
      </c>
      <c r="R19" s="18">
        <v>49736</v>
      </c>
      <c r="S19" s="18">
        <v>23280</v>
      </c>
      <c r="T19" s="18">
        <v>12653</v>
      </c>
      <c r="U19" s="18">
        <v>70</v>
      </c>
      <c r="V19" s="18">
        <v>93522</v>
      </c>
    </row>
    <row r="20" spans="1:22">
      <c r="A20" s="1055" t="s">
        <v>539</v>
      </c>
      <c r="B20" s="18">
        <v>1749</v>
      </c>
      <c r="C20" s="23" t="s">
        <v>583</v>
      </c>
      <c r="D20" s="18">
        <v>10817</v>
      </c>
      <c r="E20" s="647">
        <v>2164</v>
      </c>
      <c r="F20" s="647">
        <v>1830</v>
      </c>
      <c r="G20" s="18">
        <v>27</v>
      </c>
      <c r="H20" s="18">
        <v>16587</v>
      </c>
      <c r="I20" s="18">
        <v>883</v>
      </c>
      <c r="J20" s="18">
        <v>40</v>
      </c>
      <c r="K20" s="18">
        <v>3525</v>
      </c>
      <c r="L20" s="18">
        <v>6701</v>
      </c>
      <c r="M20" s="18">
        <v>384</v>
      </c>
      <c r="N20" s="23">
        <v>7</v>
      </c>
      <c r="O20" s="18">
        <v>11540</v>
      </c>
      <c r="P20" s="18">
        <v>2632</v>
      </c>
      <c r="Q20" s="18">
        <v>40</v>
      </c>
      <c r="R20" s="18">
        <v>14342</v>
      </c>
      <c r="S20" s="18">
        <v>8865</v>
      </c>
      <c r="T20" s="18">
        <v>2214</v>
      </c>
      <c r="U20" s="18">
        <v>34</v>
      </c>
      <c r="V20" s="18">
        <v>28127</v>
      </c>
    </row>
    <row r="21" spans="1:22">
      <c r="A21" s="1055" t="s">
        <v>533</v>
      </c>
      <c r="B21" s="18">
        <v>10903</v>
      </c>
      <c r="C21" s="23" t="s">
        <v>583</v>
      </c>
      <c r="D21" s="18">
        <v>22769</v>
      </c>
      <c r="E21" s="647">
        <v>11136</v>
      </c>
      <c r="F21" s="647">
        <v>16297</v>
      </c>
      <c r="G21" s="18">
        <v>131</v>
      </c>
      <c r="H21" s="18">
        <v>61236</v>
      </c>
      <c r="I21" s="18">
        <v>838</v>
      </c>
      <c r="J21" s="18">
        <v>117</v>
      </c>
      <c r="K21" s="18">
        <v>9742</v>
      </c>
      <c r="L21" s="18">
        <v>5951</v>
      </c>
      <c r="M21" s="18">
        <v>434</v>
      </c>
      <c r="N21" s="23" t="s">
        <v>583</v>
      </c>
      <c r="O21" s="18">
        <v>17082</v>
      </c>
      <c r="P21" s="18">
        <v>11741</v>
      </c>
      <c r="Q21" s="18">
        <v>117</v>
      </c>
      <c r="R21" s="18">
        <v>32511</v>
      </c>
      <c r="S21" s="18">
        <v>17087</v>
      </c>
      <c r="T21" s="18">
        <v>16731</v>
      </c>
      <c r="U21" s="18">
        <v>131</v>
      </c>
      <c r="V21" s="18">
        <v>78318</v>
      </c>
    </row>
    <row r="22" spans="1:22">
      <c r="A22" s="1055" t="s">
        <v>537</v>
      </c>
      <c r="B22" s="18">
        <v>1936</v>
      </c>
      <c r="C22" s="23" t="s">
        <v>583</v>
      </c>
      <c r="D22" s="18">
        <v>14753</v>
      </c>
      <c r="E22" s="647">
        <v>8499</v>
      </c>
      <c r="F22" s="647">
        <v>3289</v>
      </c>
      <c r="G22" s="18">
        <v>92</v>
      </c>
      <c r="H22" s="18">
        <v>28569</v>
      </c>
      <c r="I22" s="18">
        <v>408</v>
      </c>
      <c r="J22" s="18">
        <v>100</v>
      </c>
      <c r="K22" s="18">
        <v>4943</v>
      </c>
      <c r="L22" s="18">
        <v>3662</v>
      </c>
      <c r="M22" s="18">
        <v>307</v>
      </c>
      <c r="N22" s="23" t="s">
        <v>583</v>
      </c>
      <c r="O22" s="18">
        <v>9420</v>
      </c>
      <c r="P22" s="18">
        <v>2344</v>
      </c>
      <c r="Q22" s="18">
        <v>100</v>
      </c>
      <c r="R22" s="18">
        <v>19696</v>
      </c>
      <c r="S22" s="18">
        <v>12161</v>
      </c>
      <c r="T22" s="18">
        <v>3596</v>
      </c>
      <c r="U22" s="18">
        <v>92</v>
      </c>
      <c r="V22" s="18">
        <v>37989</v>
      </c>
    </row>
    <row r="23" spans="1:22">
      <c r="A23" s="1055" t="s">
        <v>517</v>
      </c>
      <c r="B23" s="18">
        <v>14439</v>
      </c>
      <c r="C23" s="23" t="s">
        <v>583</v>
      </c>
      <c r="D23" s="18">
        <v>83226</v>
      </c>
      <c r="E23" s="647">
        <v>27416</v>
      </c>
      <c r="F23" s="647">
        <v>13157</v>
      </c>
      <c r="G23" s="18">
        <v>547</v>
      </c>
      <c r="H23" s="18">
        <v>138785</v>
      </c>
      <c r="I23" s="18">
        <v>5204</v>
      </c>
      <c r="J23" s="18">
        <v>934</v>
      </c>
      <c r="K23" s="18">
        <v>16919</v>
      </c>
      <c r="L23" s="18">
        <v>21392</v>
      </c>
      <c r="M23" s="18">
        <v>859</v>
      </c>
      <c r="N23" s="23">
        <v>14</v>
      </c>
      <c r="O23" s="18">
        <v>45322</v>
      </c>
      <c r="P23" s="18">
        <v>19643</v>
      </c>
      <c r="Q23" s="18">
        <v>934</v>
      </c>
      <c r="R23" s="18">
        <v>100145</v>
      </c>
      <c r="S23" s="18">
        <v>48808</v>
      </c>
      <c r="T23" s="18">
        <v>14016</v>
      </c>
      <c r="U23" s="18">
        <v>561</v>
      </c>
      <c r="V23" s="18">
        <v>184107</v>
      </c>
    </row>
    <row r="24" spans="1:22">
      <c r="A24" s="1055" t="s">
        <v>506</v>
      </c>
      <c r="B24" s="18">
        <v>5489</v>
      </c>
      <c r="C24" s="23" t="s">
        <v>583</v>
      </c>
      <c r="D24" s="18">
        <v>19520</v>
      </c>
      <c r="E24" s="647">
        <v>3489</v>
      </c>
      <c r="F24" s="647">
        <v>4292</v>
      </c>
      <c r="G24" s="18">
        <v>19</v>
      </c>
      <c r="H24" s="18">
        <v>32809</v>
      </c>
      <c r="I24" s="18">
        <v>1600</v>
      </c>
      <c r="J24" s="18">
        <v>65</v>
      </c>
      <c r="K24" s="18">
        <v>9764</v>
      </c>
      <c r="L24" s="18">
        <v>8224</v>
      </c>
      <c r="M24" s="18">
        <v>712</v>
      </c>
      <c r="N24" s="23" t="s">
        <v>583</v>
      </c>
      <c r="O24" s="18">
        <v>20365</v>
      </c>
      <c r="P24" s="18">
        <v>7089</v>
      </c>
      <c r="Q24" s="18">
        <v>65</v>
      </c>
      <c r="R24" s="18">
        <v>29284</v>
      </c>
      <c r="S24" s="18">
        <v>11713</v>
      </c>
      <c r="T24" s="18">
        <v>5004</v>
      </c>
      <c r="U24" s="18">
        <v>19</v>
      </c>
      <c r="V24" s="18">
        <v>53174</v>
      </c>
    </row>
    <row r="25" spans="1:22">
      <c r="A25" s="1055" t="s">
        <v>548</v>
      </c>
      <c r="B25" s="18">
        <v>883</v>
      </c>
      <c r="C25" s="23" t="s">
        <v>583</v>
      </c>
      <c r="D25" s="18">
        <v>11005</v>
      </c>
      <c r="E25" s="647">
        <v>2507</v>
      </c>
      <c r="F25" s="647">
        <v>349</v>
      </c>
      <c r="G25" s="18">
        <v>7</v>
      </c>
      <c r="H25" s="18">
        <v>14751</v>
      </c>
      <c r="I25" s="18">
        <v>576</v>
      </c>
      <c r="J25" s="18">
        <v>102</v>
      </c>
      <c r="K25" s="18">
        <v>5366</v>
      </c>
      <c r="L25" s="18">
        <v>4681</v>
      </c>
      <c r="M25" s="18">
        <v>233</v>
      </c>
      <c r="N25" s="23" t="s">
        <v>583</v>
      </c>
      <c r="O25" s="18">
        <v>10958</v>
      </c>
      <c r="P25" s="18">
        <v>1459</v>
      </c>
      <c r="Q25" s="18">
        <v>102</v>
      </c>
      <c r="R25" s="18">
        <v>16371</v>
      </c>
      <c r="S25" s="18">
        <v>7188</v>
      </c>
      <c r="T25" s="18">
        <v>582</v>
      </c>
      <c r="U25" s="18">
        <v>7</v>
      </c>
      <c r="V25" s="18">
        <v>25709</v>
      </c>
    </row>
    <row r="26" spans="1:22">
      <c r="A26" s="1055" t="s">
        <v>523</v>
      </c>
      <c r="B26" s="18">
        <v>13965</v>
      </c>
      <c r="C26" s="23" t="s">
        <v>583</v>
      </c>
      <c r="D26" s="18">
        <v>48393</v>
      </c>
      <c r="E26" s="647">
        <v>21022</v>
      </c>
      <c r="F26" s="647">
        <v>17375</v>
      </c>
      <c r="G26" s="18">
        <v>209</v>
      </c>
      <c r="H26" s="18">
        <v>100964</v>
      </c>
      <c r="I26" s="18">
        <v>2340</v>
      </c>
      <c r="J26" s="18">
        <v>21</v>
      </c>
      <c r="K26" s="18">
        <v>23149</v>
      </c>
      <c r="L26" s="18">
        <v>16705</v>
      </c>
      <c r="M26" s="18">
        <v>444</v>
      </c>
      <c r="N26" s="23">
        <v>19</v>
      </c>
      <c r="O26" s="18">
        <v>42678</v>
      </c>
      <c r="P26" s="18">
        <v>16305</v>
      </c>
      <c r="Q26" s="18">
        <v>21</v>
      </c>
      <c r="R26" s="18">
        <v>71542</v>
      </c>
      <c r="S26" s="18">
        <v>37727</v>
      </c>
      <c r="T26" s="18">
        <v>17819</v>
      </c>
      <c r="U26" s="18">
        <v>228</v>
      </c>
      <c r="V26" s="18">
        <v>143642</v>
      </c>
    </row>
    <row r="27" spans="1:22">
      <c r="A27" s="1055" t="s">
        <v>511</v>
      </c>
      <c r="B27" s="18">
        <v>3207</v>
      </c>
      <c r="C27" s="23" t="s">
        <v>583</v>
      </c>
      <c r="D27" s="18">
        <v>24568</v>
      </c>
      <c r="E27" s="647">
        <v>8841</v>
      </c>
      <c r="F27" s="647">
        <v>1087</v>
      </c>
      <c r="G27" s="18">
        <v>30</v>
      </c>
      <c r="H27" s="18">
        <v>37733</v>
      </c>
      <c r="I27" s="18">
        <v>971</v>
      </c>
      <c r="J27" s="18">
        <v>43</v>
      </c>
      <c r="K27" s="18">
        <v>4133</v>
      </c>
      <c r="L27" s="18">
        <v>9781</v>
      </c>
      <c r="M27" s="18">
        <v>228</v>
      </c>
      <c r="N27" s="23">
        <v>1</v>
      </c>
      <c r="O27" s="18">
        <v>15157</v>
      </c>
      <c r="P27" s="18">
        <v>4178</v>
      </c>
      <c r="Q27" s="18">
        <v>43</v>
      </c>
      <c r="R27" s="18">
        <v>28701</v>
      </c>
      <c r="S27" s="18">
        <v>18622</v>
      </c>
      <c r="T27" s="18">
        <v>1315</v>
      </c>
      <c r="U27" s="18">
        <v>31</v>
      </c>
      <c r="V27" s="18">
        <v>52890</v>
      </c>
    </row>
    <row r="28" spans="1:22">
      <c r="A28" s="1055" t="s">
        <v>509</v>
      </c>
      <c r="B28" s="18">
        <v>966</v>
      </c>
      <c r="C28" s="23" t="s">
        <v>583</v>
      </c>
      <c r="D28" s="18">
        <v>7596</v>
      </c>
      <c r="E28" s="647">
        <v>1531</v>
      </c>
      <c r="F28" s="647">
        <v>733</v>
      </c>
      <c r="G28" s="18">
        <v>9</v>
      </c>
      <c r="H28" s="18">
        <v>10835</v>
      </c>
      <c r="I28" s="18">
        <v>434</v>
      </c>
      <c r="J28" s="18">
        <v>83</v>
      </c>
      <c r="K28" s="18">
        <v>3656</v>
      </c>
      <c r="L28" s="18">
        <v>3387</v>
      </c>
      <c r="M28" s="18">
        <v>231</v>
      </c>
      <c r="N28" s="23">
        <v>1</v>
      </c>
      <c r="O28" s="18">
        <v>7792</v>
      </c>
      <c r="P28" s="18">
        <v>1400</v>
      </c>
      <c r="Q28" s="18">
        <v>83</v>
      </c>
      <c r="R28" s="18">
        <v>11252</v>
      </c>
      <c r="S28" s="18">
        <v>4918</v>
      </c>
      <c r="T28" s="18">
        <v>964</v>
      </c>
      <c r="U28" s="18">
        <v>10</v>
      </c>
      <c r="V28" s="18">
        <v>18627</v>
      </c>
    </row>
    <row r="29" spans="1:22">
      <c r="A29" s="1055" t="s">
        <v>558</v>
      </c>
      <c r="B29" s="18">
        <v>3453</v>
      </c>
      <c r="C29" s="23" t="s">
        <v>583</v>
      </c>
      <c r="D29" s="18">
        <v>40417</v>
      </c>
      <c r="E29" s="647">
        <v>11346</v>
      </c>
      <c r="F29" s="647">
        <v>2257</v>
      </c>
      <c r="G29" s="18">
        <v>77</v>
      </c>
      <c r="H29" s="18">
        <v>57550</v>
      </c>
      <c r="I29" s="18">
        <v>2622</v>
      </c>
      <c r="J29" s="18">
        <v>2</v>
      </c>
      <c r="K29" s="18">
        <v>9271</v>
      </c>
      <c r="L29" s="18">
        <v>19789</v>
      </c>
      <c r="M29" s="18">
        <v>1447</v>
      </c>
      <c r="N29" s="23" t="s">
        <v>583</v>
      </c>
      <c r="O29" s="18">
        <v>33131</v>
      </c>
      <c r="P29" s="18">
        <v>6075</v>
      </c>
      <c r="Q29" s="18">
        <v>2</v>
      </c>
      <c r="R29" s="18">
        <v>49688</v>
      </c>
      <c r="S29" s="18">
        <v>31135</v>
      </c>
      <c r="T29" s="18">
        <v>3704</v>
      </c>
      <c r="U29" s="18">
        <v>77</v>
      </c>
      <c r="V29" s="18">
        <v>90681</v>
      </c>
    </row>
    <row r="30" spans="1:22">
      <c r="A30" s="1055" t="s">
        <v>525</v>
      </c>
      <c r="B30" s="18">
        <v>1754</v>
      </c>
      <c r="C30" s="23" t="s">
        <v>583</v>
      </c>
      <c r="D30" s="18">
        <v>15074</v>
      </c>
      <c r="E30" s="647">
        <v>3239</v>
      </c>
      <c r="F30" s="647">
        <v>829</v>
      </c>
      <c r="G30" s="18">
        <v>17</v>
      </c>
      <c r="H30" s="18">
        <v>20913</v>
      </c>
      <c r="I30" s="18">
        <v>575</v>
      </c>
      <c r="J30" s="18">
        <v>29</v>
      </c>
      <c r="K30" s="18">
        <v>3502</v>
      </c>
      <c r="L30" s="18">
        <v>3876</v>
      </c>
      <c r="M30" s="18">
        <v>194</v>
      </c>
      <c r="N30" s="23" t="s">
        <v>583</v>
      </c>
      <c r="O30" s="18">
        <v>8176</v>
      </c>
      <c r="P30" s="18">
        <v>2329</v>
      </c>
      <c r="Q30" s="18">
        <v>29</v>
      </c>
      <c r="R30" s="18">
        <v>18576</v>
      </c>
      <c r="S30" s="18">
        <v>7115</v>
      </c>
      <c r="T30" s="18">
        <v>1023</v>
      </c>
      <c r="U30" s="18">
        <v>17</v>
      </c>
      <c r="V30" s="18">
        <v>29089</v>
      </c>
    </row>
    <row r="31" spans="1:22">
      <c r="A31" s="1055" t="s">
        <v>527</v>
      </c>
      <c r="B31" s="18">
        <v>40481</v>
      </c>
      <c r="C31" s="23">
        <v>1</v>
      </c>
      <c r="D31" s="18">
        <v>76945</v>
      </c>
      <c r="E31" s="647">
        <v>38892</v>
      </c>
      <c r="F31" s="647">
        <v>24005</v>
      </c>
      <c r="G31" s="18">
        <v>443</v>
      </c>
      <c r="H31" s="18">
        <v>180767</v>
      </c>
      <c r="I31" s="18">
        <v>2187</v>
      </c>
      <c r="J31" s="18">
        <v>245</v>
      </c>
      <c r="K31" s="18">
        <v>16241</v>
      </c>
      <c r="L31" s="18">
        <v>18192</v>
      </c>
      <c r="M31" s="18">
        <v>1023</v>
      </c>
      <c r="N31" s="23" t="s">
        <v>583</v>
      </c>
      <c r="O31" s="18">
        <v>37888</v>
      </c>
      <c r="P31" s="18">
        <v>42668</v>
      </c>
      <c r="Q31" s="18">
        <v>246</v>
      </c>
      <c r="R31" s="18">
        <v>93186</v>
      </c>
      <c r="S31" s="18">
        <v>57084</v>
      </c>
      <c r="T31" s="18">
        <v>25028</v>
      </c>
      <c r="U31" s="18">
        <v>443</v>
      </c>
      <c r="V31" s="18">
        <v>218655</v>
      </c>
    </row>
    <row r="32" spans="1:22">
      <c r="A32" s="1055" t="s">
        <v>542</v>
      </c>
      <c r="B32" s="18">
        <v>5487</v>
      </c>
      <c r="C32" s="23" t="s">
        <v>583</v>
      </c>
      <c r="D32" s="18">
        <v>15081</v>
      </c>
      <c r="E32" s="647">
        <v>5123</v>
      </c>
      <c r="F32" s="647">
        <v>7754</v>
      </c>
      <c r="G32" s="18">
        <v>100</v>
      </c>
      <c r="H32" s="18">
        <v>33545</v>
      </c>
      <c r="I32" s="18">
        <v>702</v>
      </c>
      <c r="J32" s="18">
        <v>73</v>
      </c>
      <c r="K32" s="18">
        <v>4325</v>
      </c>
      <c r="L32" s="18">
        <v>2669</v>
      </c>
      <c r="M32" s="18">
        <v>210</v>
      </c>
      <c r="N32" s="23" t="s">
        <v>583</v>
      </c>
      <c r="O32" s="18">
        <v>7979</v>
      </c>
      <c r="P32" s="18">
        <v>6189</v>
      </c>
      <c r="Q32" s="18">
        <v>73</v>
      </c>
      <c r="R32" s="18">
        <v>19406</v>
      </c>
      <c r="S32" s="18">
        <v>7792</v>
      </c>
      <c r="T32" s="18">
        <v>7964</v>
      </c>
      <c r="U32" s="18">
        <v>100</v>
      </c>
      <c r="V32" s="18">
        <v>41524</v>
      </c>
    </row>
    <row r="33" spans="1:22">
      <c r="A33" s="1055" t="s">
        <v>560</v>
      </c>
      <c r="B33" s="18">
        <v>1490</v>
      </c>
      <c r="C33" s="23" t="s">
        <v>583</v>
      </c>
      <c r="D33" s="18">
        <v>2971</v>
      </c>
      <c r="E33" s="647">
        <v>806</v>
      </c>
      <c r="F33" s="647">
        <v>1215</v>
      </c>
      <c r="G33" s="18">
        <v>6</v>
      </c>
      <c r="H33" s="18">
        <v>6488</v>
      </c>
      <c r="I33" s="18">
        <v>227</v>
      </c>
      <c r="J33" s="18">
        <v>1</v>
      </c>
      <c r="K33" s="18">
        <v>4023</v>
      </c>
      <c r="L33" s="18">
        <v>566</v>
      </c>
      <c r="M33" s="18">
        <v>75</v>
      </c>
      <c r="N33" s="23">
        <v>4</v>
      </c>
      <c r="O33" s="18">
        <v>4896</v>
      </c>
      <c r="P33" s="18">
        <v>1717</v>
      </c>
      <c r="Q33" s="18">
        <v>1</v>
      </c>
      <c r="R33" s="18">
        <v>6994</v>
      </c>
      <c r="S33" s="18">
        <v>1372</v>
      </c>
      <c r="T33" s="18">
        <v>1290</v>
      </c>
      <c r="U33" s="18">
        <v>10</v>
      </c>
      <c r="V33" s="18">
        <v>11384</v>
      </c>
    </row>
    <row r="34" spans="1:22">
      <c r="A34" s="1055" t="s">
        <v>519</v>
      </c>
      <c r="B34" s="18">
        <v>22560</v>
      </c>
      <c r="C34" s="23" t="s">
        <v>583</v>
      </c>
      <c r="D34" s="18">
        <v>39492</v>
      </c>
      <c r="E34" s="647">
        <v>23957</v>
      </c>
      <c r="F34" s="647">
        <v>24620</v>
      </c>
      <c r="G34" s="18">
        <v>252</v>
      </c>
      <c r="H34" s="18">
        <v>110881</v>
      </c>
      <c r="I34" s="18">
        <v>1771</v>
      </c>
      <c r="J34" s="18">
        <v>146</v>
      </c>
      <c r="K34" s="18">
        <v>17035</v>
      </c>
      <c r="L34" s="18">
        <v>9575</v>
      </c>
      <c r="M34" s="18">
        <v>695</v>
      </c>
      <c r="N34" s="23">
        <v>42</v>
      </c>
      <c r="O34" s="18">
        <v>29264</v>
      </c>
      <c r="P34" s="18">
        <v>24331</v>
      </c>
      <c r="Q34" s="18">
        <v>146</v>
      </c>
      <c r="R34" s="18">
        <v>56527</v>
      </c>
      <c r="S34" s="18">
        <v>33532</v>
      </c>
      <c r="T34" s="18">
        <v>25315</v>
      </c>
      <c r="U34" s="18">
        <v>294</v>
      </c>
      <c r="V34" s="18">
        <v>140145</v>
      </c>
    </row>
    <row r="35" spans="1:22">
      <c r="A35" s="1055" t="s">
        <v>546</v>
      </c>
      <c r="B35" s="18">
        <v>9062</v>
      </c>
      <c r="C35" s="23" t="s">
        <v>583</v>
      </c>
      <c r="D35" s="18">
        <v>91832</v>
      </c>
      <c r="E35" s="647">
        <v>49211</v>
      </c>
      <c r="F35" s="647">
        <v>7560</v>
      </c>
      <c r="G35" s="18">
        <v>332</v>
      </c>
      <c r="H35" s="18">
        <v>157997</v>
      </c>
      <c r="I35" s="18">
        <v>9602</v>
      </c>
      <c r="J35" s="18">
        <v>22</v>
      </c>
      <c r="K35" s="18">
        <v>68821</v>
      </c>
      <c r="L35" s="18">
        <v>65316</v>
      </c>
      <c r="M35" s="18">
        <v>2022</v>
      </c>
      <c r="N35" s="23">
        <v>5</v>
      </c>
      <c r="O35" s="18">
        <v>145788</v>
      </c>
      <c r="P35" s="18">
        <v>18664</v>
      </c>
      <c r="Q35" s="18">
        <v>22</v>
      </c>
      <c r="R35" s="18">
        <v>160653</v>
      </c>
      <c r="S35" s="18">
        <v>114527</v>
      </c>
      <c r="T35" s="18">
        <v>9582</v>
      </c>
      <c r="U35" s="18">
        <v>337</v>
      </c>
      <c r="V35" s="18">
        <v>303785</v>
      </c>
    </row>
    <row r="36" spans="1:22">
      <c r="A36" s="1055" t="s">
        <v>515</v>
      </c>
      <c r="B36" s="18">
        <v>572</v>
      </c>
      <c r="C36" s="23" t="s">
        <v>583</v>
      </c>
      <c r="D36" s="18">
        <v>8310</v>
      </c>
      <c r="E36" s="647">
        <v>1128</v>
      </c>
      <c r="F36" s="647">
        <v>166</v>
      </c>
      <c r="G36" s="18">
        <v>9</v>
      </c>
      <c r="H36" s="18">
        <v>10185</v>
      </c>
      <c r="I36" s="18">
        <v>390</v>
      </c>
      <c r="J36" s="18">
        <v>67</v>
      </c>
      <c r="K36" s="18">
        <v>1342</v>
      </c>
      <c r="L36" s="18">
        <v>3051</v>
      </c>
      <c r="M36" s="18">
        <v>135</v>
      </c>
      <c r="N36" s="23" t="s">
        <v>583</v>
      </c>
      <c r="O36" s="18">
        <v>4985</v>
      </c>
      <c r="P36" s="18">
        <v>962</v>
      </c>
      <c r="Q36" s="18">
        <v>67</v>
      </c>
      <c r="R36" s="18">
        <v>9652</v>
      </c>
      <c r="S36" s="18">
        <v>4179</v>
      </c>
      <c r="T36" s="18">
        <v>301</v>
      </c>
      <c r="U36" s="18">
        <v>9</v>
      </c>
      <c r="V36" s="18">
        <v>15170</v>
      </c>
    </row>
    <row r="37" spans="1:22">
      <c r="A37" s="176" t="s">
        <v>554</v>
      </c>
      <c r="B37" s="70">
        <v>1024</v>
      </c>
      <c r="C37" s="31" t="s">
        <v>583</v>
      </c>
      <c r="D37" s="70">
        <v>5893</v>
      </c>
      <c r="E37" s="648">
        <v>1951</v>
      </c>
      <c r="F37" s="648">
        <v>3260</v>
      </c>
      <c r="G37" s="70">
        <v>14</v>
      </c>
      <c r="H37" s="70">
        <v>12142</v>
      </c>
      <c r="I37" s="70">
        <v>433</v>
      </c>
      <c r="J37" s="70">
        <v>42</v>
      </c>
      <c r="K37" s="70">
        <v>3604</v>
      </c>
      <c r="L37" s="70">
        <v>1665</v>
      </c>
      <c r="M37" s="70">
        <v>243</v>
      </c>
      <c r="N37" s="31" t="s">
        <v>583</v>
      </c>
      <c r="O37" s="70">
        <v>5987</v>
      </c>
      <c r="P37" s="70">
        <v>1457</v>
      </c>
      <c r="Q37" s="70">
        <v>42</v>
      </c>
      <c r="R37" s="70">
        <v>9497</v>
      </c>
      <c r="S37" s="70">
        <v>3616</v>
      </c>
      <c r="T37" s="70">
        <v>3503</v>
      </c>
      <c r="U37" s="70">
        <v>14</v>
      </c>
      <c r="V37" s="70">
        <v>18129</v>
      </c>
    </row>
    <row r="38" spans="1:22">
      <c r="P38" s="18"/>
      <c r="Q38" s="18"/>
      <c r="R38" s="18"/>
      <c r="S38" s="18"/>
      <c r="T38" s="18"/>
      <c r="U38" s="18"/>
      <c r="V38" s="18"/>
    </row>
    <row r="39" spans="1:22" ht="10.5">
      <c r="A39" s="17" t="s">
        <v>1380</v>
      </c>
    </row>
    <row r="40" spans="1:22">
      <c r="A40" s="1083" t="s">
        <v>1394</v>
      </c>
      <c r="B40" s="1083"/>
      <c r="C40" s="1083"/>
      <c r="D40" s="1083"/>
      <c r="E40" s="1083"/>
      <c r="F40" s="1083"/>
      <c r="G40" s="1083"/>
      <c r="H40" s="1083"/>
      <c r="I40" s="1083"/>
      <c r="J40" s="1083"/>
      <c r="K40" s="1083"/>
      <c r="L40" s="1083"/>
      <c r="M40" s="1083"/>
      <c r="N40" s="1083"/>
      <c r="O40" s="1083"/>
      <c r="P40" s="1083"/>
      <c r="Q40" s="1083"/>
      <c r="R40" s="1083"/>
      <c r="S40" s="1083"/>
      <c r="T40" s="1083"/>
      <c r="U40" s="1083"/>
      <c r="V40" s="1083"/>
    </row>
    <row r="41" spans="1:22">
      <c r="A41" s="1083"/>
      <c r="B41" s="1083"/>
      <c r="C41" s="1083"/>
      <c r="D41" s="1083"/>
      <c r="E41" s="1083"/>
      <c r="F41" s="1083"/>
      <c r="G41" s="1083"/>
      <c r="H41" s="1083"/>
      <c r="I41" s="1083"/>
      <c r="J41" s="1083"/>
      <c r="K41" s="1083"/>
      <c r="L41" s="1083"/>
      <c r="M41" s="1083"/>
      <c r="N41" s="1083"/>
      <c r="O41" s="1083"/>
      <c r="P41" s="1083"/>
      <c r="Q41" s="1083"/>
      <c r="R41" s="1083"/>
      <c r="S41" s="1083"/>
      <c r="T41" s="1083"/>
      <c r="U41" s="1083"/>
      <c r="V41" s="1083"/>
    </row>
    <row r="42" spans="1:22">
      <c r="A42" s="1083"/>
      <c r="B42" s="1083"/>
      <c r="C42" s="1083"/>
      <c r="D42" s="1083"/>
      <c r="E42" s="1083"/>
      <c r="F42" s="1083"/>
      <c r="G42" s="1083"/>
      <c r="H42" s="1083"/>
      <c r="I42" s="1083"/>
      <c r="J42" s="1083"/>
      <c r="K42" s="1083"/>
      <c r="L42" s="1083"/>
      <c r="M42" s="1083"/>
      <c r="N42" s="1083"/>
      <c r="O42" s="1083"/>
      <c r="P42" s="1083"/>
      <c r="Q42" s="1083"/>
      <c r="R42" s="1083"/>
      <c r="S42" s="1083"/>
      <c r="T42" s="1083"/>
      <c r="U42" s="1083"/>
      <c r="V42" s="1083"/>
    </row>
    <row r="43" spans="1:22" ht="11.25" customHeight="1">
      <c r="A43" s="17" t="s">
        <v>1382</v>
      </c>
      <c r="B43" s="1021"/>
      <c r="C43" s="1021"/>
      <c r="D43" s="1021"/>
      <c r="E43" s="1021"/>
      <c r="F43" s="1021"/>
      <c r="G43" s="1021"/>
      <c r="H43" s="1021"/>
    </row>
    <row r="44" spans="1:22">
      <c r="A44" s="17" t="s">
        <v>1395</v>
      </c>
    </row>
    <row r="45" spans="1:22">
      <c r="A45" s="17" t="s">
        <v>1396</v>
      </c>
    </row>
  </sheetData>
  <mergeCells count="6">
    <mergeCell ref="A40:V42"/>
    <mergeCell ref="A5:A7"/>
    <mergeCell ref="B5:V5"/>
    <mergeCell ref="B6:H6"/>
    <mergeCell ref="I6:O6"/>
    <mergeCell ref="P6:V6"/>
  </mergeCells>
  <hyperlinks>
    <hyperlink ref="V1" location="Índice!A1" display="(Voltar ao índice)" xr:uid="{00000000-0004-0000-4100-000000000000}"/>
  </hyperlinks>
  <pageMargins left="0.511811024" right="0.511811024" top="0.78740157499999996" bottom="0.78740157499999996" header="0.31496062000000002" footer="0.3149606200000000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E63"/>
  <sheetViews>
    <sheetView workbookViewId="0">
      <selection activeCell="A67" sqref="A67"/>
    </sheetView>
  </sheetViews>
  <sheetFormatPr defaultColWidth="9.140625" defaultRowHeight="9.9499999999999993"/>
  <cols>
    <col min="1" max="1" width="15.5703125" style="17" customWidth="1"/>
    <col min="2" max="4" width="12.7109375" style="17" customWidth="1"/>
    <col min="5" max="31" width="9.140625" style="17"/>
    <col min="32" max="16384" width="9.140625" style="2"/>
  </cols>
  <sheetData>
    <row r="1" spans="1:5" s="17" customFormat="1" ht="10.5">
      <c r="A1" s="41" t="s">
        <v>1397</v>
      </c>
      <c r="B1" s="44"/>
      <c r="D1" s="44" t="s">
        <v>494</v>
      </c>
    </row>
    <row r="2" spans="1:5" s="17" customFormat="1">
      <c r="A2" s="2" t="s">
        <v>310</v>
      </c>
      <c r="B2" s="2"/>
      <c r="C2" s="2"/>
      <c r="D2" s="2"/>
    </row>
    <row r="3" spans="1:5" s="17" customFormat="1">
      <c r="A3" s="2" t="s">
        <v>1398</v>
      </c>
      <c r="B3" s="2"/>
      <c r="C3" s="2"/>
      <c r="D3" s="2"/>
    </row>
    <row r="4" spans="1:5" s="17" customFormat="1">
      <c r="A4" s="2"/>
      <c r="B4" s="2"/>
      <c r="C4" s="2"/>
      <c r="D4" s="2"/>
    </row>
    <row r="5" spans="1:5" s="17" customFormat="1" ht="42.75" customHeight="1">
      <c r="A5" s="1084" t="s">
        <v>570</v>
      </c>
      <c r="B5" s="1084" t="s">
        <v>1399</v>
      </c>
      <c r="C5" s="1084"/>
      <c r="D5" s="1084"/>
    </row>
    <row r="6" spans="1:5" s="17" customFormat="1" ht="18.75" customHeight="1">
      <c r="A6" s="1084"/>
      <c r="B6" s="1037" t="s">
        <v>1400</v>
      </c>
      <c r="C6" s="1037" t="s">
        <v>1401</v>
      </c>
      <c r="D6" s="1037" t="s">
        <v>1402</v>
      </c>
    </row>
    <row r="7" spans="1:5" s="17" customFormat="1">
      <c r="A7" s="2"/>
      <c r="B7" s="2"/>
      <c r="C7" s="2"/>
      <c r="D7" s="2"/>
    </row>
    <row r="8" spans="1:5" s="17" customFormat="1" ht="10.5">
      <c r="A8" s="35" t="s">
        <v>582</v>
      </c>
      <c r="B8" s="679">
        <v>1542168</v>
      </c>
      <c r="C8" s="679">
        <v>1532803</v>
      </c>
      <c r="D8" s="993">
        <v>1719064</v>
      </c>
      <c r="E8" s="649"/>
    </row>
    <row r="9" spans="1:5" s="17" customFormat="1" ht="10.5">
      <c r="A9" s="2"/>
      <c r="B9" s="47"/>
      <c r="C9" s="47"/>
      <c r="D9" s="994"/>
    </row>
    <row r="10" spans="1:5" s="17" customFormat="1">
      <c r="A10" s="632" t="s">
        <v>550</v>
      </c>
      <c r="B10" s="67">
        <v>39874</v>
      </c>
      <c r="C10" s="67">
        <v>34329</v>
      </c>
      <c r="D10" s="995">
        <v>36001</v>
      </c>
    </row>
    <row r="11" spans="1:5" s="17" customFormat="1">
      <c r="A11" s="1054" t="s">
        <v>521</v>
      </c>
      <c r="B11" s="69">
        <v>11397</v>
      </c>
      <c r="C11" s="69">
        <v>14244</v>
      </c>
      <c r="D11" s="996">
        <v>16218</v>
      </c>
    </row>
    <row r="12" spans="1:5" s="17" customFormat="1">
      <c r="A12" s="1054" t="s">
        <v>556</v>
      </c>
      <c r="B12" s="69">
        <v>6742</v>
      </c>
      <c r="C12" s="69">
        <v>7771</v>
      </c>
      <c r="D12" s="996">
        <v>7832</v>
      </c>
    </row>
    <row r="13" spans="1:5" s="17" customFormat="1">
      <c r="A13" s="1054" t="s">
        <v>544</v>
      </c>
      <c r="B13" s="69">
        <v>24281</v>
      </c>
      <c r="C13" s="69">
        <v>30650</v>
      </c>
      <c r="D13" s="996">
        <v>30997</v>
      </c>
    </row>
    <row r="14" spans="1:5" s="17" customFormat="1">
      <c r="A14" s="1054" t="s">
        <v>529</v>
      </c>
      <c r="B14" s="69">
        <v>29355</v>
      </c>
      <c r="C14" s="69">
        <v>29369</v>
      </c>
      <c r="D14" s="996">
        <v>32364</v>
      </c>
    </row>
    <row r="15" spans="1:5" s="17" customFormat="1">
      <c r="A15" s="1054" t="s">
        <v>513</v>
      </c>
      <c r="B15" s="69">
        <v>23218</v>
      </c>
      <c r="C15" s="69">
        <v>27297</v>
      </c>
      <c r="D15" s="996">
        <v>30839</v>
      </c>
    </row>
    <row r="16" spans="1:5" s="17" customFormat="1">
      <c r="A16" s="1054" t="s">
        <v>535</v>
      </c>
      <c r="B16" s="69">
        <v>97421</v>
      </c>
      <c r="C16" s="69">
        <v>28044</v>
      </c>
      <c r="D16" s="996">
        <v>50991</v>
      </c>
    </row>
    <row r="17" spans="1:4" s="17" customFormat="1">
      <c r="A17" s="1054" t="s">
        <v>531</v>
      </c>
      <c r="B17" s="69">
        <v>25218</v>
      </c>
      <c r="C17" s="69">
        <v>25511</v>
      </c>
      <c r="D17" s="996">
        <v>27487</v>
      </c>
    </row>
    <row r="18" spans="1:4" s="17" customFormat="1">
      <c r="A18" s="1054" t="s">
        <v>552</v>
      </c>
      <c r="B18" s="69">
        <v>41208</v>
      </c>
      <c r="C18" s="69">
        <v>45600</v>
      </c>
      <c r="D18" s="996">
        <v>50994</v>
      </c>
    </row>
    <row r="19" spans="1:4" s="17" customFormat="1">
      <c r="A19" s="1054" t="s">
        <v>539</v>
      </c>
      <c r="B19" s="69">
        <v>20213</v>
      </c>
      <c r="C19" s="69">
        <v>20895</v>
      </c>
      <c r="D19" s="996">
        <v>22048</v>
      </c>
    </row>
    <row r="20" spans="1:4" s="17" customFormat="1">
      <c r="A20" s="1054" t="s">
        <v>533</v>
      </c>
      <c r="B20" s="69">
        <v>39469</v>
      </c>
      <c r="C20" s="69">
        <v>40298</v>
      </c>
      <c r="D20" s="996">
        <v>43081</v>
      </c>
    </row>
    <row r="21" spans="1:4" s="17" customFormat="1">
      <c r="A21" s="1054" t="s">
        <v>537</v>
      </c>
      <c r="B21" s="69">
        <v>24469</v>
      </c>
      <c r="C21" s="69">
        <v>24231</v>
      </c>
      <c r="D21" s="996">
        <v>26752</v>
      </c>
    </row>
    <row r="22" spans="1:4" s="17" customFormat="1">
      <c r="A22" s="1054" t="s">
        <v>517</v>
      </c>
      <c r="B22" s="69">
        <v>129971</v>
      </c>
      <c r="C22" s="69">
        <v>132203</v>
      </c>
      <c r="D22" s="996">
        <v>138473</v>
      </c>
    </row>
    <row r="23" spans="1:4" s="17" customFormat="1">
      <c r="A23" s="1054" t="s">
        <v>506</v>
      </c>
      <c r="B23" s="69">
        <v>40988</v>
      </c>
      <c r="C23" s="69">
        <v>42241</v>
      </c>
      <c r="D23" s="996">
        <v>42375</v>
      </c>
    </row>
    <row r="24" spans="1:4" s="17" customFormat="1">
      <c r="A24" s="1054" t="s">
        <v>548</v>
      </c>
      <c r="B24" s="69">
        <v>12359</v>
      </c>
      <c r="C24" s="69">
        <v>11900</v>
      </c>
      <c r="D24" s="996">
        <v>13619</v>
      </c>
    </row>
    <row r="25" spans="1:4" s="17" customFormat="1">
      <c r="A25" s="1054" t="s">
        <v>523</v>
      </c>
      <c r="B25" s="69">
        <v>136548</v>
      </c>
      <c r="C25" s="69">
        <v>139323</v>
      </c>
      <c r="D25" s="996">
        <v>153765</v>
      </c>
    </row>
    <row r="26" spans="1:4" s="17" customFormat="1">
      <c r="A26" s="1054" t="s">
        <v>511</v>
      </c>
      <c r="B26" s="69">
        <v>17631</v>
      </c>
      <c r="C26" s="69">
        <v>40960</v>
      </c>
      <c r="D26" s="996">
        <v>43856</v>
      </c>
    </row>
    <row r="27" spans="1:4" s="17" customFormat="1">
      <c r="A27" s="1054" t="s">
        <v>509</v>
      </c>
      <c r="B27" s="69">
        <v>12763</v>
      </c>
      <c r="C27" s="69">
        <v>12566</v>
      </c>
      <c r="D27" s="996">
        <v>14009</v>
      </c>
    </row>
    <row r="28" spans="1:4" s="17" customFormat="1">
      <c r="A28" s="1054" t="s">
        <v>558</v>
      </c>
      <c r="B28" s="69">
        <v>68980</v>
      </c>
      <c r="C28" s="69">
        <v>74583</v>
      </c>
      <c r="D28" s="996">
        <v>77873</v>
      </c>
    </row>
    <row r="29" spans="1:4" s="17" customFormat="1">
      <c r="A29" s="1054" t="s">
        <v>525</v>
      </c>
      <c r="B29" s="69">
        <v>12236</v>
      </c>
      <c r="C29" s="69">
        <v>13405</v>
      </c>
      <c r="D29" s="996">
        <v>15871</v>
      </c>
    </row>
    <row r="30" spans="1:4" s="17" customFormat="1">
      <c r="A30" s="1054" t="s">
        <v>527</v>
      </c>
      <c r="B30" s="69">
        <v>330104</v>
      </c>
      <c r="C30" s="69">
        <v>327389</v>
      </c>
      <c r="D30" s="996">
        <v>343769</v>
      </c>
    </row>
    <row r="31" spans="1:4" s="17" customFormat="1">
      <c r="A31" s="1054" t="s">
        <v>542</v>
      </c>
      <c r="B31" s="69">
        <v>19641</v>
      </c>
      <c r="C31" s="69">
        <v>20147</v>
      </c>
      <c r="D31" s="996">
        <v>22163</v>
      </c>
    </row>
    <row r="32" spans="1:4" s="17" customFormat="1">
      <c r="A32" s="1054" t="s">
        <v>560</v>
      </c>
      <c r="B32" s="69">
        <v>8007</v>
      </c>
      <c r="C32" s="69">
        <v>8192</v>
      </c>
      <c r="D32" s="996">
        <v>8595</v>
      </c>
    </row>
    <row r="33" spans="1:5" s="17" customFormat="1">
      <c r="A33" s="1054" t="s">
        <v>519</v>
      </c>
      <c r="B33" s="69">
        <v>88321</v>
      </c>
      <c r="C33" s="69">
        <v>82509</v>
      </c>
      <c r="D33" s="996">
        <v>84833</v>
      </c>
    </row>
    <row r="34" spans="1:5" s="17" customFormat="1">
      <c r="A34" s="1054" t="s">
        <v>546</v>
      </c>
      <c r="B34" s="69">
        <v>265059</v>
      </c>
      <c r="C34" s="69">
        <v>279734</v>
      </c>
      <c r="D34" s="996">
        <v>363015</v>
      </c>
    </row>
    <row r="35" spans="1:5" s="17" customFormat="1">
      <c r="A35" s="1054" t="s">
        <v>515</v>
      </c>
      <c r="B35" s="69">
        <v>6045</v>
      </c>
      <c r="C35" s="69">
        <v>7249</v>
      </c>
      <c r="D35" s="996">
        <v>7986</v>
      </c>
    </row>
    <row r="36" spans="1:5" s="17" customFormat="1">
      <c r="A36" s="635" t="s">
        <v>554</v>
      </c>
      <c r="B36" s="73">
        <v>10650</v>
      </c>
      <c r="C36" s="73">
        <v>10702</v>
      </c>
      <c r="D36" s="997">
        <v>11829</v>
      </c>
    </row>
    <row r="37" spans="1:5" s="17" customFormat="1">
      <c r="A37" s="1054"/>
      <c r="B37" s="69"/>
      <c r="C37" s="2"/>
      <c r="D37" s="2"/>
    </row>
    <row r="38" spans="1:5" s="17" customFormat="1" ht="10.5">
      <c r="A38" s="2" t="s">
        <v>1371</v>
      </c>
      <c r="B38" s="2"/>
      <c r="C38" s="2"/>
      <c r="D38" s="2"/>
    </row>
    <row r="39" spans="1:5" s="17" customFormat="1" ht="11.25" customHeight="1">
      <c r="A39" s="1083" t="s">
        <v>1403</v>
      </c>
      <c r="B39" s="1083"/>
      <c r="C39" s="1083"/>
      <c r="D39" s="1083"/>
      <c r="E39" s="1083"/>
    </row>
    <row r="40" spans="1:5" s="17" customFormat="1">
      <c r="A40" s="1083"/>
      <c r="B40" s="1083"/>
      <c r="C40" s="1083"/>
      <c r="D40" s="1083"/>
      <c r="E40" s="1083"/>
    </row>
    <row r="41" spans="1:5" s="17" customFormat="1">
      <c r="A41" s="1083"/>
      <c r="B41" s="1083"/>
      <c r="C41" s="1083"/>
      <c r="D41" s="1083"/>
      <c r="E41" s="1083"/>
    </row>
    <row r="42" spans="1:5" s="17" customFormat="1">
      <c r="A42" s="1083"/>
      <c r="B42" s="1083"/>
      <c r="C42" s="1083"/>
      <c r="D42" s="1083"/>
      <c r="E42" s="1083"/>
    </row>
    <row r="43" spans="1:5" s="17" customFormat="1">
      <c r="A43" s="1083"/>
      <c r="B43" s="1083"/>
      <c r="C43" s="1083"/>
      <c r="D43" s="1083"/>
      <c r="E43" s="1083"/>
    </row>
    <row r="44" spans="1:5" s="17" customFormat="1">
      <c r="A44" s="1083"/>
      <c r="B44" s="1083"/>
      <c r="C44" s="1083"/>
      <c r="D44" s="1083"/>
      <c r="E44" s="1083"/>
    </row>
    <row r="45" spans="1:5" s="17" customFormat="1">
      <c r="A45" s="1083"/>
      <c r="B45" s="1083"/>
      <c r="C45" s="1083"/>
      <c r="D45" s="1083"/>
      <c r="E45" s="1083"/>
    </row>
    <row r="46" spans="1:5" s="17" customFormat="1">
      <c r="A46" s="1083"/>
      <c r="B46" s="1083"/>
      <c r="C46" s="1083"/>
      <c r="D46" s="1083"/>
      <c r="E46" s="1083"/>
    </row>
    <row r="47" spans="1:5" s="17" customFormat="1">
      <c r="A47" s="1083"/>
      <c r="B47" s="1083"/>
      <c r="C47" s="1083"/>
      <c r="D47" s="1083"/>
      <c r="E47" s="1083"/>
    </row>
    <row r="48" spans="1:5" s="17" customFormat="1">
      <c r="A48" s="1083"/>
      <c r="B48" s="1083"/>
      <c r="C48" s="1083"/>
      <c r="D48" s="1083"/>
      <c r="E48" s="1083"/>
    </row>
    <row r="49" spans="1:5" s="17" customFormat="1">
      <c r="A49" s="1083"/>
      <c r="B49" s="1083"/>
      <c r="C49" s="1083"/>
      <c r="D49" s="1083"/>
      <c r="E49" s="1083"/>
    </row>
    <row r="50" spans="1:5" s="17" customFormat="1" ht="11.25" customHeight="1">
      <c r="A50" s="1083" t="s">
        <v>1404</v>
      </c>
      <c r="B50" s="1083"/>
      <c r="C50" s="1083"/>
      <c r="D50" s="1083"/>
      <c r="E50" s="1083"/>
    </row>
    <row r="51" spans="1:5" s="17" customFormat="1">
      <c r="A51" s="1083"/>
      <c r="B51" s="1083"/>
      <c r="C51" s="1083"/>
      <c r="D51" s="1083"/>
      <c r="E51" s="1083"/>
    </row>
    <row r="52" spans="1:5" s="17" customFormat="1" ht="11.25" customHeight="1">
      <c r="A52" s="1083" t="s">
        <v>1405</v>
      </c>
      <c r="B52" s="1083"/>
      <c r="C52" s="1083"/>
      <c r="D52" s="1083"/>
      <c r="E52" s="1083"/>
    </row>
    <row r="53" spans="1:5" s="17" customFormat="1">
      <c r="A53" s="1083"/>
      <c r="B53" s="1083"/>
      <c r="C53" s="1083"/>
      <c r="D53" s="1083"/>
      <c r="E53" s="1083"/>
    </row>
    <row r="54" spans="1:5" s="17" customFormat="1">
      <c r="A54" s="1083"/>
      <c r="B54" s="1083"/>
      <c r="C54" s="1083"/>
      <c r="D54" s="1083"/>
      <c r="E54" s="1083"/>
    </row>
    <row r="55" spans="1:5" ht="11.25" customHeight="1">
      <c r="A55" s="1083" t="s">
        <v>1406</v>
      </c>
      <c r="B55" s="1083"/>
      <c r="C55" s="1083"/>
      <c r="D55" s="1083"/>
      <c r="E55" s="1083"/>
    </row>
    <row r="56" spans="1:5">
      <c r="A56" s="1083"/>
      <c r="B56" s="1083"/>
      <c r="C56" s="1083"/>
      <c r="D56" s="1083"/>
      <c r="E56" s="1083"/>
    </row>
    <row r="57" spans="1:5">
      <c r="A57" s="1083"/>
      <c r="B57" s="1083"/>
      <c r="C57" s="1083"/>
      <c r="D57" s="1083"/>
      <c r="E57" s="1083"/>
    </row>
    <row r="58" spans="1:5">
      <c r="A58" s="1083"/>
      <c r="B58" s="1083"/>
      <c r="C58" s="1083"/>
      <c r="D58" s="1083"/>
      <c r="E58" s="1083"/>
    </row>
    <row r="59" spans="1:5">
      <c r="A59" s="1083"/>
      <c r="B59" s="1083"/>
      <c r="C59" s="1083"/>
      <c r="D59" s="1083"/>
      <c r="E59" s="1083"/>
    </row>
    <row r="60" spans="1:5">
      <c r="A60" s="1083"/>
      <c r="B60" s="1083"/>
      <c r="C60" s="1083"/>
      <c r="D60" s="1083"/>
      <c r="E60" s="1083"/>
    </row>
    <row r="61" spans="1:5">
      <c r="A61" s="1083"/>
      <c r="B61" s="1083"/>
      <c r="C61" s="1083"/>
      <c r="D61" s="1083"/>
      <c r="E61" s="1083"/>
    </row>
    <row r="62" spans="1:5">
      <c r="A62" s="1083"/>
      <c r="B62" s="1083"/>
      <c r="C62" s="1083"/>
      <c r="D62" s="1083"/>
      <c r="E62" s="1083"/>
    </row>
    <row r="63" spans="1:5">
      <c r="A63" s="1083"/>
      <c r="B63" s="1083"/>
      <c r="C63" s="1083"/>
      <c r="D63" s="1083"/>
      <c r="E63" s="1083"/>
    </row>
  </sheetData>
  <mergeCells count="6">
    <mergeCell ref="A55:E63"/>
    <mergeCell ref="A5:A6"/>
    <mergeCell ref="B5:D5"/>
    <mergeCell ref="A39:E49"/>
    <mergeCell ref="A50:E51"/>
    <mergeCell ref="A52:E54"/>
  </mergeCells>
  <hyperlinks>
    <hyperlink ref="D1" location="Índice!A1" display="(Voltar ao índice)" xr:uid="{00000000-0004-0000-4200-000000000000}"/>
  </hyperlinks>
  <pageMargins left="0.511811024" right="0.511811024" top="0.78740157499999996" bottom="0.78740157499999996" header="0.31496062000000002" footer="0.31496062000000002"/>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46"/>
  <sheetViews>
    <sheetView workbookViewId="0">
      <selection activeCell="D1" sqref="D1"/>
    </sheetView>
  </sheetViews>
  <sheetFormatPr defaultColWidth="9.140625" defaultRowHeight="9.9499999999999993"/>
  <cols>
    <col min="1" max="1" width="16.28515625" style="2" customWidth="1"/>
    <col min="2" max="2" width="12.140625" style="2" bestFit="1" customWidth="1"/>
    <col min="3" max="3" width="10.42578125" style="2" bestFit="1" customWidth="1"/>
    <col min="4" max="4" width="9.140625" style="2" customWidth="1"/>
    <col min="5" max="16384" width="9.140625" style="2"/>
  </cols>
  <sheetData>
    <row r="1" spans="1:4" ht="10.5">
      <c r="A1" s="41" t="s">
        <v>1407</v>
      </c>
      <c r="D1" s="44" t="s">
        <v>494</v>
      </c>
    </row>
    <row r="2" spans="1:4" ht="12">
      <c r="A2" s="2" t="s">
        <v>1408</v>
      </c>
    </row>
    <row r="3" spans="1:4">
      <c r="A3" s="2" t="s">
        <v>1409</v>
      </c>
    </row>
    <row r="5" spans="1:4" ht="18.75" customHeight="1">
      <c r="A5" s="1084" t="s">
        <v>570</v>
      </c>
      <c r="B5" s="1090" t="s">
        <v>1410</v>
      </c>
      <c r="C5" s="1090"/>
      <c r="D5" s="1090"/>
    </row>
    <row r="6" spans="1:4" ht="19.5" customHeight="1">
      <c r="A6" s="1084"/>
      <c r="B6" s="1112" t="s">
        <v>603</v>
      </c>
      <c r="C6" s="1086"/>
      <c r="D6" s="1113"/>
    </row>
    <row r="7" spans="1:4" ht="21.75" customHeight="1">
      <c r="A7" s="1084"/>
      <c r="B7" s="1025" t="s">
        <v>1411</v>
      </c>
      <c r="C7" s="1025" t="s">
        <v>1412</v>
      </c>
      <c r="D7" s="1025" t="s">
        <v>787</v>
      </c>
    </row>
    <row r="9" spans="1:4" ht="12.6">
      <c r="A9" s="35" t="s">
        <v>1413</v>
      </c>
      <c r="B9" s="46">
        <v>916150</v>
      </c>
      <c r="C9" s="46">
        <v>47001</v>
      </c>
      <c r="D9" s="46">
        <v>963151</v>
      </c>
    </row>
    <row r="10" spans="1:4">
      <c r="B10" s="47"/>
      <c r="C10" s="47"/>
      <c r="D10" s="47"/>
    </row>
    <row r="11" spans="1:4">
      <c r="A11" s="632" t="s">
        <v>550</v>
      </c>
      <c r="B11" s="49">
        <v>1996</v>
      </c>
      <c r="C11" s="49">
        <v>63</v>
      </c>
      <c r="D11" s="49">
        <v>2059</v>
      </c>
    </row>
    <row r="12" spans="1:4">
      <c r="A12" s="1054" t="s">
        <v>521</v>
      </c>
      <c r="B12" s="47">
        <v>7677</v>
      </c>
      <c r="C12" s="47">
        <v>477</v>
      </c>
      <c r="D12" s="47">
        <v>8154</v>
      </c>
    </row>
    <row r="13" spans="1:4">
      <c r="A13" s="1054" t="s">
        <v>556</v>
      </c>
      <c r="B13" s="47">
        <v>1324</v>
      </c>
      <c r="C13" s="47">
        <v>23</v>
      </c>
      <c r="D13" s="47">
        <v>1347</v>
      </c>
    </row>
    <row r="14" spans="1:4">
      <c r="A14" s="1054" t="s">
        <v>544</v>
      </c>
      <c r="B14" s="47">
        <v>7688</v>
      </c>
      <c r="C14" s="47">
        <v>308</v>
      </c>
      <c r="D14" s="47">
        <v>7996</v>
      </c>
    </row>
    <row r="15" spans="1:4">
      <c r="A15" s="1054" t="s">
        <v>529</v>
      </c>
      <c r="B15" s="47">
        <v>24473</v>
      </c>
      <c r="C15" s="47">
        <v>682</v>
      </c>
      <c r="D15" s="47">
        <v>25155</v>
      </c>
    </row>
    <row r="16" spans="1:4">
      <c r="A16" s="1054" t="s">
        <v>513</v>
      </c>
      <c r="B16" s="47">
        <v>14616</v>
      </c>
      <c r="C16" s="47">
        <v>522</v>
      </c>
      <c r="D16" s="47">
        <v>15138</v>
      </c>
    </row>
    <row r="17" spans="1:4">
      <c r="A17" s="1054" t="s">
        <v>535</v>
      </c>
      <c r="B17" s="47">
        <v>24774</v>
      </c>
      <c r="C17" s="47">
        <v>1429</v>
      </c>
      <c r="D17" s="47">
        <v>26203</v>
      </c>
    </row>
    <row r="18" spans="1:4">
      <c r="A18" s="1054" t="s">
        <v>531</v>
      </c>
      <c r="B18" s="47">
        <v>6089</v>
      </c>
      <c r="C18" s="47">
        <v>272</v>
      </c>
      <c r="D18" s="47">
        <v>6361</v>
      </c>
    </row>
    <row r="19" spans="1:4">
      <c r="A19" s="1054" t="s">
        <v>552</v>
      </c>
      <c r="B19" s="47">
        <v>72379</v>
      </c>
      <c r="C19" s="47">
        <v>3460</v>
      </c>
      <c r="D19" s="47">
        <v>75839</v>
      </c>
    </row>
    <row r="20" spans="1:4">
      <c r="A20" s="1054" t="s">
        <v>539</v>
      </c>
      <c r="B20" s="47">
        <v>10018</v>
      </c>
      <c r="C20" s="47">
        <v>192</v>
      </c>
      <c r="D20" s="47">
        <v>10210</v>
      </c>
    </row>
    <row r="21" spans="1:4">
      <c r="A21" s="1054" t="s">
        <v>533</v>
      </c>
      <c r="B21" s="47">
        <v>31311</v>
      </c>
      <c r="C21" s="47">
        <v>1588</v>
      </c>
      <c r="D21" s="47">
        <v>32899</v>
      </c>
    </row>
    <row r="22" spans="1:4">
      <c r="A22" s="1054" t="s">
        <v>537</v>
      </c>
      <c r="B22" s="47">
        <v>26102</v>
      </c>
      <c r="C22" s="47">
        <v>2750</v>
      </c>
      <c r="D22" s="47">
        <v>28852</v>
      </c>
    </row>
    <row r="23" spans="1:4">
      <c r="A23" s="1054" t="s">
        <v>517</v>
      </c>
      <c r="B23" s="47">
        <v>77299</v>
      </c>
      <c r="C23" s="47">
        <v>2956</v>
      </c>
      <c r="D23" s="47">
        <v>80255</v>
      </c>
    </row>
    <row r="24" spans="1:4">
      <c r="A24" s="1054" t="s">
        <v>506</v>
      </c>
      <c r="B24" s="47">
        <v>17119</v>
      </c>
      <c r="C24" s="47">
        <v>517</v>
      </c>
      <c r="D24" s="47">
        <v>17636</v>
      </c>
    </row>
    <row r="25" spans="1:4">
      <c r="A25" s="1054" t="s">
        <v>548</v>
      </c>
      <c r="B25" s="47">
        <v>8620</v>
      </c>
      <c r="C25" s="47">
        <v>210</v>
      </c>
      <c r="D25" s="47">
        <v>8830</v>
      </c>
    </row>
    <row r="26" spans="1:4">
      <c r="A26" s="1054" t="s">
        <v>523</v>
      </c>
      <c r="B26" s="47">
        <v>100518</v>
      </c>
      <c r="C26" s="47">
        <v>3409</v>
      </c>
      <c r="D26" s="47">
        <v>103927</v>
      </c>
    </row>
    <row r="27" spans="1:4">
      <c r="A27" s="1054" t="s">
        <v>511</v>
      </c>
      <c r="B27" s="47">
        <v>17871</v>
      </c>
      <c r="C27" s="47">
        <v>433</v>
      </c>
      <c r="D27" s="47">
        <v>18304</v>
      </c>
    </row>
    <row r="28" spans="1:4">
      <c r="A28" s="1054" t="s">
        <v>509</v>
      </c>
      <c r="B28" s="47">
        <v>3114</v>
      </c>
      <c r="C28" s="47">
        <v>79</v>
      </c>
      <c r="D28" s="47">
        <v>3193</v>
      </c>
    </row>
    <row r="29" spans="1:4">
      <c r="A29" s="1054" t="s">
        <v>558</v>
      </c>
      <c r="B29" s="47">
        <v>24476</v>
      </c>
      <c r="C29" s="47">
        <v>1363</v>
      </c>
      <c r="D29" s="47">
        <v>25839</v>
      </c>
    </row>
    <row r="30" spans="1:4">
      <c r="A30" s="1054" t="s">
        <v>525</v>
      </c>
      <c r="B30" s="47">
        <v>7235</v>
      </c>
      <c r="C30" s="47">
        <v>174</v>
      </c>
      <c r="D30" s="47">
        <v>7409</v>
      </c>
    </row>
    <row r="31" spans="1:4">
      <c r="A31" s="1054" t="s">
        <v>527</v>
      </c>
      <c r="B31" s="47">
        <v>110838</v>
      </c>
      <c r="C31" s="47">
        <v>5075</v>
      </c>
      <c r="D31" s="47">
        <v>115913</v>
      </c>
    </row>
    <row r="32" spans="1:4">
      <c r="A32" s="1054" t="s">
        <v>542</v>
      </c>
      <c r="B32" s="47">
        <v>15567</v>
      </c>
      <c r="C32" s="47">
        <v>487</v>
      </c>
      <c r="D32" s="47">
        <v>16054</v>
      </c>
    </row>
    <row r="33" spans="1:4">
      <c r="A33" s="1054" t="s">
        <v>560</v>
      </c>
      <c r="B33" s="47">
        <v>1114</v>
      </c>
      <c r="C33" s="47">
        <v>68</v>
      </c>
      <c r="D33" s="47">
        <v>1182</v>
      </c>
    </row>
    <row r="34" spans="1:4">
      <c r="A34" s="1054" t="s">
        <v>519</v>
      </c>
      <c r="B34" s="47">
        <v>80475</v>
      </c>
      <c r="C34" s="47">
        <v>3015</v>
      </c>
      <c r="D34" s="47">
        <v>83490</v>
      </c>
    </row>
    <row r="35" spans="1:4">
      <c r="A35" s="1054" t="s">
        <v>546</v>
      </c>
      <c r="B35" s="47">
        <v>201725</v>
      </c>
      <c r="C35" s="47">
        <v>14485</v>
      </c>
      <c r="D35" s="47">
        <v>216210</v>
      </c>
    </row>
    <row r="36" spans="1:4">
      <c r="A36" s="1054" t="s">
        <v>515</v>
      </c>
      <c r="B36" s="47">
        <v>2104</v>
      </c>
      <c r="C36" s="47">
        <v>88</v>
      </c>
      <c r="D36" s="47">
        <v>2192</v>
      </c>
    </row>
    <row r="37" spans="1:4">
      <c r="A37" s="635" t="s">
        <v>554</v>
      </c>
      <c r="B37" s="50">
        <v>7320</v>
      </c>
      <c r="C37" s="50">
        <v>325</v>
      </c>
      <c r="D37" s="50">
        <v>7645</v>
      </c>
    </row>
    <row r="39" spans="1:4" ht="10.5">
      <c r="A39" s="2" t="s">
        <v>1380</v>
      </c>
    </row>
    <row r="40" spans="1:4" ht="11.25" customHeight="1">
      <c r="A40" s="1083" t="s">
        <v>1414</v>
      </c>
      <c r="B40" s="1083"/>
      <c r="C40" s="1083"/>
      <c r="D40" s="1083"/>
    </row>
    <row r="41" spans="1:4">
      <c r="A41" s="1083"/>
      <c r="B41" s="1083"/>
      <c r="C41" s="1083"/>
      <c r="D41" s="1083"/>
    </row>
    <row r="42" spans="1:4">
      <c r="A42" s="1083"/>
      <c r="B42" s="1083"/>
      <c r="C42" s="1083"/>
      <c r="D42" s="1083"/>
    </row>
    <row r="43" spans="1:4">
      <c r="A43" s="1083"/>
      <c r="B43" s="1083"/>
      <c r="C43" s="1083"/>
      <c r="D43" s="1083"/>
    </row>
    <row r="44" spans="1:4" ht="11.25" customHeight="1">
      <c r="A44" s="1083" t="s">
        <v>1415</v>
      </c>
      <c r="B44" s="1083"/>
      <c r="C44" s="1083"/>
      <c r="D44" s="1083"/>
    </row>
    <row r="45" spans="1:4">
      <c r="A45" s="1083"/>
      <c r="B45" s="1083"/>
      <c r="C45" s="1083"/>
      <c r="D45" s="1083"/>
    </row>
    <row r="46" spans="1:4">
      <c r="A46" s="1083"/>
      <c r="B46" s="1083"/>
      <c r="C46" s="1083"/>
      <c r="D46" s="1083"/>
    </row>
  </sheetData>
  <mergeCells count="5">
    <mergeCell ref="A5:A7"/>
    <mergeCell ref="B5:D5"/>
    <mergeCell ref="B6:D6"/>
    <mergeCell ref="A40:D43"/>
    <mergeCell ref="A44:D46"/>
  </mergeCells>
  <hyperlinks>
    <hyperlink ref="D1" location="Índice!A1" display="(Voltar ao índice)" xr:uid="{00000000-0004-0000-4300-000000000000}"/>
  </hyperlinks>
  <pageMargins left="0.511811024" right="0.511811024" top="0.78740157499999996" bottom="0.78740157499999996" header="0.31496062000000002" footer="0.3149606200000000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E45"/>
  <sheetViews>
    <sheetView workbookViewId="0">
      <selection activeCell="E1" sqref="E1"/>
    </sheetView>
  </sheetViews>
  <sheetFormatPr defaultColWidth="9.140625" defaultRowHeight="9.9499999999999993"/>
  <cols>
    <col min="1" max="1" width="16.7109375" style="2" customWidth="1"/>
    <col min="2" max="3" width="9.7109375" style="2" customWidth="1"/>
    <col min="4" max="4" width="11.85546875" style="2" customWidth="1"/>
    <col min="5" max="5" width="10.42578125" style="2" customWidth="1"/>
    <col min="6" max="10" width="9.140625" style="2" customWidth="1"/>
    <col min="11" max="16384" width="9.140625" style="2"/>
  </cols>
  <sheetData>
    <row r="1" spans="1:5" ht="10.5">
      <c r="A1" s="41" t="s">
        <v>1416</v>
      </c>
      <c r="B1" s="41"/>
      <c r="C1" s="41"/>
      <c r="D1" s="41"/>
      <c r="E1" s="44" t="s">
        <v>494</v>
      </c>
    </row>
    <row r="2" spans="1:5">
      <c r="A2" s="2" t="s">
        <v>314</v>
      </c>
    </row>
    <row r="3" spans="1:5">
      <c r="A3" s="2" t="s">
        <v>1409</v>
      </c>
    </row>
    <row r="5" spans="1:5" ht="18" customHeight="1">
      <c r="A5" s="1084" t="s">
        <v>570</v>
      </c>
      <c r="B5" s="1112" t="s">
        <v>1417</v>
      </c>
      <c r="C5" s="1086"/>
      <c r="D5" s="1086"/>
      <c r="E5" s="1113"/>
    </row>
    <row r="6" spans="1:5" ht="33" customHeight="1">
      <c r="A6" s="1084"/>
      <c r="B6" s="1020" t="s">
        <v>1418</v>
      </c>
      <c r="C6" s="1020" t="s">
        <v>1419</v>
      </c>
      <c r="D6" s="1020" t="s">
        <v>1420</v>
      </c>
      <c r="E6" s="1020" t="s">
        <v>1421</v>
      </c>
    </row>
    <row r="8" spans="1:5" ht="10.5">
      <c r="A8" s="35" t="s">
        <v>582</v>
      </c>
      <c r="B8" s="257">
        <v>85.907194199040433</v>
      </c>
      <c r="C8" s="257">
        <v>12.635921054954</v>
      </c>
      <c r="D8" s="257">
        <v>1.3738240421283889</v>
      </c>
      <c r="E8" s="257">
        <v>8.3060703877169836E-2</v>
      </c>
    </row>
    <row r="10" spans="1:5">
      <c r="A10" s="632" t="s">
        <v>550</v>
      </c>
      <c r="B10" s="269">
        <v>98.2030111704711</v>
      </c>
      <c r="C10" s="269">
        <v>0.92277804759592041</v>
      </c>
      <c r="D10" s="269">
        <v>0.63137445361826128</v>
      </c>
      <c r="E10" s="269">
        <v>0.24283632831471588</v>
      </c>
    </row>
    <row r="11" spans="1:5">
      <c r="A11" s="1054" t="s">
        <v>521</v>
      </c>
      <c r="B11" s="187">
        <v>97.608535688005887</v>
      </c>
      <c r="C11" s="187">
        <v>1.4961981849399069</v>
      </c>
      <c r="D11" s="187">
        <v>0.72357125337257788</v>
      </c>
      <c r="E11" s="187">
        <v>0.17169487368162864</v>
      </c>
    </row>
    <row r="12" spans="1:5">
      <c r="A12" s="1054" t="s">
        <v>556</v>
      </c>
      <c r="B12" s="187">
        <v>98.886414253897541</v>
      </c>
      <c r="C12" s="187">
        <v>0.5196733481811433</v>
      </c>
      <c r="D12" s="187">
        <v>0.5196733481811433</v>
      </c>
      <c r="E12" s="187">
        <v>7.4239049740163321E-2</v>
      </c>
    </row>
    <row r="13" spans="1:5">
      <c r="A13" s="1054" t="s">
        <v>544</v>
      </c>
      <c r="B13" s="187">
        <v>97.373686843421709</v>
      </c>
      <c r="C13" s="187">
        <v>1.250625312656328</v>
      </c>
      <c r="D13" s="187">
        <v>1.0255127563781889</v>
      </c>
      <c r="E13" s="187">
        <v>0.35017508754377191</v>
      </c>
    </row>
    <row r="14" spans="1:5">
      <c r="A14" s="1054" t="s">
        <v>529</v>
      </c>
      <c r="B14" s="187">
        <v>97.054263565891475</v>
      </c>
      <c r="C14" s="187">
        <v>0.68376068376068377</v>
      </c>
      <c r="D14" s="187">
        <v>2.1307891075332939</v>
      </c>
      <c r="E14" s="187">
        <v>0.13118664281454978</v>
      </c>
    </row>
    <row r="15" spans="1:5">
      <c r="A15" s="1054" t="s">
        <v>513</v>
      </c>
      <c r="B15" s="187">
        <v>98.546703659664431</v>
      </c>
      <c r="C15" s="187">
        <v>0.62095389087065667</v>
      </c>
      <c r="D15" s="187">
        <v>0.75967763244814379</v>
      </c>
      <c r="E15" s="187">
        <v>7.2664817016778974E-2</v>
      </c>
    </row>
    <row r="16" spans="1:5">
      <c r="A16" s="1054" t="s">
        <v>535</v>
      </c>
      <c r="B16" s="187">
        <v>87.883066824409411</v>
      </c>
      <c r="C16" s="187">
        <v>9.7736900354921197</v>
      </c>
      <c r="D16" s="187">
        <v>2.1638743655306643</v>
      </c>
      <c r="E16" s="187">
        <v>0.17936877456779757</v>
      </c>
    </row>
    <row r="17" spans="1:5">
      <c r="A17" s="1054" t="s">
        <v>531</v>
      </c>
      <c r="B17" s="187">
        <v>96.887281873919193</v>
      </c>
      <c r="C17" s="187">
        <v>1.3991510768747053</v>
      </c>
      <c r="D17" s="187">
        <v>1.4305926741078447</v>
      </c>
      <c r="E17" s="187">
        <v>0.28297437509825502</v>
      </c>
    </row>
    <row r="18" spans="1:5">
      <c r="A18" s="1054" t="s">
        <v>552</v>
      </c>
      <c r="B18" s="187">
        <v>75.802687271720359</v>
      </c>
      <c r="C18" s="187">
        <v>23.312543678054826</v>
      </c>
      <c r="D18" s="187">
        <v>0.8412558182465486</v>
      </c>
      <c r="E18" s="187">
        <v>4.3513231978269756E-2</v>
      </c>
    </row>
    <row r="19" spans="1:5">
      <c r="A19" s="1054" t="s">
        <v>539</v>
      </c>
      <c r="B19" s="187">
        <v>96.934378060724782</v>
      </c>
      <c r="C19" s="187">
        <v>0.80313418217433896</v>
      </c>
      <c r="D19" s="187">
        <v>1.9196865817825661</v>
      </c>
      <c r="E19" s="187">
        <v>0.34280117531831539</v>
      </c>
    </row>
    <row r="20" spans="1:5">
      <c r="A20" s="1054" t="s">
        <v>533</v>
      </c>
      <c r="B20" s="187">
        <v>88.030031307942494</v>
      </c>
      <c r="C20" s="187">
        <v>11.140156235751848</v>
      </c>
      <c r="D20" s="187">
        <v>0.78421836529985711</v>
      </c>
      <c r="E20" s="187">
        <v>4.5594091005805651E-2</v>
      </c>
    </row>
    <row r="21" spans="1:5">
      <c r="A21" s="1054" t="s">
        <v>537</v>
      </c>
      <c r="B21" s="187">
        <v>39.931373908221268</v>
      </c>
      <c r="C21" s="187">
        <v>58.748093719672809</v>
      </c>
      <c r="D21" s="187">
        <v>1.1818938028559545</v>
      </c>
      <c r="E21" s="187">
        <v>0.13863856924996534</v>
      </c>
    </row>
    <row r="22" spans="1:5">
      <c r="A22" s="1054" t="s">
        <v>517</v>
      </c>
      <c r="B22" s="187">
        <v>90.368201358170836</v>
      </c>
      <c r="C22" s="187">
        <v>8.8281103981060376</v>
      </c>
      <c r="D22" s="187">
        <v>0.74886299919008159</v>
      </c>
      <c r="E22" s="187">
        <v>5.4825244533050897E-2</v>
      </c>
    </row>
    <row r="23" spans="1:5">
      <c r="A23" s="1054" t="s">
        <v>506</v>
      </c>
      <c r="B23" s="187">
        <v>94.664322975731466</v>
      </c>
      <c r="C23" s="187">
        <v>3.0052166024041731</v>
      </c>
      <c r="D23" s="187">
        <v>1.9222045815377637</v>
      </c>
      <c r="E23" s="187">
        <v>0.40825584032660467</v>
      </c>
    </row>
    <row r="24" spans="1:5">
      <c r="A24" s="1054" t="s">
        <v>548</v>
      </c>
      <c r="B24" s="187">
        <v>98.663646659116637</v>
      </c>
      <c r="C24" s="187">
        <v>0.63420158550396377</v>
      </c>
      <c r="D24" s="187">
        <v>0.60022650056625149</v>
      </c>
      <c r="E24" s="187">
        <v>0.10192525481313704</v>
      </c>
    </row>
    <row r="25" spans="1:5">
      <c r="A25" s="1054" t="s">
        <v>523</v>
      </c>
      <c r="B25" s="187">
        <v>89.842870476392079</v>
      </c>
      <c r="C25" s="187">
        <v>9.1371828302558527</v>
      </c>
      <c r="D25" s="187">
        <v>0.98242035274760164</v>
      </c>
      <c r="E25" s="187">
        <v>3.7526340604462749E-2</v>
      </c>
    </row>
    <row r="26" spans="1:5">
      <c r="A26" s="1054" t="s">
        <v>511</v>
      </c>
      <c r="B26" s="187">
        <v>96.345061188811187</v>
      </c>
      <c r="C26" s="187">
        <v>0.83041958041958042</v>
      </c>
      <c r="D26" s="187">
        <v>2.72618006993007</v>
      </c>
      <c r="E26" s="187">
        <v>9.8339160839160847E-2</v>
      </c>
    </row>
    <row r="27" spans="1:5">
      <c r="A27" s="1054" t="s">
        <v>509</v>
      </c>
      <c r="B27" s="187">
        <v>98.308800501096144</v>
      </c>
      <c r="C27" s="187">
        <v>0.34450360162856247</v>
      </c>
      <c r="D27" s="187">
        <v>0.97087378640776689</v>
      </c>
      <c r="E27" s="187">
        <v>0.37582211086752271</v>
      </c>
    </row>
    <row r="28" spans="1:5">
      <c r="A28" s="1054" t="s">
        <v>558</v>
      </c>
      <c r="B28" s="187">
        <v>95.855102751654471</v>
      </c>
      <c r="C28" s="187">
        <v>1.0565424358527806</v>
      </c>
      <c r="D28" s="187">
        <v>2.7903556639188825</v>
      </c>
      <c r="E28" s="187">
        <v>0.29799914857386123</v>
      </c>
    </row>
    <row r="29" spans="1:5">
      <c r="A29" s="1054" t="s">
        <v>525</v>
      </c>
      <c r="B29" s="187">
        <v>98.704278580105282</v>
      </c>
      <c r="C29" s="187">
        <v>0.26994196247806723</v>
      </c>
      <c r="D29" s="187">
        <v>0.79632878931029838</v>
      </c>
      <c r="E29" s="187">
        <v>0.22945066810635714</v>
      </c>
    </row>
    <row r="30" spans="1:5">
      <c r="A30" s="1054" t="s">
        <v>527</v>
      </c>
      <c r="B30" s="187">
        <v>67.082208207880043</v>
      </c>
      <c r="C30" s="187">
        <v>32.03437060554036</v>
      </c>
      <c r="D30" s="187">
        <v>0.83510909043851855</v>
      </c>
      <c r="E30" s="187">
        <v>4.831209614107132E-2</v>
      </c>
    </row>
    <row r="31" spans="1:5">
      <c r="A31" s="1054" t="s">
        <v>542</v>
      </c>
      <c r="B31" s="187">
        <v>98.399152859100539</v>
      </c>
      <c r="C31" s="187">
        <v>0.93434658029151618</v>
      </c>
      <c r="D31" s="187">
        <v>0.64781362900211792</v>
      </c>
      <c r="E31" s="187">
        <v>1.868693160583032E-2</v>
      </c>
    </row>
    <row r="32" spans="1:5">
      <c r="A32" s="1054" t="s">
        <v>560</v>
      </c>
      <c r="B32" s="187">
        <v>94.162436548223354</v>
      </c>
      <c r="C32" s="187">
        <v>4.8223350253807107</v>
      </c>
      <c r="D32" s="187">
        <v>0.50761421319796951</v>
      </c>
      <c r="E32" s="187">
        <v>0.50761421319796951</v>
      </c>
    </row>
    <row r="33" spans="1:5">
      <c r="A33" s="1054" t="s">
        <v>519</v>
      </c>
      <c r="B33" s="187">
        <v>87.751826566055811</v>
      </c>
      <c r="C33" s="187">
        <v>11.279195113187209</v>
      </c>
      <c r="D33" s="187">
        <v>0.94861660079051391</v>
      </c>
      <c r="E33" s="187">
        <v>2.0361719966463049E-2</v>
      </c>
    </row>
    <row r="34" spans="1:5">
      <c r="A34" s="1054" t="s">
        <v>546</v>
      </c>
      <c r="B34" s="187">
        <v>91.743212617362744</v>
      </c>
      <c r="C34" s="187">
        <v>6.0760371860691</v>
      </c>
      <c r="D34" s="187">
        <v>2.1257111141945333</v>
      </c>
      <c r="E34" s="187">
        <v>5.5039082373618244E-2</v>
      </c>
    </row>
    <row r="35" spans="1:5">
      <c r="A35" s="1054" t="s">
        <v>515</v>
      </c>
      <c r="B35" s="187">
        <v>97.947080291970806</v>
      </c>
      <c r="C35" s="187">
        <v>0.36496350364963503</v>
      </c>
      <c r="D35" s="187">
        <v>1.2773722627737227</v>
      </c>
      <c r="E35" s="187">
        <v>0.41058394160583944</v>
      </c>
    </row>
    <row r="36" spans="1:5">
      <c r="A36" s="635" t="s">
        <v>554</v>
      </c>
      <c r="B36" s="12">
        <v>94.035317200784831</v>
      </c>
      <c r="C36" s="12">
        <v>4.4865925441465011</v>
      </c>
      <c r="D36" s="12">
        <v>1.4257684761281884</v>
      </c>
      <c r="E36" s="12">
        <v>5.2321778940483975E-2</v>
      </c>
    </row>
    <row r="38" spans="1:5" ht="10.5">
      <c r="A38" s="2" t="s">
        <v>1380</v>
      </c>
    </row>
    <row r="39" spans="1:5" ht="11.25" customHeight="1">
      <c r="A39" s="1083" t="s">
        <v>1414</v>
      </c>
      <c r="B39" s="1083"/>
      <c r="C39" s="1083"/>
      <c r="D39" s="1083"/>
      <c r="E39" s="1083"/>
    </row>
    <row r="40" spans="1:5">
      <c r="A40" s="1083"/>
      <c r="B40" s="1083"/>
      <c r="C40" s="1083"/>
      <c r="D40" s="1083"/>
      <c r="E40" s="1083"/>
    </row>
    <row r="41" spans="1:5">
      <c r="A41" s="1083"/>
      <c r="B41" s="1083"/>
      <c r="C41" s="1083"/>
      <c r="D41" s="1083"/>
      <c r="E41" s="1083"/>
    </row>
    <row r="42" spans="1:5">
      <c r="A42" s="1083"/>
      <c r="B42" s="1083"/>
      <c r="C42" s="1083"/>
      <c r="D42" s="1083"/>
      <c r="E42" s="1083"/>
    </row>
    <row r="43" spans="1:5" ht="11.25" customHeight="1">
      <c r="A43" s="1083" t="s">
        <v>1422</v>
      </c>
      <c r="B43" s="1083"/>
      <c r="C43" s="1083"/>
      <c r="D43" s="1083"/>
      <c r="E43" s="1083"/>
    </row>
    <row r="44" spans="1:5">
      <c r="A44" s="1083"/>
      <c r="B44" s="1083"/>
      <c r="C44" s="1083"/>
      <c r="D44" s="1083"/>
      <c r="E44" s="1083"/>
    </row>
    <row r="45" spans="1:5">
      <c r="A45" s="1083"/>
      <c r="B45" s="1083"/>
      <c r="C45" s="1083"/>
      <c r="D45" s="1083"/>
      <c r="E45" s="1083"/>
    </row>
  </sheetData>
  <mergeCells count="4">
    <mergeCell ref="A5:A6"/>
    <mergeCell ref="B5:E5"/>
    <mergeCell ref="A39:E42"/>
    <mergeCell ref="A43:E45"/>
  </mergeCells>
  <hyperlinks>
    <hyperlink ref="E1" location="Índice!A1" display="(Voltar ao índice)" xr:uid="{00000000-0004-0000-4400-000000000000}"/>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53"/>
  <sheetViews>
    <sheetView zoomScaleNormal="100" workbookViewId="0">
      <pane xSplit="1" topLeftCell="B1" activePane="topRight" state="frozen"/>
      <selection pane="topRight" activeCell="A2" sqref="A2"/>
      <selection activeCell="A2" sqref="A2"/>
    </sheetView>
  </sheetViews>
  <sheetFormatPr defaultColWidth="9.28515625" defaultRowHeight="9.9499999999999993"/>
  <cols>
    <col min="1" max="1" width="10.5703125" style="17" customWidth="1"/>
    <col min="2" max="2" width="16.85546875" style="17" customWidth="1"/>
    <col min="3" max="6" width="9.28515625" style="17" customWidth="1"/>
    <col min="7" max="8" width="8.7109375" style="17" customWidth="1"/>
    <col min="9" max="11" width="9.28515625" style="17" customWidth="1"/>
    <col min="12" max="12" width="9.7109375" style="17" customWidth="1"/>
    <col min="13" max="16384" width="9.28515625" style="17"/>
  </cols>
  <sheetData>
    <row r="1" spans="1:14" ht="10.5">
      <c r="A1" s="1" t="s">
        <v>700</v>
      </c>
      <c r="B1" s="1"/>
      <c r="D1" s="14"/>
      <c r="E1" s="14"/>
      <c r="F1" s="14"/>
      <c r="G1" s="14"/>
      <c r="H1" s="14"/>
      <c r="I1" s="14"/>
      <c r="J1" s="14"/>
      <c r="L1" s="44" t="s">
        <v>494</v>
      </c>
    </row>
    <row r="2" spans="1:14" ht="12">
      <c r="A2" s="4" t="s">
        <v>701</v>
      </c>
      <c r="B2" s="4"/>
    </row>
    <row r="3" spans="1:14">
      <c r="A3" s="4" t="s">
        <v>702</v>
      </c>
      <c r="B3" s="4"/>
      <c r="E3" s="51"/>
    </row>
    <row r="5" spans="1:14" ht="16.5" customHeight="1">
      <c r="A5" s="1107" t="s">
        <v>569</v>
      </c>
      <c r="B5" s="1110" t="s">
        <v>703</v>
      </c>
      <c r="C5" s="1112" t="s">
        <v>704</v>
      </c>
      <c r="D5" s="1086"/>
      <c r="E5" s="1086"/>
      <c r="F5" s="1086"/>
      <c r="G5" s="1086"/>
      <c r="H5" s="1086"/>
      <c r="I5" s="1086"/>
      <c r="J5" s="1086"/>
      <c r="K5" s="1086"/>
      <c r="L5" s="1113"/>
    </row>
    <row r="6" spans="1:14" ht="17.25" customHeight="1">
      <c r="A6" s="1108"/>
      <c r="B6" s="1111"/>
      <c r="C6" s="1114" t="s">
        <v>705</v>
      </c>
      <c r="D6" s="1106"/>
      <c r="E6" s="1106"/>
      <c r="F6" s="1106"/>
      <c r="G6" s="1115"/>
      <c r="H6" s="1114" t="s">
        <v>706</v>
      </c>
      <c r="I6" s="1106"/>
      <c r="J6" s="1106"/>
      <c r="K6" s="1106"/>
      <c r="L6" s="1115"/>
    </row>
    <row r="7" spans="1:14" ht="23.25" customHeight="1">
      <c r="A7" s="1108"/>
      <c r="B7" s="1111"/>
      <c r="C7" s="1102" t="s">
        <v>603</v>
      </c>
      <c r="D7" s="1103"/>
      <c r="E7" s="1102" t="s">
        <v>707</v>
      </c>
      <c r="F7" s="1103"/>
      <c r="G7" s="1104" t="s">
        <v>580</v>
      </c>
      <c r="H7" s="1102" t="s">
        <v>603</v>
      </c>
      <c r="I7" s="1103"/>
      <c r="J7" s="1102" t="s">
        <v>707</v>
      </c>
      <c r="K7" s="1103"/>
      <c r="L7" s="1104" t="s">
        <v>580</v>
      </c>
    </row>
    <row r="8" spans="1:14" ht="22.5" customHeight="1">
      <c r="A8" s="1109"/>
      <c r="B8" s="1111"/>
      <c r="C8" s="52" t="s">
        <v>708</v>
      </c>
      <c r="D8" s="53">
        <v>2023</v>
      </c>
      <c r="E8" s="52">
        <v>2022</v>
      </c>
      <c r="F8" s="53">
        <v>2023</v>
      </c>
      <c r="G8" s="1105"/>
      <c r="H8" s="52" t="s">
        <v>708</v>
      </c>
      <c r="I8" s="53">
        <v>2023</v>
      </c>
      <c r="J8" s="52">
        <v>2022</v>
      </c>
      <c r="K8" s="53">
        <v>2023</v>
      </c>
      <c r="L8" s="1105"/>
    </row>
    <row r="9" spans="1:14" ht="10.5">
      <c r="A9" s="54"/>
      <c r="B9" s="55"/>
      <c r="C9" s="26"/>
      <c r="D9" s="26"/>
      <c r="E9" s="56"/>
      <c r="F9" s="57"/>
      <c r="G9" s="58"/>
      <c r="H9" s="57"/>
      <c r="I9" s="57"/>
      <c r="J9" s="56"/>
      <c r="K9" s="57"/>
      <c r="L9" s="58"/>
    </row>
    <row r="10" spans="1:14" ht="10.5">
      <c r="A10" s="1106" t="s">
        <v>582</v>
      </c>
      <c r="B10" s="1106"/>
      <c r="C10" s="59">
        <v>39881</v>
      </c>
      <c r="D10" s="59">
        <v>38595</v>
      </c>
      <c r="E10" s="60">
        <v>19.638000559737922</v>
      </c>
      <c r="F10" s="60">
        <v>19.004754936011761</v>
      </c>
      <c r="G10" s="61">
        <v>-3.2245931646648907</v>
      </c>
      <c r="H10" s="59">
        <v>38779</v>
      </c>
      <c r="I10" s="59">
        <v>37975</v>
      </c>
      <c r="J10" s="60">
        <v>19.095359286529344</v>
      </c>
      <c r="K10" s="60">
        <v>18.699457667963379</v>
      </c>
      <c r="L10" s="61">
        <v>-2.0732870883725663</v>
      </c>
    </row>
    <row r="11" spans="1:14">
      <c r="C11" s="18"/>
      <c r="D11" s="18"/>
      <c r="E11" s="62"/>
      <c r="F11" s="62"/>
      <c r="G11" s="63"/>
      <c r="H11" s="47"/>
      <c r="I11" s="47"/>
      <c r="J11" s="62"/>
      <c r="K11" s="62"/>
      <c r="L11" s="63"/>
    </row>
    <row r="12" spans="1:14">
      <c r="A12" s="1087" t="s">
        <v>507</v>
      </c>
      <c r="B12" s="26" t="s">
        <v>521</v>
      </c>
      <c r="C12" s="64">
        <v>1107</v>
      </c>
      <c r="D12" s="64">
        <v>1114</v>
      </c>
      <c r="E12" s="65">
        <v>35.393612460086267</v>
      </c>
      <c r="F12" s="65">
        <v>35.617420307620691</v>
      </c>
      <c r="G12" s="66">
        <v>0.63233965672990777</v>
      </c>
      <c r="H12" s="67">
        <v>1066</v>
      </c>
      <c r="I12" s="67">
        <v>1072</v>
      </c>
      <c r="J12" s="68">
        <v>34.082737924527521</v>
      </c>
      <c r="K12" s="68">
        <v>34.274573222414169</v>
      </c>
      <c r="L12" s="66">
        <v>0.56285178236397115</v>
      </c>
      <c r="N12" s="18"/>
    </row>
    <row r="13" spans="1:14">
      <c r="A13" s="1088"/>
      <c r="B13" s="17" t="s">
        <v>529</v>
      </c>
      <c r="C13" s="18">
        <v>5045</v>
      </c>
      <c r="D13" s="18">
        <v>4729</v>
      </c>
      <c r="E13" s="51">
        <v>35.674822683049321</v>
      </c>
      <c r="F13" s="51">
        <v>33.440284731048607</v>
      </c>
      <c r="G13" s="63">
        <v>-6.2636273538156706</v>
      </c>
      <c r="H13" s="69">
        <v>4719</v>
      </c>
      <c r="I13" s="69">
        <v>4677</v>
      </c>
      <c r="J13" s="62">
        <v>33.369571504719467</v>
      </c>
      <c r="K13" s="62">
        <v>33.072575954137093</v>
      </c>
      <c r="L13" s="63">
        <v>-0.89001907183725582</v>
      </c>
      <c r="N13" s="18"/>
    </row>
    <row r="14" spans="1:14" ht="12">
      <c r="A14" s="1088"/>
      <c r="B14" s="17" t="s">
        <v>709</v>
      </c>
      <c r="C14" s="18">
        <v>2913</v>
      </c>
      <c r="D14" s="18">
        <v>2935</v>
      </c>
      <c r="E14" s="51">
        <v>33.121253463774757</v>
      </c>
      <c r="F14" s="51">
        <v>33.371396812969067</v>
      </c>
      <c r="G14" s="63">
        <v>0.75523515276345599</v>
      </c>
      <c r="H14" s="69">
        <v>2765</v>
      </c>
      <c r="I14" s="69">
        <v>2787</v>
      </c>
      <c r="J14" s="62">
        <v>31.438470932831166</v>
      </c>
      <c r="K14" s="62">
        <v>31.68861428202548</v>
      </c>
      <c r="L14" s="63">
        <v>0.79566003616635683</v>
      </c>
      <c r="N14" s="18"/>
    </row>
    <row r="15" spans="1:14">
      <c r="A15" s="1088"/>
      <c r="B15" s="17" t="s">
        <v>535</v>
      </c>
      <c r="C15" s="18">
        <v>279</v>
      </c>
      <c r="D15" s="18">
        <v>266</v>
      </c>
      <c r="E15" s="51">
        <v>9.9028139964030419</v>
      </c>
      <c r="F15" s="51">
        <v>9.4413925557104275</v>
      </c>
      <c r="G15" s="63">
        <v>-4.6594982078853047</v>
      </c>
      <c r="H15" s="69">
        <v>266</v>
      </c>
      <c r="I15" s="69">
        <v>261</v>
      </c>
      <c r="J15" s="62">
        <v>9.4413925557104275</v>
      </c>
      <c r="K15" s="62">
        <v>9.2639227708286533</v>
      </c>
      <c r="L15" s="63">
        <v>-1.8796992481202923</v>
      </c>
      <c r="N15" s="18"/>
    </row>
    <row r="16" spans="1:14">
      <c r="A16" s="1088"/>
      <c r="B16" s="17" t="s">
        <v>531</v>
      </c>
      <c r="C16" s="18">
        <v>1007</v>
      </c>
      <c r="D16" s="18">
        <v>976</v>
      </c>
      <c r="E16" s="51">
        <v>26.266970497523026</v>
      </c>
      <c r="F16" s="51">
        <v>25.458354722524799</v>
      </c>
      <c r="G16" s="63">
        <v>-3.0784508440913627</v>
      </c>
      <c r="H16" s="69">
        <v>955</v>
      </c>
      <c r="I16" s="69">
        <v>935</v>
      </c>
      <c r="J16" s="62">
        <v>24.9105827459131</v>
      </c>
      <c r="K16" s="62">
        <v>24.388895149140051</v>
      </c>
      <c r="L16" s="63">
        <v>-2.0942408376963373</v>
      </c>
      <c r="N16" s="18"/>
    </row>
    <row r="17" spans="1:14">
      <c r="A17" s="1088"/>
      <c r="B17" s="17" t="s">
        <v>533</v>
      </c>
      <c r="C17" s="18">
        <v>923</v>
      </c>
      <c r="D17" s="18">
        <v>919</v>
      </c>
      <c r="E17" s="51">
        <v>25.227891497653914</v>
      </c>
      <c r="F17" s="51">
        <v>25.118561523666251</v>
      </c>
      <c r="G17" s="63">
        <v>-0.43336944745394623</v>
      </c>
      <c r="H17" s="69">
        <v>906</v>
      </c>
      <c r="I17" s="69">
        <v>864</v>
      </c>
      <c r="J17" s="62">
        <v>24.763239108206335</v>
      </c>
      <c r="K17" s="62">
        <v>23.615274381335844</v>
      </c>
      <c r="L17" s="63">
        <v>-4.6357615894039643</v>
      </c>
      <c r="M17" s="18"/>
      <c r="N17" s="18"/>
    </row>
    <row r="18" spans="1:14">
      <c r="A18" s="1088"/>
      <c r="B18" s="17" t="s">
        <v>537</v>
      </c>
      <c r="C18" s="18">
        <v>498</v>
      </c>
      <c r="D18" s="18">
        <v>448</v>
      </c>
      <c r="E18" s="51">
        <v>18.06302690629315</v>
      </c>
      <c r="F18" s="51">
        <v>16.249469987990626</v>
      </c>
      <c r="G18" s="63">
        <v>-10.040160642570273</v>
      </c>
      <c r="H18" s="69">
        <v>456</v>
      </c>
      <c r="I18" s="69">
        <v>419</v>
      </c>
      <c r="J18" s="62">
        <v>16.539639094919032</v>
      </c>
      <c r="K18" s="62">
        <v>15.197606975375161</v>
      </c>
      <c r="L18" s="63">
        <v>-8.1140350877193175</v>
      </c>
      <c r="N18" s="18"/>
    </row>
    <row r="19" spans="1:14" ht="12">
      <c r="A19" s="1088"/>
      <c r="B19" s="17" t="s">
        <v>710</v>
      </c>
      <c r="C19" s="18">
        <v>2827</v>
      </c>
      <c r="D19" s="18">
        <v>2946</v>
      </c>
      <c r="E19" s="51">
        <v>13.763395881078612</v>
      </c>
      <c r="F19" s="51">
        <v>14.342753542857301</v>
      </c>
      <c r="G19" s="63">
        <v>4.2094092677750217</v>
      </c>
      <c r="H19" s="69">
        <v>2717</v>
      </c>
      <c r="I19" s="69">
        <v>2831</v>
      </c>
      <c r="J19" s="62">
        <v>13.227855185316798</v>
      </c>
      <c r="K19" s="62">
        <v>13.782870088197225</v>
      </c>
      <c r="L19" s="63">
        <v>4.1958041958042092</v>
      </c>
      <c r="N19" s="18"/>
    </row>
    <row r="20" spans="1:14">
      <c r="A20" s="1088"/>
      <c r="B20" s="17" t="s">
        <v>506</v>
      </c>
      <c r="C20" s="18">
        <v>2276</v>
      </c>
      <c r="D20" s="18">
        <v>2052</v>
      </c>
      <c r="E20" s="51">
        <v>28.029104456566035</v>
      </c>
      <c r="F20" s="51">
        <v>25.270528271034053</v>
      </c>
      <c r="G20" s="63">
        <v>-9.8418277680140562</v>
      </c>
      <c r="H20" s="69">
        <v>2164</v>
      </c>
      <c r="I20" s="69">
        <v>1964</v>
      </c>
      <c r="J20" s="62">
        <v>26.649816363800046</v>
      </c>
      <c r="K20" s="62">
        <v>24.186801912432202</v>
      </c>
      <c r="L20" s="63">
        <v>-9.2421441774491733</v>
      </c>
      <c r="N20" s="18"/>
    </row>
    <row r="21" spans="1:14">
      <c r="A21" s="1088"/>
      <c r="B21" s="17" t="s">
        <v>523</v>
      </c>
      <c r="C21" s="18">
        <v>2025</v>
      </c>
      <c r="D21" s="18">
        <v>1837</v>
      </c>
      <c r="E21" s="51">
        <v>17.694274394943196</v>
      </c>
      <c r="F21" s="51">
        <v>16.051546698029949</v>
      </c>
      <c r="G21" s="63">
        <v>-9.2839506172839652</v>
      </c>
      <c r="H21" s="69">
        <v>1901</v>
      </c>
      <c r="I21" s="69">
        <v>1732</v>
      </c>
      <c r="J21" s="62">
        <v>16.61077314804297</v>
      </c>
      <c r="K21" s="62">
        <v>15.134065803477339</v>
      </c>
      <c r="L21" s="63">
        <v>-8.8900578642819639</v>
      </c>
      <c r="N21" s="18"/>
    </row>
    <row r="22" spans="1:14" ht="12">
      <c r="A22" s="1088"/>
      <c r="B22" s="17" t="s">
        <v>711</v>
      </c>
      <c r="C22" s="18">
        <v>3309</v>
      </c>
      <c r="D22" s="18">
        <v>3528</v>
      </c>
      <c r="E22" s="51">
        <v>36.52748872907852</v>
      </c>
      <c r="F22" s="51">
        <v>38.944992516225149</v>
      </c>
      <c r="G22" s="63">
        <v>6.618313689936528</v>
      </c>
      <c r="H22" s="69">
        <v>3168</v>
      </c>
      <c r="I22" s="69">
        <v>3369</v>
      </c>
      <c r="J22" s="62">
        <v>34.971013688038909</v>
      </c>
      <c r="K22" s="62">
        <v>37.189818533776226</v>
      </c>
      <c r="L22" s="63">
        <v>6.3446969696969724</v>
      </c>
      <c r="N22" s="18"/>
    </row>
    <row r="23" spans="1:14" ht="12">
      <c r="A23" s="1088"/>
      <c r="B23" s="17" t="s">
        <v>712</v>
      </c>
      <c r="C23" s="18">
        <v>756</v>
      </c>
      <c r="D23" s="18">
        <v>677</v>
      </c>
      <c r="E23" s="51">
        <v>23.110792097943293</v>
      </c>
      <c r="F23" s="51">
        <v>20.695775463369852</v>
      </c>
      <c r="G23" s="63">
        <v>-10.449735449735453</v>
      </c>
      <c r="H23" s="69">
        <v>756</v>
      </c>
      <c r="I23" s="69">
        <v>677</v>
      </c>
      <c r="J23" s="62">
        <v>23.110792097943293</v>
      </c>
      <c r="K23" s="62">
        <v>20.695775463369852</v>
      </c>
      <c r="L23" s="63">
        <v>-10.449735449735453</v>
      </c>
      <c r="N23" s="18"/>
    </row>
    <row r="24" spans="1:14" ht="12">
      <c r="A24" s="1088"/>
      <c r="B24" s="17" t="s">
        <v>713</v>
      </c>
      <c r="C24" s="18">
        <v>996</v>
      </c>
      <c r="D24" s="18">
        <v>842</v>
      </c>
      <c r="E24" s="51">
        <v>30.15687935643524</v>
      </c>
      <c r="F24" s="51">
        <v>25.494068692890032</v>
      </c>
      <c r="G24" s="63">
        <v>-15.461847389558237</v>
      </c>
      <c r="H24" s="69">
        <v>1535</v>
      </c>
      <c r="I24" s="69">
        <v>1490</v>
      </c>
      <c r="J24" s="62">
        <v>46.476716678843466</v>
      </c>
      <c r="K24" s="62">
        <v>45.114207069365975</v>
      </c>
      <c r="L24" s="63">
        <v>-2.9315960912052019</v>
      </c>
      <c r="N24" s="18"/>
    </row>
    <row r="25" spans="1:14">
      <c r="A25" s="1088"/>
      <c r="B25" s="17" t="s">
        <v>527</v>
      </c>
      <c r="C25" s="18">
        <v>1872</v>
      </c>
      <c r="D25" s="18">
        <v>1739</v>
      </c>
      <c r="E25" s="51">
        <v>17.201194711183948</v>
      </c>
      <c r="F25" s="51">
        <v>15.979101283519702</v>
      </c>
      <c r="G25" s="63">
        <v>-7.1047008547008623</v>
      </c>
      <c r="H25" s="69">
        <v>1724</v>
      </c>
      <c r="I25" s="69">
        <v>1639</v>
      </c>
      <c r="J25" s="62">
        <v>15.841271197692908</v>
      </c>
      <c r="K25" s="62">
        <v>15.060234044674408</v>
      </c>
      <c r="L25" s="63">
        <v>-4.930394431554519</v>
      </c>
      <c r="N25" s="18"/>
    </row>
    <row r="26" spans="1:14">
      <c r="A26" s="1088"/>
      <c r="B26" s="17" t="s">
        <v>519</v>
      </c>
      <c r="C26" s="18">
        <v>597</v>
      </c>
      <c r="D26" s="18">
        <v>572</v>
      </c>
      <c r="E26" s="51">
        <v>7.8445687399060304</v>
      </c>
      <c r="F26" s="51">
        <v>7.516069211434254</v>
      </c>
      <c r="G26" s="63">
        <v>-4.1876046901172526</v>
      </c>
      <c r="H26" s="69">
        <v>597</v>
      </c>
      <c r="I26" s="69">
        <v>572</v>
      </c>
      <c r="J26" s="62">
        <v>7.8445687399060304</v>
      </c>
      <c r="K26" s="62">
        <v>7.516069211434254</v>
      </c>
      <c r="L26" s="63">
        <v>-4.1876046901172526</v>
      </c>
      <c r="N26" s="18"/>
    </row>
    <row r="27" spans="1:14">
      <c r="A27" s="1089"/>
      <c r="B27" s="30" t="s">
        <v>515</v>
      </c>
      <c r="C27" s="70">
        <v>578</v>
      </c>
      <c r="D27" s="70">
        <v>450</v>
      </c>
      <c r="E27" s="71">
        <v>26.153798816653726</v>
      </c>
      <c r="F27" s="71">
        <v>20.361954096010685</v>
      </c>
      <c r="G27" s="72">
        <v>-22.145328719723189</v>
      </c>
      <c r="H27" s="73">
        <v>557</v>
      </c>
      <c r="I27" s="73">
        <v>436</v>
      </c>
      <c r="J27" s="74">
        <v>25.203574292173229</v>
      </c>
      <c r="K27" s="74">
        <v>19.728471079690355</v>
      </c>
      <c r="L27" s="72">
        <v>-21.723518850987432</v>
      </c>
      <c r="N27" s="18"/>
    </row>
    <row r="28" spans="1:14">
      <c r="A28" s="1028"/>
      <c r="C28" s="18"/>
      <c r="D28" s="18"/>
      <c r="E28" s="51"/>
      <c r="F28" s="51"/>
      <c r="G28" s="63"/>
      <c r="H28" s="69"/>
      <c r="I28" s="69"/>
      <c r="J28" s="62"/>
      <c r="K28" s="62"/>
      <c r="L28" s="63"/>
      <c r="N28" s="18"/>
    </row>
    <row r="29" spans="1:14">
      <c r="A29" s="1087" t="s">
        <v>540</v>
      </c>
      <c r="B29" s="26" t="s">
        <v>550</v>
      </c>
      <c r="C29" s="64">
        <v>206</v>
      </c>
      <c r="D29" s="64">
        <v>190</v>
      </c>
      <c r="E29" s="65">
        <v>24.818738870723287</v>
      </c>
      <c r="F29" s="65">
        <v>22.891069832220506</v>
      </c>
      <c r="G29" s="66">
        <v>-7.7669902912621431</v>
      </c>
      <c r="H29" s="67">
        <v>197</v>
      </c>
      <c r="I29" s="67">
        <v>178</v>
      </c>
      <c r="J29" s="68">
        <v>23.734425036565472</v>
      </c>
      <c r="K29" s="68">
        <v>21.445318053343421</v>
      </c>
      <c r="L29" s="66">
        <v>-9.6446700507614285</v>
      </c>
      <c r="N29" s="18"/>
    </row>
    <row r="30" spans="1:14">
      <c r="A30" s="1088"/>
      <c r="B30" s="17" t="s">
        <v>556</v>
      </c>
      <c r="C30" s="18">
        <v>208</v>
      </c>
      <c r="D30" s="18">
        <v>311</v>
      </c>
      <c r="E30" s="51">
        <v>28.347182112928088</v>
      </c>
      <c r="F30" s="51">
        <v>42.384488640003049</v>
      </c>
      <c r="G30" s="63">
        <v>49.519230769230745</v>
      </c>
      <c r="H30" s="69">
        <v>203</v>
      </c>
      <c r="I30" s="69">
        <v>299</v>
      </c>
      <c r="J30" s="62">
        <v>27.665759465982699</v>
      </c>
      <c r="K30" s="62">
        <v>40.749074287334125</v>
      </c>
      <c r="L30" s="63">
        <v>47.290640394088676</v>
      </c>
      <c r="N30" s="18"/>
    </row>
    <row r="31" spans="1:14">
      <c r="A31" s="1088"/>
      <c r="B31" s="17" t="s">
        <v>544</v>
      </c>
      <c r="C31" s="18">
        <v>1340</v>
      </c>
      <c r="D31" s="18">
        <v>1276</v>
      </c>
      <c r="E31" s="51">
        <v>33.996234536470219</v>
      </c>
      <c r="F31" s="51">
        <v>32.372533782489555</v>
      </c>
      <c r="G31" s="63">
        <v>-4.7761194029850689</v>
      </c>
      <c r="H31" s="69">
        <v>1281</v>
      </c>
      <c r="I31" s="69">
        <v>1220</v>
      </c>
      <c r="J31" s="62">
        <v>32.499385403894294</v>
      </c>
      <c r="K31" s="62">
        <v>30.951795622756471</v>
      </c>
      <c r="L31" s="63">
        <v>-4.7619047619047556</v>
      </c>
      <c r="N31" s="18"/>
    </row>
    <row r="32" spans="1:14">
      <c r="A32" s="1088"/>
      <c r="B32" s="17" t="s">
        <v>552</v>
      </c>
      <c r="C32" s="18">
        <v>1185</v>
      </c>
      <c r="D32" s="18">
        <v>1049</v>
      </c>
      <c r="E32" s="51">
        <v>16.793039603939349</v>
      </c>
      <c r="F32" s="51">
        <v>14.865737168381752</v>
      </c>
      <c r="G32" s="63">
        <v>-11.47679324894515</v>
      </c>
      <c r="H32" s="69">
        <v>1136</v>
      </c>
      <c r="I32" s="69">
        <v>1013</v>
      </c>
      <c r="J32" s="62">
        <v>16.098643873481098</v>
      </c>
      <c r="K32" s="62">
        <v>14.355568876616507</v>
      </c>
      <c r="L32" s="63">
        <v>-10.827464788732399</v>
      </c>
      <c r="N32" s="18"/>
    </row>
    <row r="33" spans="1:14" ht="12.6">
      <c r="A33" s="1088"/>
      <c r="B33" s="17" t="s">
        <v>714</v>
      </c>
      <c r="C33" s="18">
        <v>1701</v>
      </c>
      <c r="D33" s="18">
        <v>1767</v>
      </c>
      <c r="E33" s="51">
        <v>25.10071644026096</v>
      </c>
      <c r="F33" s="51">
        <v>26.074641945879552</v>
      </c>
      <c r="G33" s="63">
        <v>3.8800705467372243</v>
      </c>
      <c r="H33" s="69">
        <v>1701</v>
      </c>
      <c r="I33" s="69">
        <v>1767</v>
      </c>
      <c r="J33" s="62">
        <v>25.10071644026096</v>
      </c>
      <c r="K33" s="62">
        <v>26.074641945879552</v>
      </c>
      <c r="L33" s="63">
        <v>3.8800705467372243</v>
      </c>
      <c r="N33" s="18"/>
    </row>
    <row r="34" spans="1:14">
      <c r="A34" s="1088"/>
      <c r="B34" s="17" t="s">
        <v>548</v>
      </c>
      <c r="C34" s="18">
        <v>999</v>
      </c>
      <c r="D34" s="18">
        <v>967</v>
      </c>
      <c r="E34" s="51">
        <v>25.134054580901591</v>
      </c>
      <c r="F34" s="51">
        <v>24.328959739471308</v>
      </c>
      <c r="G34" s="63">
        <v>-3.2032032032032087</v>
      </c>
      <c r="H34" s="69">
        <v>956</v>
      </c>
      <c r="I34" s="69">
        <v>926</v>
      </c>
      <c r="J34" s="62">
        <v>24.05220838772965</v>
      </c>
      <c r="K34" s="62">
        <v>23.297431973888763</v>
      </c>
      <c r="L34" s="63">
        <v>-3.1380753138075201</v>
      </c>
      <c r="N34" s="18"/>
    </row>
    <row r="35" spans="1:14" ht="12">
      <c r="A35" s="1088"/>
      <c r="B35" s="17" t="s">
        <v>715</v>
      </c>
      <c r="C35" s="18">
        <v>3059</v>
      </c>
      <c r="D35" s="18">
        <v>3293</v>
      </c>
      <c r="E35" s="51">
        <v>19.053047945789935</v>
      </c>
      <c r="F35" s="51">
        <v>20.510522028599627</v>
      </c>
      <c r="G35" s="63">
        <v>7.649558679306967</v>
      </c>
      <c r="H35" s="69">
        <v>3059</v>
      </c>
      <c r="I35" s="69">
        <v>3293</v>
      </c>
      <c r="J35" s="62">
        <v>19.053047945789935</v>
      </c>
      <c r="K35" s="62">
        <v>20.510522028599627</v>
      </c>
      <c r="L35" s="63">
        <v>7.649558679306967</v>
      </c>
      <c r="N35" s="18"/>
    </row>
    <row r="36" spans="1:14">
      <c r="A36" s="1088"/>
      <c r="B36" s="17" t="s">
        <v>542</v>
      </c>
      <c r="C36" s="18">
        <v>525</v>
      </c>
      <c r="D36" s="18">
        <v>457</v>
      </c>
      <c r="E36" s="51">
        <v>33.202714906943861</v>
      </c>
      <c r="F36" s="51">
        <v>28.90217278566351</v>
      </c>
      <c r="G36" s="63">
        <v>-12.95238095238096</v>
      </c>
      <c r="H36" s="69">
        <v>502</v>
      </c>
      <c r="I36" s="69">
        <v>445</v>
      </c>
      <c r="J36" s="62">
        <v>31.748119777687268</v>
      </c>
      <c r="K36" s="62">
        <v>28.143253587790507</v>
      </c>
      <c r="L36" s="63">
        <v>-11.354581673306773</v>
      </c>
      <c r="N36" s="18"/>
    </row>
    <row r="37" spans="1:14">
      <c r="A37" s="1088"/>
      <c r="B37" s="17" t="s">
        <v>546</v>
      </c>
      <c r="C37" s="18">
        <v>3044</v>
      </c>
      <c r="D37" s="18">
        <v>2728</v>
      </c>
      <c r="E37" s="51">
        <v>6.8541210222511699</v>
      </c>
      <c r="F37" s="51">
        <v>6.1425894049609697</v>
      </c>
      <c r="G37" s="63">
        <v>-10.381077529566362</v>
      </c>
      <c r="H37" s="69">
        <v>2909</v>
      </c>
      <c r="I37" s="69">
        <v>2606</v>
      </c>
      <c r="J37" s="62">
        <v>6.5501439072695975</v>
      </c>
      <c r="K37" s="62">
        <v>5.8678841603109548</v>
      </c>
      <c r="L37" s="63">
        <v>-10.415950498453096</v>
      </c>
      <c r="N37" s="18"/>
    </row>
    <row r="38" spans="1:14">
      <c r="A38" s="1089"/>
      <c r="B38" s="30" t="s">
        <v>554</v>
      </c>
      <c r="C38" s="70">
        <v>428</v>
      </c>
      <c r="D38" s="70">
        <v>380</v>
      </c>
      <c r="E38" s="71">
        <v>28.316991518134785</v>
      </c>
      <c r="F38" s="71">
        <v>25.141254151614998</v>
      </c>
      <c r="G38" s="72">
        <v>-11.214953271028028</v>
      </c>
      <c r="H38" s="73">
        <v>415</v>
      </c>
      <c r="I38" s="73">
        <v>369</v>
      </c>
      <c r="J38" s="74">
        <v>27.456895981369005</v>
      </c>
      <c r="K38" s="74">
        <v>24.413481005120879</v>
      </c>
      <c r="L38" s="72">
        <v>-11.084337349397577</v>
      </c>
      <c r="N38" s="18"/>
    </row>
    <row r="39" spans="1:14">
      <c r="A39" s="1028"/>
      <c r="C39" s="18"/>
      <c r="D39" s="18"/>
      <c r="E39" s="51"/>
      <c r="F39" s="51"/>
      <c r="G39" s="63"/>
      <c r="H39" s="69"/>
      <c r="I39" s="69"/>
      <c r="J39" s="62"/>
      <c r="K39" s="62"/>
      <c r="L39" s="63"/>
      <c r="N39" s="18"/>
    </row>
    <row r="40" spans="1:14" ht="10.5">
      <c r="A40" s="1022" t="s">
        <v>562</v>
      </c>
      <c r="B40" s="36" t="s">
        <v>560</v>
      </c>
      <c r="C40" s="75">
        <v>178</v>
      </c>
      <c r="D40" s="75">
        <v>147</v>
      </c>
      <c r="E40" s="76">
        <v>27.956344126890389</v>
      </c>
      <c r="F40" s="76">
        <v>23.087542621645433</v>
      </c>
      <c r="G40" s="77">
        <v>-17.415730337078649</v>
      </c>
      <c r="H40" s="78">
        <v>168</v>
      </c>
      <c r="I40" s="78">
        <v>134</v>
      </c>
      <c r="J40" s="79">
        <v>26.385762996166211</v>
      </c>
      <c r="K40" s="79">
        <v>21.045787151704001</v>
      </c>
      <c r="L40" s="77">
        <v>-20.238095238095244</v>
      </c>
      <c r="N40" s="18"/>
    </row>
    <row r="41" spans="1:14" ht="10.5">
      <c r="C41" s="80"/>
      <c r="D41" s="81"/>
      <c r="E41" s="62"/>
      <c r="F41" s="82"/>
      <c r="G41" s="80"/>
      <c r="H41" s="80"/>
      <c r="I41" s="62"/>
      <c r="J41" s="62"/>
      <c r="K41" s="82"/>
    </row>
    <row r="42" spans="1:14" ht="11.25" customHeight="1">
      <c r="A42" s="1092" t="s">
        <v>716</v>
      </c>
      <c r="B42" s="1092"/>
      <c r="C42" s="1092"/>
      <c r="D42" s="1092"/>
      <c r="E42" s="1092"/>
      <c r="F42" s="1092"/>
      <c r="G42" s="1092"/>
      <c r="H42" s="1092"/>
      <c r="I42" s="1092"/>
      <c r="J42" s="1092"/>
      <c r="K42" s="1092"/>
      <c r="L42" s="1092"/>
    </row>
    <row r="43" spans="1:14" ht="11.25" customHeight="1">
      <c r="A43" s="1092"/>
      <c r="B43" s="1092"/>
      <c r="C43" s="1092"/>
      <c r="D43" s="1092"/>
      <c r="E43" s="1092"/>
      <c r="F43" s="1092"/>
      <c r="G43" s="1092"/>
      <c r="H43" s="1092"/>
      <c r="I43" s="1092"/>
      <c r="J43" s="1092"/>
      <c r="K43" s="1092"/>
      <c r="L43" s="1092"/>
    </row>
    <row r="44" spans="1:14">
      <c r="A44" s="4" t="s">
        <v>717</v>
      </c>
      <c r="B44" s="4"/>
    </row>
    <row r="45" spans="1:14">
      <c r="A45" s="1092" t="s">
        <v>592</v>
      </c>
      <c r="B45" s="1092"/>
      <c r="C45" s="1092"/>
      <c r="D45" s="1092"/>
      <c r="E45" s="1092"/>
      <c r="F45" s="1092"/>
      <c r="G45" s="1092"/>
      <c r="H45" s="1092"/>
      <c r="I45" s="1092"/>
      <c r="J45" s="1092"/>
      <c r="K45" s="1092"/>
      <c r="L45" s="1092"/>
    </row>
    <row r="46" spans="1:14">
      <c r="A46" s="1092"/>
      <c r="B46" s="1092"/>
      <c r="C46" s="1092"/>
      <c r="D46" s="1092"/>
      <c r="E46" s="1092"/>
      <c r="F46" s="1092"/>
      <c r="G46" s="1092"/>
      <c r="H46" s="1092"/>
      <c r="I46" s="1092"/>
      <c r="J46" s="1092"/>
      <c r="K46" s="1092"/>
      <c r="L46" s="1092"/>
    </row>
    <row r="47" spans="1:14">
      <c r="A47" s="83" t="s">
        <v>718</v>
      </c>
      <c r="B47" s="83"/>
      <c r="C47" s="83"/>
      <c r="D47" s="83"/>
      <c r="E47" s="83"/>
      <c r="F47" s="83"/>
      <c r="G47" s="84"/>
      <c r="H47" s="84"/>
      <c r="I47" s="83"/>
      <c r="J47" s="83"/>
      <c r="K47" s="83"/>
    </row>
    <row r="48" spans="1:14">
      <c r="A48" s="83" t="s">
        <v>594</v>
      </c>
      <c r="B48" s="83"/>
      <c r="C48" s="83"/>
      <c r="D48" s="83"/>
      <c r="E48" s="83"/>
      <c r="F48" s="83"/>
      <c r="G48" s="83"/>
      <c r="H48" s="83"/>
      <c r="I48" s="83"/>
      <c r="J48" s="83"/>
      <c r="K48" s="83"/>
    </row>
    <row r="49" spans="1:12">
      <c r="A49" s="83" t="s">
        <v>719</v>
      </c>
      <c r="B49" s="83"/>
    </row>
    <row r="50" spans="1:12">
      <c r="A50" s="83" t="s">
        <v>720</v>
      </c>
      <c r="B50" s="83"/>
    </row>
    <row r="51" spans="1:12" ht="11.25" customHeight="1">
      <c r="A51" s="1082" t="s">
        <v>721</v>
      </c>
      <c r="B51" s="1082"/>
      <c r="C51" s="1082"/>
      <c r="D51" s="1082"/>
      <c r="E51" s="1082"/>
      <c r="F51" s="1082"/>
      <c r="G51" s="1082"/>
      <c r="H51" s="1082"/>
      <c r="I51" s="1082"/>
      <c r="J51" s="1082"/>
      <c r="K51" s="1082"/>
      <c r="L51" s="1082"/>
    </row>
    <row r="52" spans="1:12" ht="11.25" customHeight="1">
      <c r="A52" s="1082"/>
      <c r="B52" s="1082"/>
      <c r="C52" s="1082"/>
      <c r="D52" s="1082"/>
      <c r="E52" s="1082"/>
      <c r="F52" s="1082"/>
      <c r="G52" s="1082"/>
      <c r="H52" s="1082"/>
      <c r="I52" s="1082"/>
      <c r="J52" s="1082"/>
      <c r="K52" s="1082"/>
      <c r="L52" s="1082"/>
    </row>
    <row r="53" spans="1:12">
      <c r="A53" s="17" t="s">
        <v>722</v>
      </c>
    </row>
  </sheetData>
  <mergeCells count="17">
    <mergeCell ref="C7:D7"/>
    <mergeCell ref="E7:F7"/>
    <mergeCell ref="G7:G8"/>
    <mergeCell ref="H7:I7"/>
    <mergeCell ref="J7:K7"/>
    <mergeCell ref="A51:L52"/>
    <mergeCell ref="L7:L8"/>
    <mergeCell ref="A10:B10"/>
    <mergeCell ref="A12:A27"/>
    <mergeCell ref="A29:A38"/>
    <mergeCell ref="A42:L43"/>
    <mergeCell ref="A45:L46"/>
    <mergeCell ref="A5:A8"/>
    <mergeCell ref="B5:B8"/>
    <mergeCell ref="C5:L5"/>
    <mergeCell ref="C6:G6"/>
    <mergeCell ref="H6:L6"/>
  </mergeCells>
  <hyperlinks>
    <hyperlink ref="L1" location="Índice!A1" display="(Voltar ao índice)" xr:uid="{00000000-0004-0000-0600-000000000000}"/>
  </hyperlinks>
  <pageMargins left="0.511811024" right="0.511811024" top="0.78740157499999996" bottom="0.78740157499999996" header="0.31496062000000002" footer="0.31496062000000002"/>
  <pageSetup paperSize="9" scale="79" orientation="landscape"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U13"/>
  <sheetViews>
    <sheetView workbookViewId="0">
      <selection activeCell="A2" sqref="A2"/>
    </sheetView>
  </sheetViews>
  <sheetFormatPr defaultColWidth="8.85546875" defaultRowHeight="9.9499999999999993"/>
  <cols>
    <col min="1" max="1" width="10.28515625" style="2" customWidth="1"/>
    <col min="2" max="20" width="8.85546875" style="2"/>
    <col min="21" max="21" width="12.28515625" style="2" customWidth="1"/>
    <col min="22" max="16384" width="8.85546875" style="2"/>
  </cols>
  <sheetData>
    <row r="1" spans="1:21" ht="10.5">
      <c r="A1" s="14" t="s">
        <v>1423</v>
      </c>
      <c r="D1" s="44"/>
      <c r="E1" s="44"/>
      <c r="U1" s="44" t="s">
        <v>494</v>
      </c>
    </row>
    <row r="2" spans="1:21">
      <c r="A2" s="17" t="s">
        <v>316</v>
      </c>
    </row>
    <row r="3" spans="1:21">
      <c r="A3" s="17" t="s">
        <v>1424</v>
      </c>
    </row>
    <row r="5" spans="1:21" ht="17.25" customHeight="1">
      <c r="A5" s="1084" t="s">
        <v>582</v>
      </c>
      <c r="B5" s="1163" t="s">
        <v>1425</v>
      </c>
      <c r="C5" s="1161"/>
      <c r="D5" s="1161"/>
      <c r="E5" s="1161"/>
      <c r="F5" s="1161"/>
      <c r="G5" s="1161"/>
      <c r="H5" s="1161"/>
      <c r="I5" s="1161"/>
      <c r="J5" s="1161"/>
      <c r="K5" s="1161"/>
      <c r="L5" s="1161"/>
      <c r="M5" s="1161"/>
      <c r="N5" s="1161"/>
      <c r="O5" s="1161"/>
      <c r="P5" s="1161"/>
      <c r="Q5" s="1161"/>
      <c r="R5" s="1161"/>
      <c r="S5" s="1161"/>
      <c r="T5" s="1161"/>
      <c r="U5" s="1162"/>
    </row>
    <row r="6" spans="1:21" ht="27.6" customHeight="1">
      <c r="A6" s="1084"/>
      <c r="B6" s="1072">
        <v>2005</v>
      </c>
      <c r="C6" s="1072">
        <v>2006</v>
      </c>
      <c r="D6" s="1072">
        <v>2007</v>
      </c>
      <c r="E6" s="1072">
        <v>2008</v>
      </c>
      <c r="F6" s="1072">
        <v>2009</v>
      </c>
      <c r="G6" s="1072">
        <v>2010</v>
      </c>
      <c r="H6" s="1072">
        <v>2011</v>
      </c>
      <c r="I6" s="1072">
        <v>2012</v>
      </c>
      <c r="J6" s="1072">
        <v>2013</v>
      </c>
      <c r="K6" s="1072">
        <v>2014</v>
      </c>
      <c r="L6" s="1072">
        <v>2015</v>
      </c>
      <c r="M6" s="1072">
        <v>2016</v>
      </c>
      <c r="N6" s="1072">
        <v>2017</v>
      </c>
      <c r="O6" s="1072">
        <v>2018</v>
      </c>
      <c r="P6" s="1072">
        <v>2019</v>
      </c>
      <c r="Q6" s="1072">
        <v>2020</v>
      </c>
      <c r="R6" s="1072">
        <v>2021</v>
      </c>
      <c r="S6" s="1072">
        <v>2022</v>
      </c>
      <c r="T6" s="1072" t="s">
        <v>1426</v>
      </c>
      <c r="U6" s="1072" t="s">
        <v>1427</v>
      </c>
    </row>
    <row r="7" spans="1:21" ht="10.5">
      <c r="A7" s="1075"/>
    </row>
    <row r="8" spans="1:21" ht="12.75" customHeight="1">
      <c r="A8" s="650" t="s">
        <v>582</v>
      </c>
      <c r="B8" s="651">
        <v>13378</v>
      </c>
      <c r="C8" s="651">
        <v>17817</v>
      </c>
      <c r="D8" s="651">
        <v>21802</v>
      </c>
      <c r="E8" s="651">
        <v>25927</v>
      </c>
      <c r="F8" s="651">
        <v>30648</v>
      </c>
      <c r="G8" s="651">
        <v>37974</v>
      </c>
      <c r="H8" s="651">
        <v>40973</v>
      </c>
      <c r="I8" s="651">
        <v>41803</v>
      </c>
      <c r="J8" s="651">
        <v>41935</v>
      </c>
      <c r="K8" s="651">
        <v>40481</v>
      </c>
      <c r="L8" s="651">
        <v>42397</v>
      </c>
      <c r="M8" s="651">
        <v>55306</v>
      </c>
      <c r="N8" s="651">
        <v>63137</v>
      </c>
      <c r="O8" s="651">
        <v>117467</v>
      </c>
      <c r="P8" s="651">
        <v>197390</v>
      </c>
      <c r="Q8" s="651">
        <v>286901</v>
      </c>
      <c r="R8" s="651">
        <v>571721</v>
      </c>
      <c r="S8" s="651">
        <v>783385</v>
      </c>
      <c r="T8" s="652" t="s">
        <v>561</v>
      </c>
      <c r="U8" s="653">
        <v>5755.7706682613243</v>
      </c>
    </row>
    <row r="9" spans="1:21" ht="10.5">
      <c r="A9" s="90"/>
    </row>
    <row r="10" spans="1:21" ht="10.5">
      <c r="A10" s="1055" t="s">
        <v>1428</v>
      </c>
      <c r="U10" s="281"/>
    </row>
    <row r="11" spans="1:21">
      <c r="A11" s="1055" t="s">
        <v>589</v>
      </c>
      <c r="U11" s="281"/>
    </row>
    <row r="12" spans="1:21">
      <c r="A12" s="2" t="s">
        <v>1429</v>
      </c>
    </row>
    <row r="13" spans="1:21">
      <c r="A13" s="2" t="s">
        <v>1430</v>
      </c>
    </row>
  </sheetData>
  <mergeCells count="2">
    <mergeCell ref="A5:A6"/>
    <mergeCell ref="B5:U5"/>
  </mergeCells>
  <hyperlinks>
    <hyperlink ref="U1" location="Índice!A1" display="(Voltar ao índice)" xr:uid="{00000000-0004-0000-4500-000000000000}"/>
  </hyperlinks>
  <pageMargins left="0.511811024" right="0.511811024" top="0.78740157499999996" bottom="0.78740157499999996" header="0.31496062000000002" footer="0.31496062000000002"/>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B74"/>
  <sheetViews>
    <sheetView zoomScaleNormal="100" workbookViewId="0">
      <selection activeCell="K28" sqref="K28"/>
    </sheetView>
  </sheetViews>
  <sheetFormatPr defaultColWidth="9.140625" defaultRowHeight="9.9499999999999993"/>
  <cols>
    <col min="1" max="1" width="15.5703125" style="17" customWidth="1"/>
    <col min="2" max="12" width="9.7109375" style="17" customWidth="1"/>
    <col min="13" max="28" width="9.140625" style="17"/>
    <col min="29" max="16384" width="9.140625" style="2"/>
  </cols>
  <sheetData>
    <row r="1" spans="1:20" s="17" customFormat="1" ht="10.5">
      <c r="A1" s="14" t="s">
        <v>1431</v>
      </c>
      <c r="B1" s="2"/>
      <c r="C1" s="2"/>
      <c r="D1" s="2"/>
      <c r="E1" s="2"/>
      <c r="F1" s="2"/>
      <c r="G1" s="2"/>
      <c r="H1" s="2"/>
      <c r="I1" s="2"/>
      <c r="J1" s="2"/>
      <c r="K1" s="2"/>
      <c r="L1" s="44" t="s">
        <v>494</v>
      </c>
    </row>
    <row r="2" spans="1:20" s="17" customFormat="1">
      <c r="A2" s="13" t="s">
        <v>318</v>
      </c>
      <c r="B2" s="2"/>
      <c r="C2" s="2"/>
      <c r="D2" s="2"/>
      <c r="E2" s="2"/>
      <c r="F2" s="2"/>
      <c r="G2" s="2"/>
      <c r="H2" s="2"/>
      <c r="I2" s="2"/>
      <c r="J2" s="2"/>
      <c r="K2" s="2"/>
      <c r="L2" s="2"/>
    </row>
    <row r="3" spans="1:20" s="17" customFormat="1">
      <c r="A3" s="13" t="s">
        <v>568</v>
      </c>
      <c r="B3" s="2"/>
      <c r="C3" s="2"/>
      <c r="D3" s="2"/>
      <c r="E3" s="2"/>
      <c r="F3" s="2"/>
      <c r="G3" s="2"/>
      <c r="H3" s="2"/>
      <c r="I3" s="2"/>
      <c r="J3" s="2"/>
      <c r="K3" s="2"/>
      <c r="L3" s="2"/>
    </row>
    <row r="4" spans="1:20" s="17" customFormat="1">
      <c r="A4" s="13"/>
      <c r="B4" s="2"/>
      <c r="C4" s="2"/>
      <c r="D4" s="2"/>
      <c r="E4" s="2"/>
      <c r="F4" s="2"/>
      <c r="G4" s="2"/>
      <c r="H4" s="2"/>
      <c r="I4" s="2"/>
      <c r="J4" s="2"/>
      <c r="K4" s="2"/>
      <c r="L4" s="2"/>
    </row>
    <row r="5" spans="1:20" s="17" customFormat="1" ht="31.5" customHeight="1">
      <c r="A5" s="1084" t="s">
        <v>570</v>
      </c>
      <c r="B5" s="1091" t="s">
        <v>1432</v>
      </c>
      <c r="C5" s="1099"/>
      <c r="D5" s="1099"/>
      <c r="E5" s="1099"/>
      <c r="F5" s="1147"/>
      <c r="G5" s="1184" t="s">
        <v>1433</v>
      </c>
      <c r="H5" s="1087"/>
      <c r="I5" s="1275"/>
      <c r="J5" s="1095" t="s">
        <v>1434</v>
      </c>
      <c r="K5" s="1097"/>
      <c r="L5" s="1100"/>
    </row>
    <row r="6" spans="1:20" s="17" customFormat="1" ht="26.25" customHeight="1">
      <c r="A6" s="1084"/>
      <c r="B6" s="1091" t="s">
        <v>603</v>
      </c>
      <c r="C6" s="1147"/>
      <c r="D6" s="1091" t="s">
        <v>875</v>
      </c>
      <c r="E6" s="1147"/>
      <c r="F6" s="1107" t="s">
        <v>580</v>
      </c>
      <c r="G6" s="1276"/>
      <c r="H6" s="1089"/>
      <c r="I6" s="1277"/>
      <c r="J6" s="1154"/>
      <c r="K6" s="1098"/>
      <c r="L6" s="1101"/>
    </row>
    <row r="7" spans="1:20" s="17" customFormat="1" ht="18.75" customHeight="1">
      <c r="A7" s="1084"/>
      <c r="B7" s="1041" t="s">
        <v>1435</v>
      </c>
      <c r="C7" s="1046">
        <v>2023</v>
      </c>
      <c r="D7" s="1046">
        <v>2022</v>
      </c>
      <c r="E7" s="1046">
        <v>2023</v>
      </c>
      <c r="F7" s="1109"/>
      <c r="G7" s="1020">
        <v>2022</v>
      </c>
      <c r="H7" s="1020">
        <v>2023</v>
      </c>
      <c r="I7" s="1020" t="s">
        <v>1436</v>
      </c>
      <c r="J7" s="1020">
        <v>2022</v>
      </c>
      <c r="K7" s="1020">
        <v>2023</v>
      </c>
      <c r="L7" s="1025" t="s">
        <v>1436</v>
      </c>
    </row>
    <row r="8" spans="1:20" s="17" customFormat="1" ht="10.5">
      <c r="A8" s="1075"/>
      <c r="B8" s="90"/>
      <c r="C8" s="90"/>
      <c r="D8" s="90"/>
      <c r="E8" s="90"/>
      <c r="F8" s="90"/>
      <c r="G8" s="90"/>
      <c r="H8" s="90"/>
      <c r="I8" s="90"/>
      <c r="J8" s="90"/>
      <c r="K8" s="90"/>
      <c r="L8" s="2"/>
    </row>
    <row r="9" spans="1:20" s="17" customFormat="1" ht="10.5">
      <c r="A9" s="1035" t="s">
        <v>582</v>
      </c>
      <c r="B9" s="654">
        <v>103350</v>
      </c>
      <c r="C9" s="654">
        <v>104096</v>
      </c>
      <c r="D9" s="655">
        <v>50.891084923871361</v>
      </c>
      <c r="E9" s="655">
        <v>51.258426475426361</v>
      </c>
      <c r="F9" s="656">
        <v>0.7218190614417308</v>
      </c>
      <c r="G9" s="654">
        <v>2033</v>
      </c>
      <c r="H9" s="654">
        <v>4495</v>
      </c>
      <c r="I9" s="162">
        <v>121.10181997048697</v>
      </c>
      <c r="J9" s="654">
        <v>105383</v>
      </c>
      <c r="K9" s="654">
        <v>108591</v>
      </c>
      <c r="L9" s="162">
        <v>3.0441342531527749</v>
      </c>
    </row>
    <row r="10" spans="1:20" s="17" customFormat="1" ht="10.5">
      <c r="A10" s="87"/>
      <c r="B10" s="657"/>
      <c r="C10" s="657"/>
      <c r="D10" s="658"/>
      <c r="E10" s="658"/>
      <c r="F10" s="659"/>
      <c r="G10" s="657"/>
      <c r="H10" s="657"/>
      <c r="I10" s="9"/>
      <c r="J10" s="660"/>
      <c r="K10" s="660"/>
      <c r="L10" s="9"/>
    </row>
    <row r="11" spans="1:20" s="17" customFormat="1">
      <c r="A11" s="26" t="s">
        <v>550</v>
      </c>
      <c r="B11" s="661">
        <v>579</v>
      </c>
      <c r="C11" s="661">
        <v>624</v>
      </c>
      <c r="D11" s="662">
        <v>69.757523330819325</v>
      </c>
      <c r="E11" s="662">
        <v>75.179092501608409</v>
      </c>
      <c r="F11" s="663">
        <v>7.7720207253886286</v>
      </c>
      <c r="G11" s="661">
        <v>20</v>
      </c>
      <c r="H11" s="661">
        <v>35</v>
      </c>
      <c r="I11" s="269">
        <v>75</v>
      </c>
      <c r="J11" s="664">
        <v>599</v>
      </c>
      <c r="K11" s="664">
        <v>659</v>
      </c>
      <c r="L11" s="269">
        <v>10.016694490818034</v>
      </c>
      <c r="S11" s="665"/>
      <c r="T11" s="666"/>
    </row>
    <row r="12" spans="1:20" s="17" customFormat="1">
      <c r="A12" s="17" t="s">
        <v>521</v>
      </c>
      <c r="B12" s="667">
        <v>1526</v>
      </c>
      <c r="C12" s="667">
        <v>1392</v>
      </c>
      <c r="D12" s="668">
        <v>48.790110762503744</v>
      </c>
      <c r="E12" s="668">
        <v>44.505789109701972</v>
      </c>
      <c r="F12" s="659">
        <v>-8.7811271297509883</v>
      </c>
      <c r="G12" s="667">
        <v>12</v>
      </c>
      <c r="H12" s="667">
        <v>62</v>
      </c>
      <c r="I12" s="187">
        <v>416.66666666666669</v>
      </c>
      <c r="J12" s="657">
        <v>1538</v>
      </c>
      <c r="K12" s="657">
        <v>1454</v>
      </c>
      <c r="L12" s="187">
        <v>-5.4616384915474603</v>
      </c>
    </row>
    <row r="13" spans="1:20" s="17" customFormat="1">
      <c r="A13" s="17" t="s">
        <v>556</v>
      </c>
      <c r="B13" s="667">
        <v>405</v>
      </c>
      <c r="C13" s="667">
        <v>539</v>
      </c>
      <c r="D13" s="668">
        <v>55.195234402576325</v>
      </c>
      <c r="E13" s="668">
        <v>73.45736134071268</v>
      </c>
      <c r="F13" s="659">
        <v>33.086419753086396</v>
      </c>
      <c r="G13" s="667">
        <v>42</v>
      </c>
      <c r="H13" s="667">
        <v>46</v>
      </c>
      <c r="I13" s="187">
        <v>9.5238095238095344</v>
      </c>
      <c r="J13" s="657">
        <v>447</v>
      </c>
      <c r="K13" s="657">
        <v>585</v>
      </c>
      <c r="L13" s="187">
        <v>30.872483221476511</v>
      </c>
    </row>
    <row r="14" spans="1:20" s="17" customFormat="1">
      <c r="A14" s="17" t="s">
        <v>544</v>
      </c>
      <c r="B14" s="667">
        <v>1582</v>
      </c>
      <c r="C14" s="667">
        <v>1433</v>
      </c>
      <c r="D14" s="668">
        <v>40.13585301245962</v>
      </c>
      <c r="E14" s="668">
        <v>36.355674694598385</v>
      </c>
      <c r="F14" s="659">
        <v>-9.4184576485461307</v>
      </c>
      <c r="G14" s="667">
        <v>68</v>
      </c>
      <c r="H14" s="667">
        <v>109</v>
      </c>
      <c r="I14" s="187">
        <v>60.294117647058833</v>
      </c>
      <c r="J14" s="657">
        <v>1650</v>
      </c>
      <c r="K14" s="657">
        <v>1542</v>
      </c>
      <c r="L14" s="187">
        <v>-6.5454545454545432</v>
      </c>
    </row>
    <row r="15" spans="1:20" s="17" customFormat="1">
      <c r="A15" s="17" t="s">
        <v>529</v>
      </c>
      <c r="B15" s="667">
        <v>5097</v>
      </c>
      <c r="C15" s="667">
        <v>5994</v>
      </c>
      <c r="D15" s="668">
        <v>36.042531459960827</v>
      </c>
      <c r="E15" s="668">
        <v>42.38550786168436</v>
      </c>
      <c r="F15" s="659">
        <v>17.598587404355492</v>
      </c>
      <c r="G15" s="667">
        <v>60</v>
      </c>
      <c r="H15" s="667">
        <v>73</v>
      </c>
      <c r="I15" s="187">
        <v>21.666666666666657</v>
      </c>
      <c r="J15" s="657">
        <v>5157</v>
      </c>
      <c r="K15" s="657">
        <v>6067</v>
      </c>
      <c r="L15" s="187">
        <v>17.645918169478382</v>
      </c>
    </row>
    <row r="16" spans="1:20" s="17" customFormat="1">
      <c r="A16" s="17" t="s">
        <v>513</v>
      </c>
      <c r="B16" s="667">
        <v>6279</v>
      </c>
      <c r="C16" s="667">
        <v>6444</v>
      </c>
      <c r="D16" s="668">
        <v>71.393185890505208</v>
      </c>
      <c r="E16" s="668">
        <v>73.269261009462582</v>
      </c>
      <c r="F16" s="659">
        <v>2.6278069756330513</v>
      </c>
      <c r="G16" s="667">
        <v>13</v>
      </c>
      <c r="H16" s="667">
        <v>37</v>
      </c>
      <c r="I16" s="187">
        <v>184.61538461538461</v>
      </c>
      <c r="J16" s="657">
        <v>6292</v>
      </c>
      <c r="K16" s="657">
        <v>6481</v>
      </c>
      <c r="L16" s="187">
        <v>3.0038143674507412</v>
      </c>
    </row>
    <row r="17" spans="1:12" s="17" customFormat="1">
      <c r="A17" s="17" t="s">
        <v>535</v>
      </c>
      <c r="B17" s="667">
        <v>1808</v>
      </c>
      <c r="C17" s="667">
        <v>1947</v>
      </c>
      <c r="D17" s="668">
        <v>64.173074213249819</v>
      </c>
      <c r="E17" s="668">
        <v>69.106734232963163</v>
      </c>
      <c r="F17" s="659">
        <v>7.6880530973451267</v>
      </c>
      <c r="G17" s="667">
        <v>48</v>
      </c>
      <c r="H17" s="667">
        <v>103</v>
      </c>
      <c r="I17" s="187">
        <v>114.58333333333334</v>
      </c>
      <c r="J17" s="657">
        <v>1856</v>
      </c>
      <c r="K17" s="657">
        <v>2050</v>
      </c>
      <c r="L17" s="187">
        <v>10.452586206896552</v>
      </c>
    </row>
    <row r="18" spans="1:12" s="17" customFormat="1">
      <c r="A18" s="17" t="s">
        <v>531</v>
      </c>
      <c r="B18" s="667">
        <v>4179</v>
      </c>
      <c r="C18" s="667">
        <v>4320</v>
      </c>
      <c r="D18" s="668">
        <v>109.00662334572863</v>
      </c>
      <c r="E18" s="668">
        <v>112.68452090297863</v>
      </c>
      <c r="F18" s="659">
        <v>3.3740129217516346</v>
      </c>
      <c r="G18" s="667">
        <v>113</v>
      </c>
      <c r="H18" s="667">
        <v>41</v>
      </c>
      <c r="I18" s="187">
        <v>-63.716814159292035</v>
      </c>
      <c r="J18" s="657">
        <v>4292</v>
      </c>
      <c r="K18" s="657">
        <v>4361</v>
      </c>
      <c r="L18" s="187">
        <v>1.6076421248835127</v>
      </c>
    </row>
    <row r="19" spans="1:12" s="17" customFormat="1">
      <c r="A19" s="17" t="s">
        <v>552</v>
      </c>
      <c r="B19" s="667">
        <v>4953</v>
      </c>
      <c r="C19" s="667">
        <v>4453</v>
      </c>
      <c r="D19" s="668">
        <v>70.1906541420351</v>
      </c>
      <c r="E19" s="668">
        <v>63.10498342307335</v>
      </c>
      <c r="F19" s="659">
        <v>-10.094891984655764</v>
      </c>
      <c r="G19" s="667">
        <v>46</v>
      </c>
      <c r="H19" s="667">
        <v>103</v>
      </c>
      <c r="I19" s="187">
        <v>123.91304347826089</v>
      </c>
      <c r="J19" s="657">
        <v>4999</v>
      </c>
      <c r="K19" s="657">
        <v>4556</v>
      </c>
      <c r="L19" s="187">
        <v>-8.8617723544708973</v>
      </c>
    </row>
    <row r="20" spans="1:12" s="17" customFormat="1" ht="12">
      <c r="A20" s="17" t="s">
        <v>1437</v>
      </c>
      <c r="B20" s="667">
        <v>2293</v>
      </c>
      <c r="C20" s="667">
        <v>1107</v>
      </c>
      <c r="D20" s="668">
        <v>33.836533096718625</v>
      </c>
      <c r="E20" s="668">
        <v>16.335386889693641</v>
      </c>
      <c r="F20" s="659">
        <v>-51.722634103794164</v>
      </c>
      <c r="G20" s="667">
        <v>32</v>
      </c>
      <c r="H20" s="667">
        <v>33</v>
      </c>
      <c r="I20" s="187">
        <v>3.125</v>
      </c>
      <c r="J20" s="657">
        <v>2325</v>
      </c>
      <c r="K20" s="657">
        <v>1140</v>
      </c>
      <c r="L20" s="187">
        <v>-50.967741935483879</v>
      </c>
    </row>
    <row r="21" spans="1:12" s="17" customFormat="1">
      <c r="A21" s="17" t="s">
        <v>533</v>
      </c>
      <c r="B21" s="667">
        <v>2196</v>
      </c>
      <c r="C21" s="667">
        <v>2072</v>
      </c>
      <c r="D21" s="668">
        <v>60.0221557192286</v>
      </c>
      <c r="E21" s="668">
        <v>56.632926525610955</v>
      </c>
      <c r="F21" s="659">
        <v>-5.6466302367941701</v>
      </c>
      <c r="G21" s="667">
        <v>79</v>
      </c>
      <c r="H21" s="667">
        <v>73</v>
      </c>
      <c r="I21" s="187">
        <v>-7.5949367088607556</v>
      </c>
      <c r="J21" s="657">
        <v>2275</v>
      </c>
      <c r="K21" s="657">
        <v>2145</v>
      </c>
      <c r="L21" s="187">
        <v>-5.7142857142857162</v>
      </c>
    </row>
    <row r="22" spans="1:12" s="17" customFormat="1">
      <c r="A22" s="17" t="s">
        <v>537</v>
      </c>
      <c r="B22" s="667">
        <v>1419</v>
      </c>
      <c r="C22" s="667">
        <v>1546</v>
      </c>
      <c r="D22" s="668">
        <v>51.468745341425667</v>
      </c>
      <c r="E22" s="668">
        <v>56.075179913914077</v>
      </c>
      <c r="F22" s="659">
        <v>8.9499647639182491</v>
      </c>
      <c r="G22" s="667">
        <v>85</v>
      </c>
      <c r="H22" s="667">
        <v>125</v>
      </c>
      <c r="I22" s="187">
        <v>47.058823529411775</v>
      </c>
      <c r="J22" s="657">
        <v>1504</v>
      </c>
      <c r="K22" s="657">
        <v>1671</v>
      </c>
      <c r="L22" s="187">
        <v>11.103723404255316</v>
      </c>
    </row>
    <row r="23" spans="1:12" s="17" customFormat="1">
      <c r="A23" s="17" t="s">
        <v>517</v>
      </c>
      <c r="B23" s="667">
        <v>16001</v>
      </c>
      <c r="C23" s="667">
        <v>15802</v>
      </c>
      <c r="D23" s="668">
        <v>77.901697026225278</v>
      </c>
      <c r="E23" s="668">
        <v>76.932855222074366</v>
      </c>
      <c r="F23" s="659">
        <v>-1.2436722704830871</v>
      </c>
      <c r="G23" s="667">
        <v>107</v>
      </c>
      <c r="H23" s="667">
        <v>260</v>
      </c>
      <c r="I23" s="187">
        <v>142.99065420560746</v>
      </c>
      <c r="J23" s="657">
        <v>16108</v>
      </c>
      <c r="K23" s="657">
        <v>16062</v>
      </c>
      <c r="L23" s="187">
        <v>-0.28557238639185245</v>
      </c>
    </row>
    <row r="24" spans="1:12" s="17" customFormat="1">
      <c r="A24" s="17" t="s">
        <v>506</v>
      </c>
      <c r="B24" s="667">
        <v>3620</v>
      </c>
      <c r="C24" s="667">
        <v>3602</v>
      </c>
      <c r="D24" s="668">
        <v>44.580561569757926</v>
      </c>
      <c r="E24" s="668">
        <v>44.358890269134818</v>
      </c>
      <c r="F24" s="659">
        <v>-0.4972375690607822</v>
      </c>
      <c r="G24" s="667">
        <v>117</v>
      </c>
      <c r="H24" s="667">
        <v>144</v>
      </c>
      <c r="I24" s="187">
        <v>23.076923076923084</v>
      </c>
      <c r="J24" s="657">
        <v>3737</v>
      </c>
      <c r="K24" s="657">
        <v>3746</v>
      </c>
      <c r="L24" s="187">
        <v>0.24083489430024585</v>
      </c>
    </row>
    <row r="25" spans="1:12" s="17" customFormat="1">
      <c r="A25" s="17" t="s">
        <v>548</v>
      </c>
      <c r="B25" s="667">
        <v>2782</v>
      </c>
      <c r="C25" s="667">
        <v>3197</v>
      </c>
      <c r="D25" s="668">
        <v>69.992932776845066</v>
      </c>
      <c r="E25" s="668">
        <v>80.434006501644035</v>
      </c>
      <c r="F25" s="659">
        <v>14.917325664989223</v>
      </c>
      <c r="G25" s="667">
        <v>26</v>
      </c>
      <c r="H25" s="667">
        <v>29</v>
      </c>
      <c r="I25" s="187">
        <v>11.538461538461542</v>
      </c>
      <c r="J25" s="657">
        <v>2808</v>
      </c>
      <c r="K25" s="657">
        <v>3226</v>
      </c>
      <c r="L25" s="187">
        <v>14.886039886039892</v>
      </c>
    </row>
    <row r="26" spans="1:12" s="17" customFormat="1">
      <c r="A26" s="17" t="s">
        <v>523</v>
      </c>
      <c r="B26" s="667">
        <v>6216</v>
      </c>
      <c r="C26" s="667">
        <v>6314</v>
      </c>
      <c r="D26" s="668">
        <v>54.31486895751452</v>
      </c>
      <c r="E26" s="668">
        <v>55.171184459096949</v>
      </c>
      <c r="F26" s="659">
        <v>1.5765765765765716</v>
      </c>
      <c r="G26" s="667">
        <v>198</v>
      </c>
      <c r="H26" s="667">
        <v>406</v>
      </c>
      <c r="I26" s="187">
        <v>105.05050505050507</v>
      </c>
      <c r="J26" s="657">
        <v>6414</v>
      </c>
      <c r="K26" s="657">
        <v>6720</v>
      </c>
      <c r="L26" s="187">
        <v>4.7708138447146942</v>
      </c>
    </row>
    <row r="27" spans="1:12" s="17" customFormat="1">
      <c r="A27" s="17" t="s">
        <v>511</v>
      </c>
      <c r="B27" s="667">
        <v>6147</v>
      </c>
      <c r="C27" s="667">
        <v>5978</v>
      </c>
      <c r="D27" s="668">
        <v>67.855688491280048</v>
      </c>
      <c r="E27" s="668">
        <v>65.990126208048167</v>
      </c>
      <c r="F27" s="659">
        <v>-2.7493086058239857</v>
      </c>
      <c r="G27" s="667">
        <v>71</v>
      </c>
      <c r="H27" s="667">
        <v>240</v>
      </c>
      <c r="I27" s="187">
        <v>238.02816901408451</v>
      </c>
      <c r="J27" s="657">
        <v>6218</v>
      </c>
      <c r="K27" s="657">
        <v>6218</v>
      </c>
      <c r="L27" s="187">
        <v>0</v>
      </c>
    </row>
    <row r="28" spans="1:12" s="17" customFormat="1">
      <c r="A28" s="17" t="s">
        <v>509</v>
      </c>
      <c r="B28" s="667">
        <v>1927</v>
      </c>
      <c r="C28" s="667">
        <v>1976</v>
      </c>
      <c r="D28" s="668">
        <v>58.908063985101492</v>
      </c>
      <c r="E28" s="668">
        <v>60.405985695153369</v>
      </c>
      <c r="F28" s="659">
        <v>2.5428126621691582</v>
      </c>
      <c r="G28" s="667">
        <v>27</v>
      </c>
      <c r="H28" s="667">
        <v>13</v>
      </c>
      <c r="I28" s="187">
        <v>-51.851851851851862</v>
      </c>
      <c r="J28" s="657">
        <v>1954</v>
      </c>
      <c r="K28" s="657">
        <v>1989</v>
      </c>
      <c r="L28" s="187">
        <v>1.7911975435005223</v>
      </c>
    </row>
    <row r="29" spans="1:12" s="17" customFormat="1">
      <c r="A29" s="17" t="s">
        <v>558</v>
      </c>
      <c r="B29" s="667">
        <v>6795</v>
      </c>
      <c r="C29" s="667">
        <v>6281</v>
      </c>
      <c r="D29" s="668">
        <v>42.322805096973724</v>
      </c>
      <c r="E29" s="668">
        <v>39.121344932169528</v>
      </c>
      <c r="F29" s="659">
        <v>-7.5643855776306168</v>
      </c>
      <c r="G29" s="667">
        <v>281</v>
      </c>
      <c r="H29" s="667">
        <v>1820</v>
      </c>
      <c r="I29" s="187">
        <v>547.6868327402135</v>
      </c>
      <c r="J29" s="657">
        <v>7076</v>
      </c>
      <c r="K29" s="657">
        <v>8101</v>
      </c>
      <c r="L29" s="187">
        <v>14.485585076314301</v>
      </c>
    </row>
    <row r="30" spans="1:12" s="17" customFormat="1">
      <c r="A30" s="17" t="s">
        <v>525</v>
      </c>
      <c r="B30" s="667">
        <v>1472</v>
      </c>
      <c r="C30" s="667">
        <v>1557</v>
      </c>
      <c r="D30" s="668">
        <v>44.569203225574967</v>
      </c>
      <c r="E30" s="668">
        <v>47.142832487921353</v>
      </c>
      <c r="F30" s="659">
        <v>5.7744565217391353</v>
      </c>
      <c r="G30" s="667">
        <v>25</v>
      </c>
      <c r="H30" s="667">
        <v>23</v>
      </c>
      <c r="I30" s="187">
        <v>-7.9999999999999964</v>
      </c>
      <c r="J30" s="657">
        <v>1497</v>
      </c>
      <c r="K30" s="657">
        <v>1580</v>
      </c>
      <c r="L30" s="187">
        <v>5.5444221776887126</v>
      </c>
    </row>
    <row r="31" spans="1:12" s="17" customFormat="1">
      <c r="A31" s="17" t="s">
        <v>527</v>
      </c>
      <c r="B31" s="667">
        <v>9856</v>
      </c>
      <c r="C31" s="667">
        <v>9496</v>
      </c>
      <c r="D31" s="668">
        <v>90.563555060592407</v>
      </c>
      <c r="E31" s="668">
        <v>87.255633000749341</v>
      </c>
      <c r="F31" s="659">
        <v>-3.6525974025974017</v>
      </c>
      <c r="G31" s="667">
        <v>87</v>
      </c>
      <c r="H31" s="667">
        <v>101</v>
      </c>
      <c r="I31" s="187">
        <v>16.09195402298851</v>
      </c>
      <c r="J31" s="657">
        <v>9943</v>
      </c>
      <c r="K31" s="657">
        <v>9597</v>
      </c>
      <c r="L31" s="187">
        <v>-3.4798350598410965</v>
      </c>
    </row>
    <row r="32" spans="1:12" s="17" customFormat="1">
      <c r="A32" s="17" t="s">
        <v>542</v>
      </c>
      <c r="B32" s="667">
        <v>1935</v>
      </c>
      <c r="C32" s="667">
        <v>1647</v>
      </c>
      <c r="D32" s="668">
        <v>122.37572065702165</v>
      </c>
      <c r="E32" s="668">
        <v>104.16165990806958</v>
      </c>
      <c r="F32" s="659">
        <v>-14.883720930232558</v>
      </c>
      <c r="G32" s="667">
        <v>105</v>
      </c>
      <c r="H32" s="667">
        <v>154</v>
      </c>
      <c r="I32" s="187">
        <v>46.666666666666657</v>
      </c>
      <c r="J32" s="657">
        <v>2040</v>
      </c>
      <c r="K32" s="657">
        <v>1801</v>
      </c>
      <c r="L32" s="187">
        <v>-11.715686274509807</v>
      </c>
    </row>
    <row r="33" spans="1:12" s="17" customFormat="1">
      <c r="A33" s="17" t="s">
        <v>560</v>
      </c>
      <c r="B33" s="667">
        <v>283</v>
      </c>
      <c r="C33" s="667">
        <v>333</v>
      </c>
      <c r="D33" s="668">
        <v>44.447445999494271</v>
      </c>
      <c r="E33" s="668">
        <v>52.300351653115172</v>
      </c>
      <c r="F33" s="659">
        <v>17.667844522968213</v>
      </c>
      <c r="G33" s="667">
        <v>66</v>
      </c>
      <c r="H33" s="667">
        <v>110</v>
      </c>
      <c r="I33" s="187">
        <v>66.666666666666671</v>
      </c>
      <c r="J33" s="657">
        <v>349</v>
      </c>
      <c r="K33" s="657">
        <v>443</v>
      </c>
      <c r="L33" s="187">
        <v>26.934097421203429</v>
      </c>
    </row>
    <row r="34" spans="1:12" s="17" customFormat="1">
      <c r="A34" s="669" t="s">
        <v>519</v>
      </c>
      <c r="B34" s="667">
        <v>2363</v>
      </c>
      <c r="C34" s="667">
        <v>2614</v>
      </c>
      <c r="D34" s="668">
        <v>31.049775431152348</v>
      </c>
      <c r="E34" s="668">
        <v>34.347910697008984</v>
      </c>
      <c r="F34" s="659">
        <v>10.622090562843823</v>
      </c>
      <c r="G34" s="667">
        <v>57</v>
      </c>
      <c r="H34" s="667">
        <v>97</v>
      </c>
      <c r="I34" s="187">
        <v>70.175438596491219</v>
      </c>
      <c r="J34" s="657">
        <v>2420</v>
      </c>
      <c r="K34" s="657">
        <v>2711</v>
      </c>
      <c r="L34" s="187">
        <v>12.024793388429744</v>
      </c>
    </row>
    <row r="35" spans="1:12" s="17" customFormat="1">
      <c r="A35" s="17" t="s">
        <v>546</v>
      </c>
      <c r="B35" s="667">
        <v>10239</v>
      </c>
      <c r="C35" s="667">
        <v>11754</v>
      </c>
      <c r="D35" s="668">
        <v>23.054975409602406</v>
      </c>
      <c r="E35" s="668">
        <v>26.466274144395612</v>
      </c>
      <c r="F35" s="659">
        <v>14.796366832698492</v>
      </c>
      <c r="G35" s="667">
        <v>194</v>
      </c>
      <c r="H35" s="667">
        <v>210</v>
      </c>
      <c r="I35" s="187">
        <v>8.2474226804123631</v>
      </c>
      <c r="J35" s="657">
        <v>10433</v>
      </c>
      <c r="K35" s="657">
        <v>11964</v>
      </c>
      <c r="L35" s="187">
        <v>14.674590242499752</v>
      </c>
    </row>
    <row r="36" spans="1:12" s="17" customFormat="1">
      <c r="A36" s="17" t="s">
        <v>515</v>
      </c>
      <c r="B36" s="667">
        <v>828</v>
      </c>
      <c r="C36" s="667">
        <v>1023</v>
      </c>
      <c r="D36" s="668">
        <v>37.465995536659662</v>
      </c>
      <c r="E36" s="668">
        <v>46.289508978264294</v>
      </c>
      <c r="F36" s="659">
        <v>23.550724637681153</v>
      </c>
      <c r="G36" s="667">
        <v>11</v>
      </c>
      <c r="H36" s="667">
        <v>12</v>
      </c>
      <c r="I36" s="187">
        <v>9.0909090909090828</v>
      </c>
      <c r="J36" s="657">
        <v>839</v>
      </c>
      <c r="K36" s="657">
        <v>1035</v>
      </c>
      <c r="L36" s="187">
        <v>23.361144219308706</v>
      </c>
    </row>
    <row r="37" spans="1:12" s="17" customFormat="1">
      <c r="A37" s="30" t="s">
        <v>554</v>
      </c>
      <c r="B37" s="670">
        <v>570</v>
      </c>
      <c r="C37" s="670">
        <v>651</v>
      </c>
      <c r="D37" s="671">
        <v>37.711881227422488</v>
      </c>
      <c r="E37" s="671">
        <v>43.070938033424632</v>
      </c>
      <c r="F37" s="672">
        <v>14.210526315789473</v>
      </c>
      <c r="G37" s="670">
        <v>43</v>
      </c>
      <c r="H37" s="670">
        <v>36</v>
      </c>
      <c r="I37" s="12">
        <v>-16.279069767441857</v>
      </c>
      <c r="J37" s="673">
        <v>613</v>
      </c>
      <c r="K37" s="673">
        <v>687</v>
      </c>
      <c r="L37" s="12">
        <v>12.071778140293631</v>
      </c>
    </row>
    <row r="38" spans="1:12" s="17" customFormat="1">
      <c r="A38" s="2"/>
      <c r="B38" s="667"/>
      <c r="C38" s="667"/>
      <c r="D38" s="668"/>
      <c r="E38" s="668"/>
      <c r="F38" s="659"/>
      <c r="G38" s="659"/>
      <c r="H38" s="659"/>
      <c r="I38" s="659"/>
      <c r="J38" s="659"/>
      <c r="K38" s="659"/>
      <c r="L38" s="9"/>
    </row>
    <row r="39" spans="1:12" s="17" customFormat="1">
      <c r="A39" s="1083" t="s">
        <v>1438</v>
      </c>
      <c r="B39" s="1083"/>
      <c r="C39" s="1083"/>
      <c r="D39" s="1083"/>
      <c r="E39" s="1083"/>
      <c r="F39" s="1083"/>
      <c r="G39" s="1083"/>
      <c r="H39" s="1083"/>
      <c r="I39" s="1083"/>
      <c r="J39" s="1083"/>
      <c r="K39" s="1083"/>
      <c r="L39" s="1083"/>
    </row>
    <row r="40" spans="1:12" s="17" customFormat="1">
      <c r="A40" s="1083"/>
      <c r="B40" s="1083"/>
      <c r="C40" s="1083"/>
      <c r="D40" s="1083"/>
      <c r="E40" s="1083"/>
      <c r="F40" s="1083"/>
      <c r="G40" s="1083"/>
      <c r="H40" s="1083"/>
      <c r="I40" s="1083"/>
      <c r="J40" s="1083"/>
      <c r="K40" s="1083"/>
      <c r="L40" s="1083"/>
    </row>
    <row r="41" spans="1:12" s="17" customFormat="1">
      <c r="A41" s="1055" t="s">
        <v>859</v>
      </c>
    </row>
    <row r="42" spans="1:12" s="17" customFormat="1">
      <c r="A42" s="17" t="s">
        <v>860</v>
      </c>
    </row>
    <row r="43" spans="1:12" s="17" customFormat="1">
      <c r="A43" s="1083" t="s">
        <v>1439</v>
      </c>
      <c r="B43" s="1083"/>
      <c r="C43" s="1083"/>
      <c r="D43" s="1083"/>
      <c r="E43" s="1083"/>
      <c r="F43" s="1083"/>
      <c r="G43" s="1083"/>
      <c r="H43" s="1083"/>
      <c r="I43" s="1083"/>
      <c r="J43" s="1083"/>
      <c r="K43" s="1083"/>
      <c r="L43" s="1083"/>
    </row>
    <row r="44" spans="1:12">
      <c r="A44" s="1083"/>
      <c r="B44" s="1083"/>
      <c r="C44" s="1083"/>
      <c r="D44" s="1083"/>
      <c r="E44" s="1083"/>
      <c r="F44" s="1083"/>
      <c r="G44" s="1083"/>
      <c r="H44" s="1083"/>
      <c r="I44" s="1083"/>
      <c r="J44" s="1083"/>
      <c r="K44" s="1083"/>
      <c r="L44" s="1083"/>
    </row>
    <row r="48" spans="1:12" s="17" customFormat="1">
      <c r="G48" s="2"/>
    </row>
    <row r="49" spans="7:7" s="17" customFormat="1">
      <c r="G49" s="2"/>
    </row>
    <row r="50" spans="7:7" s="17" customFormat="1">
      <c r="G50" s="2"/>
    </row>
    <row r="51" spans="7:7" s="17" customFormat="1">
      <c r="G51" s="2"/>
    </row>
    <row r="52" spans="7:7" s="17" customFormat="1">
      <c r="G52" s="2"/>
    </row>
    <row r="53" spans="7:7" s="17" customFormat="1">
      <c r="G53" s="2"/>
    </row>
    <row r="54" spans="7:7" s="17" customFormat="1">
      <c r="G54" s="2"/>
    </row>
    <row r="55" spans="7:7" s="17" customFormat="1">
      <c r="G55" s="2"/>
    </row>
    <row r="56" spans="7:7" s="17" customFormat="1">
      <c r="G56" s="2"/>
    </row>
    <row r="57" spans="7:7" s="17" customFormat="1">
      <c r="G57" s="2"/>
    </row>
    <row r="58" spans="7:7" s="17" customFormat="1">
      <c r="G58" s="2"/>
    </row>
    <row r="59" spans="7:7" s="17" customFormat="1">
      <c r="G59" s="2"/>
    </row>
    <row r="60" spans="7:7" s="17" customFormat="1">
      <c r="G60" s="2"/>
    </row>
    <row r="61" spans="7:7" s="17" customFormat="1">
      <c r="G61" s="2"/>
    </row>
    <row r="62" spans="7:7" s="17" customFormat="1">
      <c r="G62" s="2"/>
    </row>
    <row r="63" spans="7:7" s="17" customFormat="1">
      <c r="G63" s="2"/>
    </row>
    <row r="64" spans="7:7" s="17" customFormat="1">
      <c r="G64" s="2"/>
    </row>
    <row r="65" spans="7:7" s="17" customFormat="1">
      <c r="G65" s="2"/>
    </row>
    <row r="66" spans="7:7" s="17" customFormat="1">
      <c r="G66" s="2"/>
    </row>
    <row r="67" spans="7:7" s="17" customFormat="1">
      <c r="G67" s="2"/>
    </row>
    <row r="68" spans="7:7" s="17" customFormat="1">
      <c r="G68" s="2"/>
    </row>
    <row r="69" spans="7:7" s="17" customFormat="1">
      <c r="G69" s="2"/>
    </row>
    <row r="70" spans="7:7" s="17" customFormat="1">
      <c r="G70" s="2"/>
    </row>
    <row r="71" spans="7:7" s="17" customFormat="1">
      <c r="G71" s="2"/>
    </row>
    <row r="72" spans="7:7" s="17" customFormat="1">
      <c r="G72" s="2"/>
    </row>
    <row r="73" spans="7:7" s="17" customFormat="1">
      <c r="G73" s="2"/>
    </row>
    <row r="74" spans="7:7" s="17" customFormat="1">
      <c r="G74" s="2"/>
    </row>
  </sheetData>
  <mergeCells count="9">
    <mergeCell ref="A43:L44"/>
    <mergeCell ref="A39:L40"/>
    <mergeCell ref="A5:A7"/>
    <mergeCell ref="B5:F5"/>
    <mergeCell ref="G5:I6"/>
    <mergeCell ref="J5:L6"/>
    <mergeCell ref="B6:C6"/>
    <mergeCell ref="D6:E6"/>
    <mergeCell ref="F6:F7"/>
  </mergeCells>
  <hyperlinks>
    <hyperlink ref="L1" location="Índice!A1" display="(Voltar ao índice)" xr:uid="{00000000-0004-0000-4600-000000000000}"/>
  </hyperlinks>
  <pageMargins left="0.7" right="0.7" top="0.75" bottom="0.75" header="0.3" footer="0.3"/>
  <pageSetup paperSize="9" orientation="portrait" verticalDpi="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E48"/>
  <sheetViews>
    <sheetView workbookViewId="0">
      <selection activeCell="D1" sqref="D1"/>
    </sheetView>
  </sheetViews>
  <sheetFormatPr defaultColWidth="9.140625" defaultRowHeight="9.9499999999999993"/>
  <cols>
    <col min="1" max="1" width="15.5703125" style="17" customWidth="1"/>
    <col min="2" max="31" width="9.140625" style="17"/>
    <col min="32" max="16384" width="9.140625" style="2"/>
  </cols>
  <sheetData>
    <row r="1" spans="1:4" s="17" customFormat="1" ht="10.5">
      <c r="A1" s="14" t="s">
        <v>1440</v>
      </c>
      <c r="B1" s="2"/>
      <c r="C1" s="2"/>
      <c r="D1" s="44" t="s">
        <v>494</v>
      </c>
    </row>
    <row r="2" spans="1:4" s="17" customFormat="1">
      <c r="A2" s="13" t="s">
        <v>320</v>
      </c>
      <c r="B2" s="2"/>
      <c r="C2" s="2"/>
      <c r="D2" s="2"/>
    </row>
    <row r="3" spans="1:4" s="17" customFormat="1">
      <c r="A3" s="13" t="s">
        <v>568</v>
      </c>
      <c r="B3" s="2"/>
      <c r="C3" s="2"/>
      <c r="D3" s="2"/>
    </row>
    <row r="4" spans="1:4" s="17" customFormat="1">
      <c r="A4" s="13"/>
      <c r="B4" s="2"/>
      <c r="C4" s="2"/>
      <c r="D4" s="2"/>
    </row>
    <row r="5" spans="1:4" s="17" customFormat="1" ht="30" customHeight="1">
      <c r="A5" s="1084" t="s">
        <v>570</v>
      </c>
      <c r="B5" s="1091" t="s">
        <v>1441</v>
      </c>
      <c r="C5" s="1099"/>
      <c r="D5" s="1147"/>
    </row>
    <row r="6" spans="1:4" s="17" customFormat="1" ht="15" customHeight="1">
      <c r="A6" s="1084"/>
      <c r="B6" s="1091" t="s">
        <v>603</v>
      </c>
      <c r="C6" s="1147"/>
      <c r="D6" s="1107" t="s">
        <v>580</v>
      </c>
    </row>
    <row r="7" spans="1:4" s="17" customFormat="1" ht="23.25" customHeight="1">
      <c r="A7" s="1084"/>
      <c r="B7" s="1046" t="s">
        <v>1442</v>
      </c>
      <c r="C7" s="1046">
        <v>2023</v>
      </c>
      <c r="D7" s="1109"/>
    </row>
    <row r="8" spans="1:4" s="17" customFormat="1" ht="10.5">
      <c r="A8" s="1075"/>
      <c r="B8" s="90"/>
      <c r="C8" s="90"/>
      <c r="D8" s="90"/>
    </row>
    <row r="9" spans="1:4" s="17" customFormat="1" ht="10.5">
      <c r="A9" s="1035" t="s">
        <v>582</v>
      </c>
      <c r="B9" s="674">
        <v>2329</v>
      </c>
      <c r="C9" s="674">
        <v>1899</v>
      </c>
      <c r="D9" s="144">
        <v>-18.462859596393301</v>
      </c>
    </row>
    <row r="10" spans="1:4" s="17" customFormat="1" ht="10.5">
      <c r="A10" s="87"/>
      <c r="B10" s="197"/>
      <c r="C10" s="197"/>
      <c r="D10" s="197"/>
    </row>
    <row r="11" spans="1:4" s="17" customFormat="1">
      <c r="A11" s="26" t="s">
        <v>550</v>
      </c>
      <c r="B11" s="675">
        <v>48</v>
      </c>
      <c r="C11" s="675">
        <v>17</v>
      </c>
      <c r="D11" s="329">
        <v>-64.583333333333329</v>
      </c>
    </row>
    <row r="12" spans="1:4" s="17" customFormat="1">
      <c r="A12" s="17" t="s">
        <v>521</v>
      </c>
      <c r="B12" s="425">
        <v>29</v>
      </c>
      <c r="C12" s="425">
        <v>27</v>
      </c>
      <c r="D12" s="334">
        <v>-6.8965517241379342</v>
      </c>
    </row>
    <row r="13" spans="1:4" s="17" customFormat="1">
      <c r="A13" s="17" t="s">
        <v>556</v>
      </c>
      <c r="B13" s="425">
        <v>21</v>
      </c>
      <c r="C13" s="425">
        <v>27</v>
      </c>
      <c r="D13" s="334">
        <v>28.57142857142858</v>
      </c>
    </row>
    <row r="14" spans="1:4" s="17" customFormat="1">
      <c r="A14" s="17" t="s">
        <v>544</v>
      </c>
      <c r="B14" s="425">
        <v>35</v>
      </c>
      <c r="C14" s="425">
        <v>33</v>
      </c>
      <c r="D14" s="334">
        <v>-5.7142857142857162</v>
      </c>
    </row>
    <row r="15" spans="1:4" s="17" customFormat="1">
      <c r="A15" s="17" t="s">
        <v>529</v>
      </c>
      <c r="B15" s="425">
        <v>161</v>
      </c>
      <c r="C15" s="425">
        <v>124</v>
      </c>
      <c r="D15" s="334">
        <v>-22.981366459627328</v>
      </c>
    </row>
    <row r="16" spans="1:4" s="17" customFormat="1">
      <c r="A16" s="17" t="s">
        <v>513</v>
      </c>
      <c r="B16" s="360">
        <v>36</v>
      </c>
      <c r="C16" s="360">
        <v>17</v>
      </c>
      <c r="D16" s="334">
        <v>-52.777777777777779</v>
      </c>
    </row>
    <row r="17" spans="1:4" s="17" customFormat="1">
      <c r="A17" s="17" t="s">
        <v>535</v>
      </c>
      <c r="B17" s="360">
        <v>22</v>
      </c>
      <c r="C17" s="360">
        <v>19</v>
      </c>
      <c r="D17" s="334">
        <v>-13.636363636363635</v>
      </c>
    </row>
    <row r="18" spans="1:4" s="17" customFormat="1">
      <c r="A18" s="17" t="s">
        <v>531</v>
      </c>
      <c r="B18" s="425">
        <v>72</v>
      </c>
      <c r="C18" s="425">
        <v>50</v>
      </c>
      <c r="D18" s="334">
        <v>-30.555555555555557</v>
      </c>
    </row>
    <row r="19" spans="1:4" s="17" customFormat="1">
      <c r="A19" s="17" t="s">
        <v>552</v>
      </c>
      <c r="B19" s="425">
        <v>105</v>
      </c>
      <c r="C19" s="425">
        <v>59</v>
      </c>
      <c r="D19" s="334">
        <v>-43.80952380952381</v>
      </c>
    </row>
    <row r="20" spans="1:4" s="17" customFormat="1">
      <c r="A20" s="17" t="s">
        <v>539</v>
      </c>
      <c r="B20" s="425">
        <v>83</v>
      </c>
      <c r="C20" s="425">
        <v>77</v>
      </c>
      <c r="D20" s="334">
        <v>-7.2289156626506035</v>
      </c>
    </row>
    <row r="21" spans="1:4" s="17" customFormat="1">
      <c r="A21" s="17" t="s">
        <v>533</v>
      </c>
      <c r="B21" s="425">
        <v>126</v>
      </c>
      <c r="C21" s="425">
        <v>85</v>
      </c>
      <c r="D21" s="334">
        <v>-32.539682539682538</v>
      </c>
    </row>
    <row r="22" spans="1:4" s="17" customFormat="1">
      <c r="A22" s="17" t="s">
        <v>537</v>
      </c>
      <c r="B22" s="425">
        <v>88</v>
      </c>
      <c r="C22" s="425">
        <v>68</v>
      </c>
      <c r="D22" s="334">
        <v>-22.72727272727273</v>
      </c>
    </row>
    <row r="23" spans="1:4" s="17" customFormat="1">
      <c r="A23" s="17" t="s">
        <v>517</v>
      </c>
      <c r="B23" s="425">
        <v>59</v>
      </c>
      <c r="C23" s="425">
        <v>92</v>
      </c>
      <c r="D23" s="334">
        <v>55.932203389830512</v>
      </c>
    </row>
    <row r="24" spans="1:4" s="17" customFormat="1">
      <c r="A24" s="17" t="s">
        <v>506</v>
      </c>
      <c r="B24" s="425">
        <v>123</v>
      </c>
      <c r="C24" s="425">
        <v>148</v>
      </c>
      <c r="D24" s="334">
        <v>20.32520325203253</v>
      </c>
    </row>
    <row r="25" spans="1:4" s="17" customFormat="1">
      <c r="A25" s="17" t="s">
        <v>548</v>
      </c>
      <c r="B25" s="425">
        <v>33</v>
      </c>
      <c r="C25" s="425">
        <v>16</v>
      </c>
      <c r="D25" s="334">
        <v>-51.515151515151516</v>
      </c>
    </row>
    <row r="26" spans="1:4" s="17" customFormat="1">
      <c r="A26" s="17" t="s">
        <v>523</v>
      </c>
      <c r="B26" s="425">
        <v>140</v>
      </c>
      <c r="C26" s="425">
        <v>214</v>
      </c>
      <c r="D26" s="334">
        <v>52.857142857142847</v>
      </c>
    </row>
    <row r="27" spans="1:4" s="17" customFormat="1">
      <c r="A27" s="17" t="s">
        <v>511</v>
      </c>
      <c r="B27" s="425">
        <v>63</v>
      </c>
      <c r="C27" s="425">
        <v>64</v>
      </c>
      <c r="D27" s="334">
        <v>1.5873015873015817</v>
      </c>
    </row>
    <row r="28" spans="1:4" s="17" customFormat="1">
      <c r="A28" s="17" t="s">
        <v>509</v>
      </c>
      <c r="B28" s="425">
        <v>63</v>
      </c>
      <c r="C28" s="425">
        <v>44</v>
      </c>
      <c r="D28" s="334">
        <v>-30.158730158730162</v>
      </c>
    </row>
    <row r="29" spans="1:4" s="17" customFormat="1">
      <c r="A29" s="17" t="s">
        <v>558</v>
      </c>
      <c r="B29" s="425">
        <v>221</v>
      </c>
      <c r="C29" s="425">
        <v>137</v>
      </c>
      <c r="D29" s="334">
        <v>-38.009049773755656</v>
      </c>
    </row>
    <row r="30" spans="1:4" s="17" customFormat="1">
      <c r="A30" s="17" t="s">
        <v>525</v>
      </c>
      <c r="B30" s="425">
        <v>60</v>
      </c>
      <c r="C30" s="425">
        <v>66</v>
      </c>
      <c r="D30" s="334">
        <v>10.000000000000009</v>
      </c>
    </row>
    <row r="31" spans="1:4" s="17" customFormat="1">
      <c r="A31" s="17" t="s">
        <v>527</v>
      </c>
      <c r="B31" s="425">
        <v>230</v>
      </c>
      <c r="C31" s="425">
        <v>177</v>
      </c>
      <c r="D31" s="334">
        <v>-23.043478260869566</v>
      </c>
    </row>
    <row r="32" spans="1:4" s="17" customFormat="1">
      <c r="A32" s="17" t="s">
        <v>542</v>
      </c>
      <c r="B32" s="425">
        <v>129</v>
      </c>
      <c r="C32" s="425">
        <v>79</v>
      </c>
      <c r="D32" s="334">
        <v>-38.759689922480625</v>
      </c>
    </row>
    <row r="33" spans="1:4" s="17" customFormat="1">
      <c r="A33" s="17" t="s">
        <v>560</v>
      </c>
      <c r="B33" s="425">
        <v>47</v>
      </c>
      <c r="C33" s="425">
        <v>75</v>
      </c>
      <c r="D33" s="334">
        <v>59.574468085106382</v>
      </c>
    </row>
    <row r="34" spans="1:4" s="17" customFormat="1">
      <c r="A34" s="669" t="s">
        <v>519</v>
      </c>
      <c r="B34" s="425">
        <v>100</v>
      </c>
      <c r="C34" s="425">
        <v>67</v>
      </c>
      <c r="D34" s="334">
        <v>-32.999999999999993</v>
      </c>
    </row>
    <row r="35" spans="1:4" s="17" customFormat="1">
      <c r="A35" s="17" t="s">
        <v>546</v>
      </c>
      <c r="B35" s="425">
        <v>144</v>
      </c>
      <c r="C35" s="425">
        <v>68</v>
      </c>
      <c r="D35" s="334">
        <v>-52.777777777777779</v>
      </c>
    </row>
    <row r="36" spans="1:4" s="17" customFormat="1">
      <c r="A36" s="17" t="s">
        <v>515</v>
      </c>
      <c r="B36" s="425">
        <v>25</v>
      </c>
      <c r="C36" s="425">
        <v>18</v>
      </c>
      <c r="D36" s="334">
        <v>-28.000000000000004</v>
      </c>
    </row>
    <row r="37" spans="1:4" s="17" customFormat="1">
      <c r="A37" s="30" t="s">
        <v>554</v>
      </c>
      <c r="B37" s="490">
        <v>66</v>
      </c>
      <c r="C37" s="490">
        <v>31</v>
      </c>
      <c r="D37" s="341">
        <v>-53.030303030303031</v>
      </c>
    </row>
    <row r="38" spans="1:4" s="17" customFormat="1">
      <c r="A38" s="2"/>
      <c r="B38" s="425"/>
      <c r="C38" s="425"/>
      <c r="D38" s="334"/>
    </row>
    <row r="39" spans="1:4" s="17" customFormat="1" ht="11.45" customHeight="1">
      <c r="A39" s="1083" t="s">
        <v>1443</v>
      </c>
      <c r="B39" s="1083"/>
      <c r="C39" s="1083"/>
      <c r="D39" s="1083"/>
    </row>
    <row r="40" spans="1:4" s="17" customFormat="1" ht="10.9" customHeight="1">
      <c r="A40" s="1083"/>
      <c r="B40" s="1083"/>
      <c r="C40" s="1083"/>
      <c r="D40" s="1083"/>
    </row>
    <row r="41" spans="1:4" s="17" customFormat="1" ht="9.75" customHeight="1">
      <c r="A41" s="1083" t="s">
        <v>1444</v>
      </c>
      <c r="B41" s="1083"/>
      <c r="C41" s="1083"/>
      <c r="D41" s="1083"/>
    </row>
    <row r="42" spans="1:4" ht="9.75" customHeight="1">
      <c r="A42" s="1083"/>
      <c r="B42" s="1083"/>
      <c r="C42" s="1083"/>
      <c r="D42" s="1083"/>
    </row>
    <row r="43" spans="1:4" ht="9.75" customHeight="1">
      <c r="A43" s="1083"/>
      <c r="B43" s="1083"/>
      <c r="C43" s="1083"/>
      <c r="D43" s="1083"/>
    </row>
    <row r="44" spans="1:4" ht="9.75" customHeight="1">
      <c r="A44" s="1083"/>
      <c r="B44" s="1083"/>
      <c r="C44" s="1083"/>
      <c r="D44" s="1083"/>
    </row>
    <row r="45" spans="1:4" ht="14.45" customHeight="1">
      <c r="A45" s="1083"/>
      <c r="B45" s="1083"/>
      <c r="C45" s="1083"/>
      <c r="D45" s="1083"/>
    </row>
    <row r="46" spans="1:4">
      <c r="A46" s="1083"/>
      <c r="B46" s="1083"/>
      <c r="C46" s="1083"/>
      <c r="D46" s="1083"/>
    </row>
    <row r="47" spans="1:4">
      <c r="A47" s="1083" t="s">
        <v>1445</v>
      </c>
      <c r="B47" s="1083"/>
      <c r="C47" s="1083"/>
      <c r="D47" s="1083"/>
    </row>
    <row r="48" spans="1:4">
      <c r="A48" s="1083"/>
      <c r="B48" s="1083"/>
      <c r="C48" s="1083"/>
      <c r="D48" s="1083"/>
    </row>
  </sheetData>
  <mergeCells count="7">
    <mergeCell ref="A47:D48"/>
    <mergeCell ref="A5:A7"/>
    <mergeCell ref="B5:D5"/>
    <mergeCell ref="B6:C6"/>
    <mergeCell ref="D6:D7"/>
    <mergeCell ref="A39:D40"/>
    <mergeCell ref="A41:D46"/>
  </mergeCells>
  <hyperlinks>
    <hyperlink ref="D1" location="Índice!A1" display="(Voltar ao índice)" xr:uid="{00000000-0004-0000-4700-000000000000}"/>
  </hyperlinks>
  <pageMargins left="0.511811024" right="0.511811024" top="0.78740157499999996" bottom="0.78740157499999996" header="0.31496062000000002" footer="0.3149606200000000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N40"/>
  <sheetViews>
    <sheetView workbookViewId="0">
      <selection activeCell="N1" sqref="N1"/>
    </sheetView>
  </sheetViews>
  <sheetFormatPr defaultColWidth="9.140625" defaultRowHeight="9.9499999999999993"/>
  <cols>
    <col min="1" max="1" width="16.140625" style="2" customWidth="1"/>
    <col min="2" max="12" width="8.7109375" style="2" customWidth="1"/>
    <col min="13" max="14" width="11.28515625" style="2" bestFit="1" customWidth="1"/>
    <col min="15" max="16384" width="9.140625" style="2"/>
  </cols>
  <sheetData>
    <row r="1" spans="1:14" ht="10.5">
      <c r="A1" s="41" t="s">
        <v>1446</v>
      </c>
      <c r="B1" s="41"/>
      <c r="C1" s="41"/>
      <c r="D1" s="41"/>
      <c r="E1" s="41"/>
      <c r="F1" s="41"/>
      <c r="G1" s="41"/>
      <c r="H1" s="41"/>
      <c r="I1" s="41"/>
      <c r="J1" s="41"/>
      <c r="N1" s="44" t="s">
        <v>494</v>
      </c>
    </row>
    <row r="2" spans="1:14">
      <c r="A2" s="13" t="s">
        <v>322</v>
      </c>
      <c r="B2" s="13"/>
      <c r="C2" s="13"/>
      <c r="D2" s="13"/>
      <c r="E2" s="13"/>
      <c r="F2" s="13"/>
      <c r="G2" s="13"/>
      <c r="H2" s="13"/>
      <c r="I2" s="13"/>
      <c r="J2" s="13"/>
    </row>
    <row r="3" spans="1:14">
      <c r="A3" s="13" t="s">
        <v>1447</v>
      </c>
      <c r="B3" s="13"/>
      <c r="C3" s="13"/>
      <c r="D3" s="13"/>
      <c r="E3" s="13"/>
      <c r="F3" s="13"/>
      <c r="G3" s="13"/>
      <c r="H3" s="13"/>
      <c r="I3" s="13"/>
      <c r="J3" s="13"/>
    </row>
    <row r="4" spans="1:14">
      <c r="A4" s="13"/>
      <c r="B4" s="13"/>
      <c r="C4" s="13"/>
      <c r="D4" s="13"/>
      <c r="E4" s="13"/>
      <c r="F4" s="13"/>
      <c r="G4" s="13"/>
      <c r="H4" s="13"/>
      <c r="I4" s="13"/>
      <c r="J4" s="13"/>
    </row>
    <row r="5" spans="1:14" ht="21" customHeight="1">
      <c r="A5" s="1084" t="s">
        <v>570</v>
      </c>
      <c r="B5" s="1084" t="s">
        <v>1448</v>
      </c>
      <c r="C5" s="1084"/>
      <c r="D5" s="1084"/>
      <c r="E5" s="1084"/>
      <c r="F5" s="1084"/>
      <c r="G5" s="1084"/>
      <c r="H5" s="1084"/>
      <c r="I5" s="1084"/>
      <c r="J5" s="1084"/>
      <c r="K5" s="1084"/>
      <c r="L5" s="1084"/>
      <c r="M5" s="1100" t="s">
        <v>1449</v>
      </c>
      <c r="N5" s="1100" t="s">
        <v>1450</v>
      </c>
    </row>
    <row r="6" spans="1:14" ht="18" customHeight="1">
      <c r="A6" s="1084"/>
      <c r="B6" s="1091" t="s">
        <v>603</v>
      </c>
      <c r="C6" s="1099"/>
      <c r="D6" s="1099"/>
      <c r="E6" s="1099"/>
      <c r="F6" s="1099"/>
      <c r="G6" s="1099"/>
      <c r="H6" s="1099"/>
      <c r="I6" s="1099"/>
      <c r="J6" s="1099"/>
      <c r="K6" s="1099"/>
      <c r="L6" s="1147"/>
      <c r="M6" s="1153"/>
      <c r="N6" s="1153"/>
    </row>
    <row r="7" spans="1:14" ht="19.5" customHeight="1">
      <c r="A7" s="1084"/>
      <c r="B7" s="1037">
        <v>2013</v>
      </c>
      <c r="C7" s="1037">
        <v>2014</v>
      </c>
      <c r="D7" s="1037">
        <v>2015</v>
      </c>
      <c r="E7" s="1037">
        <v>2016</v>
      </c>
      <c r="F7" s="1037">
        <v>2017</v>
      </c>
      <c r="G7" s="1037">
        <v>2018</v>
      </c>
      <c r="H7" s="1037">
        <v>2019</v>
      </c>
      <c r="I7" s="1037">
        <v>2020</v>
      </c>
      <c r="J7" s="1037">
        <v>2021</v>
      </c>
      <c r="K7" s="1046">
        <v>2022</v>
      </c>
      <c r="L7" s="1046">
        <v>2023</v>
      </c>
      <c r="M7" s="1101"/>
      <c r="N7" s="1101"/>
    </row>
    <row r="8" spans="1:14" ht="10.5">
      <c r="A8" s="1075"/>
      <c r="B8" s="1075"/>
      <c r="C8" s="1075"/>
      <c r="D8" s="1075"/>
      <c r="E8" s="1075"/>
      <c r="F8" s="1075"/>
      <c r="G8" s="1075"/>
      <c r="H8" s="1075"/>
      <c r="I8" s="1075"/>
      <c r="J8" s="1075"/>
      <c r="K8" s="90"/>
      <c r="L8" s="90"/>
      <c r="M8" s="90"/>
      <c r="N8" s="90"/>
    </row>
    <row r="9" spans="1:14" ht="10.5">
      <c r="A9" s="1035" t="s">
        <v>582</v>
      </c>
      <c r="B9" s="674">
        <v>53500</v>
      </c>
      <c r="C9" s="674">
        <v>69702</v>
      </c>
      <c r="D9" s="674">
        <v>135250</v>
      </c>
      <c r="E9" s="674">
        <v>77163</v>
      </c>
      <c r="F9" s="674">
        <v>190372</v>
      </c>
      <c r="G9" s="674">
        <v>163146</v>
      </c>
      <c r="H9" s="674">
        <v>74650</v>
      </c>
      <c r="I9" s="674">
        <v>90501</v>
      </c>
      <c r="J9" s="674">
        <v>88802</v>
      </c>
      <c r="K9" s="674">
        <v>107944</v>
      </c>
      <c r="L9" s="674">
        <v>103569</v>
      </c>
      <c r="M9" s="144">
        <v>-4.0530274957385259</v>
      </c>
      <c r="N9" s="144">
        <v>93.586915887850466</v>
      </c>
    </row>
    <row r="10" spans="1:14" ht="10.5">
      <c r="A10" s="87"/>
      <c r="B10" s="87"/>
      <c r="C10" s="87"/>
      <c r="D10" s="87"/>
      <c r="E10" s="87"/>
      <c r="F10" s="87"/>
      <c r="G10" s="87"/>
      <c r="H10" s="87"/>
      <c r="I10" s="87"/>
      <c r="J10" s="87"/>
      <c r="K10" s="197"/>
      <c r="L10" s="197"/>
      <c r="M10" s="197"/>
      <c r="N10" s="146"/>
    </row>
    <row r="11" spans="1:14">
      <c r="A11" s="26" t="s">
        <v>550</v>
      </c>
      <c r="B11" s="27" t="s">
        <v>583</v>
      </c>
      <c r="C11" s="27">
        <v>4</v>
      </c>
      <c r="D11" s="27">
        <v>206</v>
      </c>
      <c r="E11" s="27">
        <v>117</v>
      </c>
      <c r="F11" s="27">
        <v>225</v>
      </c>
      <c r="G11" s="27">
        <v>221</v>
      </c>
      <c r="H11" s="27">
        <v>1609</v>
      </c>
      <c r="I11" s="27">
        <v>355</v>
      </c>
      <c r="J11" s="27">
        <v>529</v>
      </c>
      <c r="K11" s="358">
        <v>1206</v>
      </c>
      <c r="L11" s="358">
        <v>247</v>
      </c>
      <c r="M11" s="440">
        <v>-79.51907131011609</v>
      </c>
      <c r="N11" s="148" t="s">
        <v>561</v>
      </c>
    </row>
    <row r="12" spans="1:14">
      <c r="A12" s="17" t="s">
        <v>521</v>
      </c>
      <c r="B12" s="23">
        <v>537</v>
      </c>
      <c r="C12" s="23">
        <v>379</v>
      </c>
      <c r="D12" s="23">
        <v>1825</v>
      </c>
      <c r="E12" s="23">
        <v>320</v>
      </c>
      <c r="F12" s="23">
        <v>1592</v>
      </c>
      <c r="G12" s="23">
        <v>408</v>
      </c>
      <c r="H12" s="23">
        <v>437</v>
      </c>
      <c r="I12" s="23">
        <v>5949</v>
      </c>
      <c r="J12" s="23">
        <v>538</v>
      </c>
      <c r="K12" s="360">
        <v>465</v>
      </c>
      <c r="L12" s="360">
        <v>522</v>
      </c>
      <c r="M12" s="434">
        <v>12.25806451612903</v>
      </c>
      <c r="N12" s="146">
        <v>-2.7932960893854775</v>
      </c>
    </row>
    <row r="13" spans="1:14">
      <c r="A13" s="17" t="s">
        <v>556</v>
      </c>
      <c r="B13" s="23">
        <v>4333</v>
      </c>
      <c r="C13" s="23">
        <v>1034</v>
      </c>
      <c r="D13" s="23">
        <v>1711</v>
      </c>
      <c r="E13" s="23">
        <v>1108</v>
      </c>
      <c r="F13" s="23">
        <v>405</v>
      </c>
      <c r="G13" s="23">
        <v>3419</v>
      </c>
      <c r="H13" s="23">
        <v>231</v>
      </c>
      <c r="I13" s="23">
        <v>936</v>
      </c>
      <c r="J13" s="23">
        <v>375</v>
      </c>
      <c r="K13" s="360">
        <v>620</v>
      </c>
      <c r="L13" s="360">
        <v>5183</v>
      </c>
      <c r="M13" s="434">
        <v>735.9677419354839</v>
      </c>
      <c r="N13" s="146">
        <v>19.616893607200559</v>
      </c>
    </row>
    <row r="14" spans="1:14">
      <c r="A14" s="17" t="s">
        <v>544</v>
      </c>
      <c r="B14" s="23">
        <v>1411</v>
      </c>
      <c r="C14" s="23">
        <v>274</v>
      </c>
      <c r="D14" s="23">
        <v>413</v>
      </c>
      <c r="E14" s="23">
        <v>425</v>
      </c>
      <c r="F14" s="23">
        <v>385</v>
      </c>
      <c r="G14" s="23">
        <v>216</v>
      </c>
      <c r="H14" s="23">
        <v>581</v>
      </c>
      <c r="I14" s="23">
        <v>1010</v>
      </c>
      <c r="J14" s="23">
        <v>535</v>
      </c>
      <c r="K14" s="360">
        <v>2089</v>
      </c>
      <c r="L14" s="360">
        <v>1520</v>
      </c>
      <c r="M14" s="434">
        <v>-27.237912876974622</v>
      </c>
      <c r="N14" s="146">
        <v>7.725017717930549</v>
      </c>
    </row>
    <row r="15" spans="1:14">
      <c r="A15" s="17" t="s">
        <v>529</v>
      </c>
      <c r="B15" s="23">
        <v>1217</v>
      </c>
      <c r="C15" s="23">
        <v>1177</v>
      </c>
      <c r="D15" s="23">
        <v>4074</v>
      </c>
      <c r="E15" s="23">
        <v>1344</v>
      </c>
      <c r="F15" s="23">
        <v>2165</v>
      </c>
      <c r="G15" s="23">
        <v>3313</v>
      </c>
      <c r="H15" s="23">
        <v>1395</v>
      </c>
      <c r="I15" s="23">
        <v>5067</v>
      </c>
      <c r="J15" s="23">
        <v>4419</v>
      </c>
      <c r="K15" s="360">
        <v>9456</v>
      </c>
      <c r="L15" s="360">
        <v>1829</v>
      </c>
      <c r="M15" s="434">
        <v>-80.657783417935704</v>
      </c>
      <c r="N15" s="146">
        <v>50.287592440427289</v>
      </c>
    </row>
    <row r="16" spans="1:14">
      <c r="A16" s="17" t="s">
        <v>513</v>
      </c>
      <c r="B16" s="23">
        <v>1241</v>
      </c>
      <c r="C16" s="23">
        <v>583</v>
      </c>
      <c r="D16" s="23">
        <v>937</v>
      </c>
      <c r="E16" s="23">
        <v>152</v>
      </c>
      <c r="F16" s="23">
        <v>392</v>
      </c>
      <c r="G16" s="23">
        <v>1457</v>
      </c>
      <c r="H16" s="23">
        <v>534</v>
      </c>
      <c r="I16" s="23">
        <v>2177</v>
      </c>
      <c r="J16" s="23">
        <v>665</v>
      </c>
      <c r="K16" s="360">
        <v>1278</v>
      </c>
      <c r="L16" s="360">
        <v>361</v>
      </c>
      <c r="M16" s="434">
        <v>-71.752738654147109</v>
      </c>
      <c r="N16" s="146">
        <v>-70.910556003223206</v>
      </c>
    </row>
    <row r="17" spans="1:14">
      <c r="A17" s="17" t="s">
        <v>535</v>
      </c>
      <c r="B17" s="23">
        <v>845</v>
      </c>
      <c r="C17" s="23">
        <v>226</v>
      </c>
      <c r="D17" s="23">
        <v>484</v>
      </c>
      <c r="E17" s="23">
        <v>242</v>
      </c>
      <c r="F17" s="23">
        <v>143</v>
      </c>
      <c r="G17" s="23">
        <v>199</v>
      </c>
      <c r="H17" s="23">
        <v>85</v>
      </c>
      <c r="I17" s="23">
        <v>507</v>
      </c>
      <c r="J17" s="23">
        <v>360</v>
      </c>
      <c r="K17" s="360">
        <v>276</v>
      </c>
      <c r="L17" s="360">
        <v>4443</v>
      </c>
      <c r="M17" s="434">
        <v>1509.7826086956522</v>
      </c>
      <c r="N17" s="146">
        <v>425.7988165680473</v>
      </c>
    </row>
    <row r="18" spans="1:14">
      <c r="A18" s="17" t="s">
        <v>531</v>
      </c>
      <c r="B18" s="23">
        <v>333</v>
      </c>
      <c r="C18" s="23">
        <v>200</v>
      </c>
      <c r="D18" s="23">
        <v>383</v>
      </c>
      <c r="E18" s="23">
        <v>506</v>
      </c>
      <c r="F18" s="23">
        <v>751</v>
      </c>
      <c r="G18" s="23">
        <v>4831</v>
      </c>
      <c r="H18" s="23">
        <v>659</v>
      </c>
      <c r="I18" s="23">
        <v>833</v>
      </c>
      <c r="J18" s="23">
        <v>1158</v>
      </c>
      <c r="K18" s="360">
        <v>1554</v>
      </c>
      <c r="L18" s="360">
        <v>865</v>
      </c>
      <c r="M18" s="434">
        <v>-44.33719433719434</v>
      </c>
      <c r="N18" s="146">
        <v>159.75975975975976</v>
      </c>
    </row>
    <row r="19" spans="1:14">
      <c r="A19" s="17" t="s">
        <v>552</v>
      </c>
      <c r="B19" s="23">
        <v>422</v>
      </c>
      <c r="C19" s="23">
        <v>402</v>
      </c>
      <c r="D19" s="23">
        <v>970</v>
      </c>
      <c r="E19" s="23">
        <v>1354</v>
      </c>
      <c r="F19" s="23">
        <v>2568</v>
      </c>
      <c r="G19" s="23">
        <v>749</v>
      </c>
      <c r="H19" s="23">
        <v>2827</v>
      </c>
      <c r="I19" s="23">
        <v>2204</v>
      </c>
      <c r="J19" s="23">
        <v>5894</v>
      </c>
      <c r="K19" s="360">
        <v>3434</v>
      </c>
      <c r="L19" s="360">
        <v>5418</v>
      </c>
      <c r="M19" s="434">
        <v>57.775189283634255</v>
      </c>
      <c r="N19" s="146">
        <v>1183.8862559241707</v>
      </c>
    </row>
    <row r="20" spans="1:14">
      <c r="A20" s="17" t="s">
        <v>539</v>
      </c>
      <c r="B20" s="23">
        <v>658</v>
      </c>
      <c r="C20" s="23">
        <v>320</v>
      </c>
      <c r="D20" s="23">
        <v>1296</v>
      </c>
      <c r="E20" s="23">
        <v>214</v>
      </c>
      <c r="F20" s="23">
        <v>49</v>
      </c>
      <c r="G20" s="23">
        <v>624</v>
      </c>
      <c r="H20" s="23">
        <v>333</v>
      </c>
      <c r="I20" s="23">
        <v>1443</v>
      </c>
      <c r="J20" s="23">
        <v>834</v>
      </c>
      <c r="K20" s="360">
        <v>3130</v>
      </c>
      <c r="L20" s="360">
        <v>11470</v>
      </c>
      <c r="M20" s="434">
        <v>266.45367412140575</v>
      </c>
      <c r="N20" s="146">
        <v>1643.161094224924</v>
      </c>
    </row>
    <row r="21" spans="1:14">
      <c r="A21" s="17" t="s">
        <v>533</v>
      </c>
      <c r="B21" s="23">
        <v>1652</v>
      </c>
      <c r="C21" s="23">
        <v>973</v>
      </c>
      <c r="D21" s="23">
        <v>3137</v>
      </c>
      <c r="E21" s="23">
        <v>1888</v>
      </c>
      <c r="F21" s="23">
        <v>1450</v>
      </c>
      <c r="G21" s="23">
        <v>2128</v>
      </c>
      <c r="H21" s="23">
        <v>1577</v>
      </c>
      <c r="I21" s="23">
        <v>1145</v>
      </c>
      <c r="J21" s="23">
        <v>2655</v>
      </c>
      <c r="K21" s="360">
        <v>6159</v>
      </c>
      <c r="L21" s="360">
        <v>3340</v>
      </c>
      <c r="M21" s="434">
        <v>-45.770417275531742</v>
      </c>
      <c r="N21" s="146">
        <v>102.17917675544794</v>
      </c>
    </row>
    <row r="22" spans="1:14">
      <c r="A22" s="17" t="s">
        <v>537</v>
      </c>
      <c r="B22" s="23">
        <v>13397</v>
      </c>
      <c r="C22" s="23">
        <v>22511</v>
      </c>
      <c r="D22" s="23">
        <v>2212</v>
      </c>
      <c r="E22" s="23">
        <v>11816</v>
      </c>
      <c r="F22" s="23">
        <v>16743</v>
      </c>
      <c r="G22" s="23">
        <v>24695</v>
      </c>
      <c r="H22" s="23">
        <v>9691</v>
      </c>
      <c r="I22" s="23">
        <v>10127</v>
      </c>
      <c r="J22" s="23">
        <v>5470</v>
      </c>
      <c r="K22" s="360">
        <v>3439</v>
      </c>
      <c r="L22" s="360">
        <v>1538</v>
      </c>
      <c r="M22" s="434">
        <v>-55.277697004943292</v>
      </c>
      <c r="N22" s="146">
        <v>-88.519817869672309</v>
      </c>
    </row>
    <row r="23" spans="1:14">
      <c r="A23" s="17" t="s">
        <v>517</v>
      </c>
      <c r="B23" s="23">
        <v>1444</v>
      </c>
      <c r="C23" s="23">
        <v>6070</v>
      </c>
      <c r="D23" s="23">
        <v>976</v>
      </c>
      <c r="E23" s="23">
        <v>427</v>
      </c>
      <c r="F23" s="23">
        <v>888</v>
      </c>
      <c r="G23" s="23">
        <v>1283</v>
      </c>
      <c r="H23" s="23">
        <v>5126</v>
      </c>
      <c r="I23" s="23">
        <v>18762</v>
      </c>
      <c r="J23" s="23">
        <v>6747</v>
      </c>
      <c r="K23" s="360">
        <v>1084</v>
      </c>
      <c r="L23" s="360">
        <v>630</v>
      </c>
      <c r="M23" s="434">
        <v>-41.881918819188193</v>
      </c>
      <c r="N23" s="146">
        <v>-56.37119113573408</v>
      </c>
    </row>
    <row r="24" spans="1:14">
      <c r="A24" s="17" t="s">
        <v>506</v>
      </c>
      <c r="B24" s="23">
        <v>419</v>
      </c>
      <c r="C24" s="23">
        <v>305</v>
      </c>
      <c r="D24" s="23">
        <v>598</v>
      </c>
      <c r="E24" s="23">
        <v>922</v>
      </c>
      <c r="F24" s="23">
        <v>1253</v>
      </c>
      <c r="G24" s="23">
        <v>419</v>
      </c>
      <c r="H24" s="23">
        <v>433</v>
      </c>
      <c r="I24" s="23">
        <v>1272</v>
      </c>
      <c r="J24" s="23">
        <v>35066</v>
      </c>
      <c r="K24" s="360">
        <v>3676</v>
      </c>
      <c r="L24" s="360">
        <v>17698</v>
      </c>
      <c r="M24" s="434">
        <v>381.44722524483132</v>
      </c>
      <c r="N24" s="146">
        <v>4123.8663484486869</v>
      </c>
    </row>
    <row r="25" spans="1:14">
      <c r="A25" s="17" t="s">
        <v>548</v>
      </c>
      <c r="B25" s="23">
        <v>295</v>
      </c>
      <c r="C25" s="23">
        <v>270</v>
      </c>
      <c r="D25" s="23">
        <v>273</v>
      </c>
      <c r="E25" s="23">
        <v>258</v>
      </c>
      <c r="F25" s="23">
        <v>317</v>
      </c>
      <c r="G25" s="23">
        <v>465</v>
      </c>
      <c r="H25" s="23">
        <v>595</v>
      </c>
      <c r="I25" s="23">
        <v>651</v>
      </c>
      <c r="J25" s="23">
        <v>563</v>
      </c>
      <c r="K25" s="360">
        <v>283</v>
      </c>
      <c r="L25" s="360">
        <v>199</v>
      </c>
      <c r="M25" s="434">
        <v>-29.681978798586574</v>
      </c>
      <c r="N25" s="146">
        <v>-32.542372881355931</v>
      </c>
    </row>
    <row r="26" spans="1:14">
      <c r="A26" s="17" t="s">
        <v>523</v>
      </c>
      <c r="B26" s="23">
        <v>5991</v>
      </c>
      <c r="C26" s="23">
        <v>9793</v>
      </c>
      <c r="D26" s="23">
        <v>6969</v>
      </c>
      <c r="E26" s="23">
        <v>21833</v>
      </c>
      <c r="F26" s="23">
        <v>42137</v>
      </c>
      <c r="G26" s="23">
        <v>20790</v>
      </c>
      <c r="H26" s="23">
        <v>26759</v>
      </c>
      <c r="I26" s="23">
        <v>9992</v>
      </c>
      <c r="J26" s="23">
        <v>3280</v>
      </c>
      <c r="K26" s="360">
        <v>2422</v>
      </c>
      <c r="L26" s="360">
        <v>11067</v>
      </c>
      <c r="M26" s="434">
        <v>356.93641618497105</v>
      </c>
      <c r="N26" s="146">
        <v>84.727090635953942</v>
      </c>
    </row>
    <row r="27" spans="1:14">
      <c r="A27" s="17" t="s">
        <v>511</v>
      </c>
      <c r="B27" s="23">
        <v>3089</v>
      </c>
      <c r="C27" s="23">
        <v>136</v>
      </c>
      <c r="D27" s="23">
        <v>807</v>
      </c>
      <c r="E27" s="23">
        <v>140</v>
      </c>
      <c r="F27" s="23">
        <v>800</v>
      </c>
      <c r="G27" s="23">
        <v>176</v>
      </c>
      <c r="H27" s="23">
        <v>561</v>
      </c>
      <c r="I27" s="23">
        <v>1306</v>
      </c>
      <c r="J27" s="23">
        <v>362</v>
      </c>
      <c r="K27" s="360">
        <v>988</v>
      </c>
      <c r="L27" s="360">
        <v>1859</v>
      </c>
      <c r="M27" s="434">
        <v>88.157894736842096</v>
      </c>
      <c r="N27" s="146">
        <v>-39.818711557138229</v>
      </c>
    </row>
    <row r="28" spans="1:14">
      <c r="A28" s="17" t="s">
        <v>509</v>
      </c>
      <c r="B28" s="23">
        <v>287</v>
      </c>
      <c r="C28" s="23">
        <v>358</v>
      </c>
      <c r="D28" s="23">
        <v>777</v>
      </c>
      <c r="E28" s="23">
        <v>278</v>
      </c>
      <c r="F28" s="23">
        <v>272</v>
      </c>
      <c r="G28" s="23">
        <v>150</v>
      </c>
      <c r="H28" s="23">
        <v>611</v>
      </c>
      <c r="I28" s="23">
        <v>343</v>
      </c>
      <c r="J28" s="23">
        <v>402</v>
      </c>
      <c r="K28" s="360">
        <v>812</v>
      </c>
      <c r="L28" s="360">
        <v>1106</v>
      </c>
      <c r="M28" s="434">
        <v>36.206896551724135</v>
      </c>
      <c r="N28" s="146">
        <v>285.36585365853659</v>
      </c>
    </row>
    <row r="29" spans="1:14">
      <c r="A29" s="17" t="s">
        <v>558</v>
      </c>
      <c r="B29" s="23">
        <v>1234</v>
      </c>
      <c r="C29" s="23">
        <v>2229</v>
      </c>
      <c r="D29" s="23">
        <v>1216</v>
      </c>
      <c r="E29" s="23">
        <v>13650</v>
      </c>
      <c r="F29" s="23">
        <v>65718</v>
      </c>
      <c r="G29" s="23">
        <v>82123</v>
      </c>
      <c r="H29" s="23">
        <v>12282</v>
      </c>
      <c r="I29" s="23">
        <v>5807</v>
      </c>
      <c r="J29" s="23">
        <v>6551</v>
      </c>
      <c r="K29" s="360">
        <v>50010</v>
      </c>
      <c r="L29" s="360">
        <v>15644</v>
      </c>
      <c r="M29" s="434">
        <v>-68.71825634873025</v>
      </c>
      <c r="N29" s="146">
        <v>1167.7471636952998</v>
      </c>
    </row>
    <row r="30" spans="1:14">
      <c r="A30" s="17" t="s">
        <v>525</v>
      </c>
      <c r="B30" s="23">
        <v>674</v>
      </c>
      <c r="C30" s="23">
        <v>759</v>
      </c>
      <c r="D30" s="23">
        <v>921</v>
      </c>
      <c r="E30" s="23">
        <v>343</v>
      </c>
      <c r="F30" s="23">
        <v>1381</v>
      </c>
      <c r="G30" s="23">
        <v>1266</v>
      </c>
      <c r="H30" s="23">
        <v>1093</v>
      </c>
      <c r="I30" s="23">
        <v>2285</v>
      </c>
      <c r="J30" s="23">
        <v>1139</v>
      </c>
      <c r="K30" s="360">
        <v>1034</v>
      </c>
      <c r="L30" s="360">
        <v>1200</v>
      </c>
      <c r="M30" s="434">
        <v>16.054158607350089</v>
      </c>
      <c r="N30" s="146">
        <v>78.041543026706222</v>
      </c>
    </row>
    <row r="31" spans="1:14">
      <c r="A31" s="17" t="s">
        <v>527</v>
      </c>
      <c r="B31" s="23">
        <v>2728</v>
      </c>
      <c r="C31" s="23">
        <v>3490</v>
      </c>
      <c r="D31" s="23">
        <v>5983</v>
      </c>
      <c r="E31" s="23">
        <v>4642</v>
      </c>
      <c r="F31" s="23">
        <v>35626</v>
      </c>
      <c r="G31" s="23">
        <v>3593</v>
      </c>
      <c r="H31" s="23">
        <v>3041</v>
      </c>
      <c r="I31" s="23">
        <v>4401</v>
      </c>
      <c r="J31" s="23">
        <v>3906</v>
      </c>
      <c r="K31" s="360">
        <v>3514</v>
      </c>
      <c r="L31" s="360">
        <v>4481</v>
      </c>
      <c r="M31" s="434">
        <v>27.518497438816159</v>
      </c>
      <c r="N31" s="146">
        <v>64.259530791788848</v>
      </c>
    </row>
    <row r="32" spans="1:14">
      <c r="A32" s="17" t="s">
        <v>542</v>
      </c>
      <c r="B32" s="23">
        <v>1163</v>
      </c>
      <c r="C32" s="23">
        <v>1686</v>
      </c>
      <c r="D32" s="23">
        <v>90543</v>
      </c>
      <c r="E32" s="23">
        <v>1724</v>
      </c>
      <c r="F32" s="23">
        <v>1023</v>
      </c>
      <c r="G32" s="23">
        <v>1177</v>
      </c>
      <c r="H32" s="23">
        <v>625</v>
      </c>
      <c r="I32" s="23">
        <v>6326</v>
      </c>
      <c r="J32" s="23">
        <v>2871</v>
      </c>
      <c r="K32" s="360">
        <v>2973</v>
      </c>
      <c r="L32" s="360">
        <v>1646</v>
      </c>
      <c r="M32" s="434">
        <v>-44.635048772283895</v>
      </c>
      <c r="N32" s="146">
        <v>41.530524505588986</v>
      </c>
    </row>
    <row r="33" spans="1:14">
      <c r="A33" s="17" t="s">
        <v>560</v>
      </c>
      <c r="B33" s="23">
        <v>477</v>
      </c>
      <c r="C33" s="23">
        <v>166</v>
      </c>
      <c r="D33" s="23">
        <v>223</v>
      </c>
      <c r="E33" s="23">
        <v>647</v>
      </c>
      <c r="F33" s="23">
        <v>149</v>
      </c>
      <c r="G33" s="23">
        <v>109</v>
      </c>
      <c r="H33" s="23">
        <v>1800</v>
      </c>
      <c r="I33" s="23">
        <v>862</v>
      </c>
      <c r="J33" s="23">
        <v>363</v>
      </c>
      <c r="K33" s="360">
        <v>989</v>
      </c>
      <c r="L33" s="360">
        <v>1681</v>
      </c>
      <c r="M33" s="434">
        <v>69.969666329625895</v>
      </c>
      <c r="N33" s="146">
        <v>252.41090146750525</v>
      </c>
    </row>
    <row r="34" spans="1:14">
      <c r="A34" s="669" t="s">
        <v>519</v>
      </c>
      <c r="B34" s="676">
        <v>2706</v>
      </c>
      <c r="C34" s="676">
        <v>655</v>
      </c>
      <c r="D34" s="676">
        <v>1783</v>
      </c>
      <c r="E34" s="676">
        <v>1284</v>
      </c>
      <c r="F34" s="676">
        <v>617</v>
      </c>
      <c r="G34" s="676">
        <v>2440</v>
      </c>
      <c r="H34" s="676">
        <v>552</v>
      </c>
      <c r="I34" s="676">
        <v>1867</v>
      </c>
      <c r="J34" s="676">
        <v>760</v>
      </c>
      <c r="K34" s="360">
        <v>1980</v>
      </c>
      <c r="L34" s="360">
        <v>4006</v>
      </c>
      <c r="M34" s="434">
        <v>102.32323232323233</v>
      </c>
      <c r="N34" s="146">
        <v>48.041389504804144</v>
      </c>
    </row>
    <row r="35" spans="1:14">
      <c r="A35" s="17" t="s">
        <v>546</v>
      </c>
      <c r="B35" s="23">
        <v>6182</v>
      </c>
      <c r="C35" s="23">
        <v>14796</v>
      </c>
      <c r="D35" s="23">
        <v>5848</v>
      </c>
      <c r="E35" s="23">
        <v>11172</v>
      </c>
      <c r="F35" s="23">
        <v>12597</v>
      </c>
      <c r="G35" s="23">
        <v>6442</v>
      </c>
      <c r="H35" s="23">
        <v>751</v>
      </c>
      <c r="I35" s="23">
        <v>433</v>
      </c>
      <c r="J35" s="23">
        <v>2030</v>
      </c>
      <c r="K35" s="360">
        <v>3548</v>
      </c>
      <c r="L35" s="360">
        <v>3221</v>
      </c>
      <c r="M35" s="434">
        <v>-9.2164599774520859</v>
      </c>
      <c r="N35" s="146">
        <v>-47.897120672921389</v>
      </c>
    </row>
    <row r="36" spans="1:14">
      <c r="A36" s="17" t="s">
        <v>515</v>
      </c>
      <c r="B36" s="23">
        <v>238</v>
      </c>
      <c r="C36" s="23">
        <v>402</v>
      </c>
      <c r="D36" s="23">
        <v>386</v>
      </c>
      <c r="E36" s="23">
        <v>129</v>
      </c>
      <c r="F36" s="23">
        <v>238</v>
      </c>
      <c r="G36" s="23">
        <v>125</v>
      </c>
      <c r="H36" s="23">
        <v>254</v>
      </c>
      <c r="I36" s="23">
        <v>2993</v>
      </c>
      <c r="J36" s="23">
        <v>547</v>
      </c>
      <c r="K36" s="360">
        <v>331</v>
      </c>
      <c r="L36" s="360">
        <v>305</v>
      </c>
      <c r="M36" s="434">
        <v>-7.8549848942598199</v>
      </c>
      <c r="N36" s="146">
        <v>28.151260504201691</v>
      </c>
    </row>
    <row r="37" spans="1:14">
      <c r="A37" s="30" t="s">
        <v>554</v>
      </c>
      <c r="B37" s="31">
        <v>527</v>
      </c>
      <c r="C37" s="31">
        <v>504</v>
      </c>
      <c r="D37" s="31">
        <v>299</v>
      </c>
      <c r="E37" s="31">
        <v>228</v>
      </c>
      <c r="F37" s="31">
        <v>488</v>
      </c>
      <c r="G37" s="31">
        <v>328</v>
      </c>
      <c r="H37" s="31">
        <v>208</v>
      </c>
      <c r="I37" s="31">
        <v>1448</v>
      </c>
      <c r="J37" s="31">
        <v>783</v>
      </c>
      <c r="K37" s="363">
        <v>1194</v>
      </c>
      <c r="L37" s="363">
        <v>2090</v>
      </c>
      <c r="M37" s="441">
        <v>75.04187604690118</v>
      </c>
      <c r="N37" s="151">
        <v>296.58444022770396</v>
      </c>
    </row>
    <row r="38" spans="1:14">
      <c r="K38" s="425"/>
      <c r="L38" s="425"/>
      <c r="M38" s="425"/>
      <c r="N38" s="334"/>
    </row>
    <row r="39" spans="1:14" ht="10.15" customHeight="1">
      <c r="A39" s="1083" t="s">
        <v>1443</v>
      </c>
      <c r="B39" s="1083"/>
      <c r="C39" s="1083"/>
      <c r="D39" s="1083"/>
      <c r="E39" s="1083"/>
      <c r="F39" s="1083"/>
      <c r="G39" s="1083"/>
      <c r="H39" s="1083"/>
      <c r="I39" s="1083"/>
      <c r="J39" s="1083"/>
      <c r="K39" s="1083"/>
      <c r="L39" s="1083"/>
      <c r="M39" s="1083"/>
      <c r="N39" s="1083"/>
    </row>
    <row r="40" spans="1:14">
      <c r="A40" s="40"/>
      <c r="B40" s="40"/>
      <c r="C40" s="40"/>
      <c r="D40" s="40"/>
      <c r="E40" s="40"/>
      <c r="F40" s="40"/>
      <c r="G40" s="40"/>
      <c r="H40" s="40"/>
      <c r="I40" s="40"/>
      <c r="J40" s="40"/>
      <c r="K40" s="40"/>
      <c r="L40" s="40"/>
      <c r="M40" s="40"/>
      <c r="N40" s="40"/>
    </row>
  </sheetData>
  <mergeCells count="6">
    <mergeCell ref="A39:N39"/>
    <mergeCell ref="A5:A7"/>
    <mergeCell ref="B5:L5"/>
    <mergeCell ref="M5:M7"/>
    <mergeCell ref="N5:N7"/>
    <mergeCell ref="B6:L6"/>
  </mergeCells>
  <hyperlinks>
    <hyperlink ref="N1" location="Índice!A1" display="(Voltar ao índice)" xr:uid="{00000000-0004-0000-4800-000000000000}"/>
  </hyperlinks>
  <pageMargins left="0.511811024" right="0.511811024" top="0.78740157499999996" bottom="0.78740157499999996" header="0.31496062000000002" footer="0.3149606200000000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Q63"/>
  <sheetViews>
    <sheetView zoomScaleNormal="100" workbookViewId="0">
      <pane xSplit="1" topLeftCell="B1" activePane="topRight" state="frozen"/>
      <selection pane="topRight" activeCell="A2" sqref="A2"/>
      <selection activeCell="D37" sqref="D37"/>
    </sheetView>
  </sheetViews>
  <sheetFormatPr defaultColWidth="9.140625" defaultRowHeight="9.9499999999999993"/>
  <cols>
    <col min="1" max="1" width="17" style="17" customWidth="1"/>
    <col min="2" max="16" width="9.140625" style="2" customWidth="1"/>
    <col min="17" max="17" width="9.5703125" style="2" customWidth="1"/>
    <col min="18" max="16384" width="9.140625" style="17"/>
  </cols>
  <sheetData>
    <row r="1" spans="1:17" ht="10.5">
      <c r="A1" s="14" t="s">
        <v>1451</v>
      </c>
      <c r="B1" s="677"/>
      <c r="C1" s="677"/>
      <c r="D1" s="678"/>
      <c r="E1" s="678"/>
      <c r="F1" s="678"/>
      <c r="G1" s="678"/>
      <c r="H1" s="678"/>
      <c r="I1" s="678"/>
      <c r="J1" s="678"/>
      <c r="K1" s="678"/>
      <c r="L1" s="677"/>
      <c r="M1" s="677"/>
      <c r="N1" s="677"/>
      <c r="P1" s="44" t="s">
        <v>494</v>
      </c>
    </row>
    <row r="2" spans="1:17">
      <c r="A2" s="13" t="s">
        <v>324</v>
      </c>
    </row>
    <row r="3" spans="1:17">
      <c r="A3" s="13" t="s">
        <v>568</v>
      </c>
    </row>
    <row r="4" spans="1:17">
      <c r="A4" s="13"/>
    </row>
    <row r="5" spans="1:17" ht="25.15" customHeight="1">
      <c r="A5" s="1084" t="s">
        <v>570</v>
      </c>
      <c r="B5" s="1163" t="s">
        <v>1452</v>
      </c>
      <c r="C5" s="1161"/>
      <c r="D5" s="1161"/>
      <c r="E5" s="1161"/>
      <c r="F5" s="1162"/>
      <c r="G5" s="1163" t="s">
        <v>1453</v>
      </c>
      <c r="H5" s="1161"/>
      <c r="I5" s="1161"/>
      <c r="J5" s="1161"/>
      <c r="K5" s="1162"/>
      <c r="L5" s="1163" t="s">
        <v>1454</v>
      </c>
      <c r="M5" s="1161"/>
      <c r="N5" s="1161"/>
      <c r="O5" s="1161"/>
      <c r="P5" s="1162"/>
      <c r="Q5" s="301"/>
    </row>
    <row r="6" spans="1:17" ht="15.75" customHeight="1">
      <c r="A6" s="1084"/>
      <c r="B6" s="1163" t="s">
        <v>603</v>
      </c>
      <c r="C6" s="1162"/>
      <c r="D6" s="1163" t="s">
        <v>856</v>
      </c>
      <c r="E6" s="1161"/>
      <c r="F6" s="1278" t="s">
        <v>580</v>
      </c>
      <c r="G6" s="1163" t="s">
        <v>603</v>
      </c>
      <c r="H6" s="1162"/>
      <c r="I6" s="1163" t="s">
        <v>856</v>
      </c>
      <c r="J6" s="1161"/>
      <c r="K6" s="1278" t="s">
        <v>580</v>
      </c>
      <c r="L6" s="1163" t="s">
        <v>603</v>
      </c>
      <c r="M6" s="1162"/>
      <c r="N6" s="1163" t="s">
        <v>856</v>
      </c>
      <c r="O6" s="1161"/>
      <c r="P6" s="1278" t="s">
        <v>580</v>
      </c>
      <c r="Q6" s="90"/>
    </row>
    <row r="7" spans="1:17" ht="17.25" customHeight="1">
      <c r="A7" s="1084"/>
      <c r="B7" s="1072" t="s">
        <v>1288</v>
      </c>
      <c r="C7" s="1072">
        <v>2023</v>
      </c>
      <c r="D7" s="1072">
        <v>2022</v>
      </c>
      <c r="E7" s="1072">
        <v>2023</v>
      </c>
      <c r="F7" s="1278"/>
      <c r="G7" s="1072" t="s">
        <v>1288</v>
      </c>
      <c r="H7" s="1072">
        <v>2023</v>
      </c>
      <c r="I7" s="1072">
        <v>2022</v>
      </c>
      <c r="J7" s="1072">
        <v>2023</v>
      </c>
      <c r="K7" s="1278"/>
      <c r="L7" s="1072" t="s">
        <v>1288</v>
      </c>
      <c r="M7" s="1072">
        <v>2023</v>
      </c>
      <c r="N7" s="1072">
        <v>2022</v>
      </c>
      <c r="O7" s="1072">
        <v>2023</v>
      </c>
      <c r="P7" s="1278"/>
      <c r="Q7" s="1024"/>
    </row>
    <row r="8" spans="1:17" ht="10.5">
      <c r="A8" s="1075"/>
    </row>
    <row r="9" spans="1:17" ht="10.5">
      <c r="A9" s="1035" t="s">
        <v>582</v>
      </c>
      <c r="B9" s="679">
        <v>34511</v>
      </c>
      <c r="C9" s="679">
        <v>33648</v>
      </c>
      <c r="D9" s="680">
        <v>16.993732286480164</v>
      </c>
      <c r="E9" s="680">
        <v>16.568778185954752</v>
      </c>
      <c r="F9" s="680">
        <v>-2.5006519660398352</v>
      </c>
      <c r="G9" s="679">
        <v>18757</v>
      </c>
      <c r="H9" s="679">
        <v>20319</v>
      </c>
      <c r="I9" s="680">
        <v>9.236227188360477</v>
      </c>
      <c r="J9" s="680">
        <v>10.005379337863012</v>
      </c>
      <c r="K9" s="681">
        <v>8.3275577117875912</v>
      </c>
      <c r="L9" s="679">
        <v>55448</v>
      </c>
      <c r="M9" s="679">
        <v>57352</v>
      </c>
      <c r="N9" s="680">
        <v>27.303424062494624</v>
      </c>
      <c r="O9" s="680">
        <v>28.240982124372241</v>
      </c>
      <c r="P9" s="681">
        <v>3.4338479295917157</v>
      </c>
      <c r="Q9" s="9"/>
    </row>
    <row r="10" spans="1:17" ht="10.5">
      <c r="A10" s="87"/>
      <c r="B10" s="682"/>
      <c r="C10" s="682"/>
      <c r="D10" s="683"/>
      <c r="E10" s="683"/>
      <c r="F10" s="683"/>
      <c r="G10" s="682"/>
      <c r="H10" s="682"/>
      <c r="I10" s="684"/>
      <c r="J10" s="48"/>
      <c r="K10" s="48"/>
      <c r="L10" s="682"/>
      <c r="M10" s="682"/>
      <c r="N10" s="684"/>
      <c r="O10" s="48"/>
      <c r="P10" s="48"/>
      <c r="Q10" s="9"/>
    </row>
    <row r="11" spans="1:17">
      <c r="A11" s="26" t="s">
        <v>550</v>
      </c>
      <c r="B11" s="327">
        <v>301</v>
      </c>
      <c r="C11" s="327">
        <v>253</v>
      </c>
      <c r="D11" s="685">
        <v>36.264273786833535</v>
      </c>
      <c r="E11" s="685">
        <v>30.481266671325201</v>
      </c>
      <c r="F11" s="685">
        <v>-15.94684385382058</v>
      </c>
      <c r="G11" s="327">
        <v>83</v>
      </c>
      <c r="H11" s="327">
        <v>101</v>
      </c>
      <c r="I11" s="685">
        <v>9.9997831372331678</v>
      </c>
      <c r="J11" s="685">
        <v>12.168410805548795</v>
      </c>
      <c r="K11" s="274">
        <v>21.68674698795181</v>
      </c>
      <c r="L11" s="686">
        <v>384</v>
      </c>
      <c r="M11" s="686">
        <v>354</v>
      </c>
      <c r="N11" s="685">
        <v>46.264056924066708</v>
      </c>
      <c r="O11" s="685">
        <v>42.649677476873997</v>
      </c>
      <c r="P11" s="274">
        <v>-7.8125</v>
      </c>
      <c r="Q11" s="9"/>
    </row>
    <row r="12" spans="1:17">
      <c r="A12" s="17" t="s">
        <v>521</v>
      </c>
      <c r="B12" s="285">
        <v>458</v>
      </c>
      <c r="C12" s="285">
        <v>414</v>
      </c>
      <c r="D12" s="687">
        <v>14.643427738680678</v>
      </c>
      <c r="E12" s="687">
        <v>13.236635554178603</v>
      </c>
      <c r="F12" s="687">
        <v>-9.6069868995633296</v>
      </c>
      <c r="G12" s="285">
        <v>502</v>
      </c>
      <c r="H12" s="285">
        <v>567</v>
      </c>
      <c r="I12" s="687">
        <v>16.050219923182752</v>
      </c>
      <c r="J12" s="687">
        <v>18.12843565028809</v>
      </c>
      <c r="K12" s="276">
        <v>12.948207171314753</v>
      </c>
      <c r="L12" s="688">
        <v>960</v>
      </c>
      <c r="M12" s="688">
        <v>981</v>
      </c>
      <c r="N12" s="687">
        <v>30.693647661863434</v>
      </c>
      <c r="O12" s="687">
        <v>31.365071204466695</v>
      </c>
      <c r="P12" s="276">
        <v>2.1874999999999867</v>
      </c>
      <c r="Q12" s="9"/>
    </row>
    <row r="13" spans="1:17">
      <c r="A13" s="17" t="s">
        <v>556</v>
      </c>
      <c r="B13" s="285">
        <v>119</v>
      </c>
      <c r="C13" s="285">
        <v>131</v>
      </c>
      <c r="D13" s="687">
        <v>16.217858997300201</v>
      </c>
      <c r="E13" s="687">
        <v>17.853273349969133</v>
      </c>
      <c r="F13" s="687">
        <v>10.08403361344541</v>
      </c>
      <c r="G13" s="285">
        <v>122</v>
      </c>
      <c r="H13" s="285">
        <v>174</v>
      </c>
      <c r="I13" s="687">
        <v>16.626712585467438</v>
      </c>
      <c r="J13" s="687">
        <v>23.713508113699458</v>
      </c>
      <c r="K13" s="276">
        <v>42.622950819672113</v>
      </c>
      <c r="L13" s="688">
        <v>241</v>
      </c>
      <c r="M13" s="688">
        <v>305</v>
      </c>
      <c r="N13" s="687">
        <v>32.844571582767642</v>
      </c>
      <c r="O13" s="687">
        <v>41.56678146366859</v>
      </c>
      <c r="P13" s="276">
        <v>26.556016597510368</v>
      </c>
      <c r="Q13" s="9"/>
    </row>
    <row r="14" spans="1:17">
      <c r="A14" s="17" t="s">
        <v>544</v>
      </c>
      <c r="B14" s="285">
        <v>1572</v>
      </c>
      <c r="C14" s="285">
        <v>1533</v>
      </c>
      <c r="D14" s="687">
        <v>39.882149769650141</v>
      </c>
      <c r="E14" s="687">
        <v>38.892707122693167</v>
      </c>
      <c r="F14" s="687">
        <v>-2.4809160305343636</v>
      </c>
      <c r="G14" s="285">
        <v>503</v>
      </c>
      <c r="H14" s="285">
        <v>785</v>
      </c>
      <c r="I14" s="687">
        <v>12.761273113316808</v>
      </c>
      <c r="J14" s="687">
        <v>19.915704560544125</v>
      </c>
      <c r="K14" s="276">
        <v>56.063618290258454</v>
      </c>
      <c r="L14" s="688">
        <v>2075</v>
      </c>
      <c r="M14" s="688">
        <v>2318</v>
      </c>
      <c r="N14" s="687">
        <v>52.643422882966952</v>
      </c>
      <c r="O14" s="687">
        <v>58.808411683237296</v>
      </c>
      <c r="P14" s="276">
        <v>11.710843373493972</v>
      </c>
      <c r="Q14" s="9"/>
    </row>
    <row r="15" spans="1:17">
      <c r="A15" s="17" t="s">
        <v>529</v>
      </c>
      <c r="B15" s="285">
        <v>1488</v>
      </c>
      <c r="C15" s="285">
        <v>1463</v>
      </c>
      <c r="D15" s="687">
        <v>10.522128077775498</v>
      </c>
      <c r="E15" s="687">
        <v>10.345345011952658</v>
      </c>
      <c r="F15" s="687">
        <v>-1.6801075268817134</v>
      </c>
      <c r="G15" s="285">
        <v>927</v>
      </c>
      <c r="H15" s="285">
        <v>985</v>
      </c>
      <c r="I15" s="687">
        <v>6.5551160807109445</v>
      </c>
      <c r="J15" s="687">
        <v>6.9652527934199355</v>
      </c>
      <c r="K15" s="276">
        <v>6.2567421790722832</v>
      </c>
      <c r="L15" s="688">
        <v>2415</v>
      </c>
      <c r="M15" s="688">
        <v>2448</v>
      </c>
      <c r="N15" s="687">
        <v>17.077244158486444</v>
      </c>
      <c r="O15" s="687">
        <v>17.310597805372591</v>
      </c>
      <c r="P15" s="276">
        <v>1.3664596273291751</v>
      </c>
      <c r="Q15" s="9"/>
    </row>
    <row r="16" spans="1:17">
      <c r="A16" s="17" t="s">
        <v>513</v>
      </c>
      <c r="B16" s="360">
        <v>2054</v>
      </c>
      <c r="C16" s="360">
        <v>2193</v>
      </c>
      <c r="D16" s="687">
        <v>23.354292692960296</v>
      </c>
      <c r="E16" s="687">
        <v>24.934743853778933</v>
      </c>
      <c r="F16" s="687">
        <v>6.7672833495618256</v>
      </c>
      <c r="G16" s="360">
        <v>1290</v>
      </c>
      <c r="H16" s="360">
        <v>1380</v>
      </c>
      <c r="I16" s="687">
        <v>14.667496384575843</v>
      </c>
      <c r="J16" s="687">
        <v>15.690810085825321</v>
      </c>
      <c r="K16" s="276">
        <v>6.976744186046524</v>
      </c>
      <c r="L16" s="688">
        <v>3344</v>
      </c>
      <c r="M16" s="688">
        <v>3573</v>
      </c>
      <c r="N16" s="687">
        <v>38.021789077536134</v>
      </c>
      <c r="O16" s="687">
        <v>40.625553939604252</v>
      </c>
      <c r="P16" s="276">
        <v>6.8480861244019309</v>
      </c>
      <c r="Q16" s="9"/>
    </row>
    <row r="17" spans="1:17" ht="12">
      <c r="A17" s="17" t="s">
        <v>1032</v>
      </c>
      <c r="B17" s="360">
        <v>605</v>
      </c>
      <c r="C17" s="360">
        <v>515</v>
      </c>
      <c r="D17" s="687">
        <v>21.473843970694769</v>
      </c>
      <c r="E17" s="687">
        <v>18.279387842822821</v>
      </c>
      <c r="F17" s="687">
        <v>-14.876033057851235</v>
      </c>
      <c r="G17" s="360">
        <v>222</v>
      </c>
      <c r="H17" s="360">
        <v>236</v>
      </c>
      <c r="I17" s="687">
        <v>7.8796584487508081</v>
      </c>
      <c r="J17" s="687">
        <v>8.3765738464197774</v>
      </c>
      <c r="K17" s="276">
        <v>6.3063063063063085</v>
      </c>
      <c r="L17" s="688">
        <v>977</v>
      </c>
      <c r="M17" s="688">
        <v>1009</v>
      </c>
      <c r="N17" s="687">
        <v>34.677595965898824</v>
      </c>
      <c r="O17" s="687">
        <v>35.813402589142186</v>
      </c>
      <c r="P17" s="276">
        <v>3.2753326509723735</v>
      </c>
      <c r="Q17" s="9"/>
    </row>
    <row r="18" spans="1:17">
      <c r="A18" s="17" t="s">
        <v>531</v>
      </c>
      <c r="B18" s="23">
        <v>918</v>
      </c>
      <c r="C18" s="23">
        <v>925</v>
      </c>
      <c r="D18" s="687">
        <v>23.94546069188296</v>
      </c>
      <c r="E18" s="687">
        <v>24.128051350753527</v>
      </c>
      <c r="F18" s="687">
        <v>0.7625272331154731</v>
      </c>
      <c r="G18" s="23">
        <v>258</v>
      </c>
      <c r="H18" s="23">
        <v>274</v>
      </c>
      <c r="I18" s="687">
        <v>6.7297699983723342</v>
      </c>
      <c r="J18" s="687">
        <v>7.1471200757907738</v>
      </c>
      <c r="K18" s="276">
        <v>6.2015503875969102</v>
      </c>
      <c r="L18" s="688">
        <v>1176</v>
      </c>
      <c r="M18" s="688">
        <v>1199</v>
      </c>
      <c r="N18" s="687">
        <v>30.675230690255294</v>
      </c>
      <c r="O18" s="687">
        <v>31.275171426544301</v>
      </c>
      <c r="P18" s="276">
        <v>1.9557823129251695</v>
      </c>
      <c r="Q18" s="9"/>
    </row>
    <row r="19" spans="1:17" ht="12">
      <c r="A19" s="17" t="s">
        <v>1455</v>
      </c>
      <c r="B19" s="23">
        <v>1903</v>
      </c>
      <c r="C19" s="23">
        <v>1398</v>
      </c>
      <c r="D19" s="687">
        <v>26.968062756368425</v>
      </c>
      <c r="E19" s="687">
        <v>19.811535330217055</v>
      </c>
      <c r="F19" s="687">
        <v>-26.537046768260652</v>
      </c>
      <c r="G19" s="23">
        <v>334</v>
      </c>
      <c r="H19" s="23">
        <v>521</v>
      </c>
      <c r="I19" s="687">
        <v>4.7332280402664493</v>
      </c>
      <c r="J19" s="687">
        <v>7.3832688891581437</v>
      </c>
      <c r="K19" s="276">
        <v>55.988023952095809</v>
      </c>
      <c r="L19" s="688">
        <v>2237</v>
      </c>
      <c r="M19" s="688">
        <v>1919</v>
      </c>
      <c r="N19" s="687">
        <v>31.701290796634872</v>
      </c>
      <c r="O19" s="687">
        <v>27.1948042193752</v>
      </c>
      <c r="P19" s="276">
        <v>-14.215467143495752</v>
      </c>
      <c r="Q19" s="9"/>
    </row>
    <row r="20" spans="1:17">
      <c r="A20" s="17" t="s">
        <v>539</v>
      </c>
      <c r="B20" s="360">
        <v>1401</v>
      </c>
      <c r="C20" s="360">
        <v>1388</v>
      </c>
      <c r="D20" s="687">
        <v>20.673782323812819</v>
      </c>
      <c r="E20" s="687">
        <v>20.481948512100065</v>
      </c>
      <c r="F20" s="687">
        <v>-0.92790863668809065</v>
      </c>
      <c r="G20" s="360">
        <v>500</v>
      </c>
      <c r="H20" s="360">
        <v>552</v>
      </c>
      <c r="I20" s="687">
        <v>7.3782235274135681</v>
      </c>
      <c r="J20" s="687">
        <v>8.145558774264579</v>
      </c>
      <c r="K20" s="276">
        <v>10.399999999999988</v>
      </c>
      <c r="L20" s="688">
        <v>1901</v>
      </c>
      <c r="M20" s="688">
        <v>1940</v>
      </c>
      <c r="N20" s="687">
        <v>28.052005851226387</v>
      </c>
      <c r="O20" s="687">
        <v>28.627507286364644</v>
      </c>
      <c r="P20" s="276">
        <v>2.0515518148342959</v>
      </c>
      <c r="Q20" s="9"/>
    </row>
    <row r="21" spans="1:17">
      <c r="A21" s="17" t="s">
        <v>533</v>
      </c>
      <c r="B21" s="23">
        <v>1212</v>
      </c>
      <c r="C21" s="23">
        <v>1079</v>
      </c>
      <c r="D21" s="687">
        <v>33.126982118262781</v>
      </c>
      <c r="E21" s="687">
        <v>29.491760483172886</v>
      </c>
      <c r="F21" s="687">
        <v>-10.973597359735976</v>
      </c>
      <c r="G21" s="23">
        <v>1102</v>
      </c>
      <c r="H21" s="23">
        <v>1124</v>
      </c>
      <c r="I21" s="687">
        <v>30.120407833601966</v>
      </c>
      <c r="J21" s="687">
        <v>30.721722690534129</v>
      </c>
      <c r="K21" s="276">
        <v>1.9963702359346636</v>
      </c>
      <c r="L21" s="688">
        <v>2314</v>
      </c>
      <c r="M21" s="688">
        <v>2203</v>
      </c>
      <c r="N21" s="687">
        <v>63.24738995186474</v>
      </c>
      <c r="O21" s="687">
        <v>60.213483173707012</v>
      </c>
      <c r="P21" s="276">
        <v>-4.7968885047536709</v>
      </c>
      <c r="Q21" s="9"/>
    </row>
    <row r="22" spans="1:17" ht="12">
      <c r="A22" s="17" t="s">
        <v>1456</v>
      </c>
      <c r="B22" s="360" t="s">
        <v>561</v>
      </c>
      <c r="C22" s="360" t="s">
        <v>561</v>
      </c>
      <c r="D22" s="360" t="s">
        <v>561</v>
      </c>
      <c r="E22" s="360" t="s">
        <v>561</v>
      </c>
      <c r="F22" s="360" t="s">
        <v>561</v>
      </c>
      <c r="G22" s="360">
        <v>587</v>
      </c>
      <c r="H22" s="360">
        <v>594</v>
      </c>
      <c r="I22" s="687">
        <v>21.291158220871647</v>
      </c>
      <c r="J22" s="687">
        <v>21.545056189434</v>
      </c>
      <c r="K22" s="276">
        <v>1.1925042589437718</v>
      </c>
      <c r="L22" s="688">
        <v>852</v>
      </c>
      <c r="M22" s="688">
        <v>1077</v>
      </c>
      <c r="N22" s="687">
        <v>30.903009887875029</v>
      </c>
      <c r="O22" s="687">
        <v>39.064016020236394</v>
      </c>
      <c r="P22" s="276">
        <v>26.408450704225352</v>
      </c>
      <c r="Q22" s="9"/>
    </row>
    <row r="23" spans="1:17" ht="12">
      <c r="A23" s="17" t="s">
        <v>1457</v>
      </c>
      <c r="B23" s="23">
        <v>3304</v>
      </c>
      <c r="C23" s="23">
        <v>3109</v>
      </c>
      <c r="D23" s="687">
        <v>16.085695079973021</v>
      </c>
      <c r="E23" s="687">
        <v>15.136327482940715</v>
      </c>
      <c r="F23" s="687">
        <v>-5.9019370460048464</v>
      </c>
      <c r="G23" s="23">
        <v>3098</v>
      </c>
      <c r="H23" s="23">
        <v>3174</v>
      </c>
      <c r="I23" s="687">
        <v>15.082773413364533</v>
      </c>
      <c r="J23" s="687">
        <v>15.452783348618153</v>
      </c>
      <c r="K23" s="276">
        <v>2.4531956100710239</v>
      </c>
      <c r="L23" s="688">
        <v>6865</v>
      </c>
      <c r="M23" s="688">
        <v>7084</v>
      </c>
      <c r="N23" s="687">
        <v>33.422607967316829</v>
      </c>
      <c r="O23" s="687">
        <v>34.488820807060797</v>
      </c>
      <c r="P23" s="276">
        <v>3.1900946831755039</v>
      </c>
      <c r="Q23" s="9"/>
    </row>
    <row r="24" spans="1:17">
      <c r="A24" s="17" t="s">
        <v>506</v>
      </c>
      <c r="B24" s="360">
        <v>1117</v>
      </c>
      <c r="C24" s="360">
        <v>1013</v>
      </c>
      <c r="D24" s="687">
        <v>13.755935710889393</v>
      </c>
      <c r="E24" s="687">
        <v>12.475168196178117</v>
      </c>
      <c r="F24" s="687">
        <v>-9.3106535362578171</v>
      </c>
      <c r="G24" s="360">
        <v>578</v>
      </c>
      <c r="H24" s="360">
        <v>808</v>
      </c>
      <c r="I24" s="687">
        <v>7.1181117644530616</v>
      </c>
      <c r="J24" s="687">
        <v>9.9505783835260786</v>
      </c>
      <c r="K24" s="276">
        <v>39.79238754325258</v>
      </c>
      <c r="L24" s="688">
        <v>1695</v>
      </c>
      <c r="M24" s="688">
        <v>1821</v>
      </c>
      <c r="N24" s="687">
        <v>20.874047475342454</v>
      </c>
      <c r="O24" s="687">
        <v>22.425746579704196</v>
      </c>
      <c r="P24" s="276">
        <v>7.4336283185840735</v>
      </c>
      <c r="Q24" s="9"/>
    </row>
    <row r="25" spans="1:17">
      <c r="A25" s="17" t="s">
        <v>548</v>
      </c>
      <c r="B25" s="360">
        <v>859</v>
      </c>
      <c r="C25" s="360">
        <v>1012</v>
      </c>
      <c r="D25" s="687">
        <v>21.611764649644112</v>
      </c>
      <c r="E25" s="687">
        <v>25.461124360232642</v>
      </c>
      <c r="F25" s="687">
        <v>17.81140861466821</v>
      </c>
      <c r="G25" s="360">
        <v>246</v>
      </c>
      <c r="H25" s="360">
        <v>262</v>
      </c>
      <c r="I25" s="687">
        <v>6.189166593495286</v>
      </c>
      <c r="J25" s="687">
        <v>6.5917140142104271</v>
      </c>
      <c r="K25" s="276">
        <v>6.5040650406504197</v>
      </c>
      <c r="L25" s="688">
        <v>1105</v>
      </c>
      <c r="M25" s="688">
        <v>1274</v>
      </c>
      <c r="N25" s="687">
        <v>27.800931243139399</v>
      </c>
      <c r="O25" s="687">
        <v>32.05283837444307</v>
      </c>
      <c r="P25" s="276">
        <v>15.294117647058814</v>
      </c>
      <c r="Q25" s="9"/>
    </row>
    <row r="26" spans="1:17" ht="12">
      <c r="A26" s="17" t="s">
        <v>1458</v>
      </c>
      <c r="B26" s="23">
        <v>1972</v>
      </c>
      <c r="C26" s="23">
        <v>1799</v>
      </c>
      <c r="D26" s="687">
        <v>17.231164991026162</v>
      </c>
      <c r="E26" s="687">
        <v>15.719505993334719</v>
      </c>
      <c r="F26" s="687">
        <v>-8.7728194726166322</v>
      </c>
      <c r="G26" s="23">
        <v>1906</v>
      </c>
      <c r="H26" s="23">
        <v>1915</v>
      </c>
      <c r="I26" s="687">
        <v>16.654462714450236</v>
      </c>
      <c r="J26" s="687">
        <v>16.733103933983319</v>
      </c>
      <c r="K26" s="276">
        <v>0.47219307450159231</v>
      </c>
      <c r="L26" s="688">
        <v>4387</v>
      </c>
      <c r="M26" s="688">
        <v>4647</v>
      </c>
      <c r="N26" s="687">
        <v>38.333225565736193</v>
      </c>
      <c r="O26" s="687">
        <v>40.605083018914087</v>
      </c>
      <c r="P26" s="276">
        <v>5.9266013220879987</v>
      </c>
      <c r="Q26" s="9"/>
    </row>
    <row r="27" spans="1:17">
      <c r="A27" s="17" t="s">
        <v>511</v>
      </c>
      <c r="B27" s="360">
        <v>2759</v>
      </c>
      <c r="C27" s="360">
        <v>2616</v>
      </c>
      <c r="D27" s="687">
        <v>30.456132186016209</v>
      </c>
      <c r="E27" s="687">
        <v>28.877579484820007</v>
      </c>
      <c r="F27" s="687">
        <v>-5.1830373323668022</v>
      </c>
      <c r="G27" s="360">
        <v>2182</v>
      </c>
      <c r="H27" s="360">
        <v>2314</v>
      </c>
      <c r="I27" s="687">
        <v>24.08672723083993</v>
      </c>
      <c r="J27" s="687">
        <v>25.543852801174882</v>
      </c>
      <c r="K27" s="276">
        <v>6.0494958753437134</v>
      </c>
      <c r="L27" s="688">
        <v>4941</v>
      </c>
      <c r="M27" s="688">
        <v>4930</v>
      </c>
      <c r="N27" s="687">
        <v>54.542859416856139</v>
      </c>
      <c r="O27" s="687">
        <v>54.421432285994896</v>
      </c>
      <c r="P27" s="276">
        <v>-0.22262699858327517</v>
      </c>
      <c r="Q27" s="9"/>
    </row>
    <row r="28" spans="1:17">
      <c r="A28" s="17" t="s">
        <v>509</v>
      </c>
      <c r="B28" s="360">
        <v>916</v>
      </c>
      <c r="C28" s="360">
        <v>994</v>
      </c>
      <c r="D28" s="687">
        <v>28.001965028724939</v>
      </c>
      <c r="E28" s="687">
        <v>30.386411832480995</v>
      </c>
      <c r="F28" s="687">
        <v>8.5152838427947621</v>
      </c>
      <c r="G28" s="360">
        <v>434</v>
      </c>
      <c r="H28" s="360">
        <v>578</v>
      </c>
      <c r="I28" s="687">
        <v>13.267306574745222</v>
      </c>
      <c r="J28" s="687">
        <v>17.669362212448707</v>
      </c>
      <c r="K28" s="276">
        <v>33.179723502304157</v>
      </c>
      <c r="L28" s="688">
        <v>1350</v>
      </c>
      <c r="M28" s="688">
        <v>1572</v>
      </c>
      <c r="N28" s="687">
        <v>41.269271603470159</v>
      </c>
      <c r="O28" s="687">
        <v>48.055774044929706</v>
      </c>
      <c r="P28" s="276">
        <v>16.444444444444461</v>
      </c>
      <c r="Q28" s="9"/>
    </row>
    <row r="29" spans="1:17" ht="12">
      <c r="A29" s="17" t="s">
        <v>1459</v>
      </c>
      <c r="B29" s="360">
        <v>2192</v>
      </c>
      <c r="C29" s="360">
        <v>2207</v>
      </c>
      <c r="D29" s="687">
        <v>13.652919613328388</v>
      </c>
      <c r="E29" s="687">
        <v>13.746347439149524</v>
      </c>
      <c r="F29" s="687">
        <v>0.68430656934308498</v>
      </c>
      <c r="G29" s="360">
        <v>414</v>
      </c>
      <c r="H29" s="360">
        <v>351</v>
      </c>
      <c r="I29" s="687">
        <v>2.5786079926632999</v>
      </c>
      <c r="J29" s="687">
        <v>2.1862111242145366</v>
      </c>
      <c r="K29" s="276">
        <v>-15.217391304347839</v>
      </c>
      <c r="L29" s="688">
        <v>2880</v>
      </c>
      <c r="M29" s="688">
        <v>2862</v>
      </c>
      <c r="N29" s="687">
        <v>17.938142557657738</v>
      </c>
      <c r="O29" s="687">
        <v>17.826029166672374</v>
      </c>
      <c r="P29" s="276">
        <v>-0.62500000000001998</v>
      </c>
      <c r="Q29" s="9"/>
    </row>
    <row r="30" spans="1:17">
      <c r="A30" s="17" t="s">
        <v>525</v>
      </c>
      <c r="B30" s="360">
        <v>558</v>
      </c>
      <c r="C30" s="360">
        <v>523</v>
      </c>
      <c r="D30" s="687">
        <v>16.895119157520949</v>
      </c>
      <c r="E30" s="687">
        <v>15.835389461260673</v>
      </c>
      <c r="F30" s="687">
        <v>-6.2724014336917548</v>
      </c>
      <c r="G30" s="360">
        <v>317</v>
      </c>
      <c r="H30" s="360">
        <v>421</v>
      </c>
      <c r="I30" s="687">
        <v>9.5981232489859138</v>
      </c>
      <c r="J30" s="687">
        <v>12.747034346445016</v>
      </c>
      <c r="K30" s="276">
        <v>32.807570977917997</v>
      </c>
      <c r="L30" s="688">
        <v>875</v>
      </c>
      <c r="M30" s="688">
        <v>944</v>
      </c>
      <c r="N30" s="687">
        <v>26.493242406506859</v>
      </c>
      <c r="O30" s="687">
        <v>28.582423807705688</v>
      </c>
      <c r="P30" s="276">
        <v>7.8857142857142959</v>
      </c>
      <c r="Q30" s="9"/>
    </row>
    <row r="31" spans="1:17" ht="11.25" customHeight="1">
      <c r="A31" s="17" t="s">
        <v>527</v>
      </c>
      <c r="B31" s="360">
        <v>1944</v>
      </c>
      <c r="C31" s="360">
        <v>1643</v>
      </c>
      <c r="D31" s="687">
        <v>17.86277912315256</v>
      </c>
      <c r="E31" s="687">
        <v>15.096988734228217</v>
      </c>
      <c r="F31" s="687">
        <v>-15.483539094650212</v>
      </c>
      <c r="G31" s="360">
        <v>1688</v>
      </c>
      <c r="H31" s="360">
        <v>1605</v>
      </c>
      <c r="I31" s="687">
        <v>15.510478991708602</v>
      </c>
      <c r="J31" s="687">
        <v>14.747819183467005</v>
      </c>
      <c r="K31" s="276">
        <v>-4.9170616113744181</v>
      </c>
      <c r="L31" s="688">
        <v>3632</v>
      </c>
      <c r="M31" s="688">
        <v>3248</v>
      </c>
      <c r="N31" s="687">
        <v>33.373258114861159</v>
      </c>
      <c r="O31" s="687">
        <v>29.844807917695224</v>
      </c>
      <c r="P31" s="276">
        <v>-10.572687224669597</v>
      </c>
      <c r="Q31" s="9"/>
    </row>
    <row r="32" spans="1:17">
      <c r="A32" s="17" t="s">
        <v>542</v>
      </c>
      <c r="B32" s="360">
        <v>838</v>
      </c>
      <c r="C32" s="360">
        <v>624</v>
      </c>
      <c r="D32" s="687">
        <v>52.997857318131338</v>
      </c>
      <c r="E32" s="687">
        <v>39.463798289396131</v>
      </c>
      <c r="F32" s="687">
        <v>-25.536992840095461</v>
      </c>
      <c r="G32" s="360">
        <v>405</v>
      </c>
      <c r="H32" s="360">
        <v>431</v>
      </c>
      <c r="I32" s="687">
        <v>25.613522928213829</v>
      </c>
      <c r="J32" s="687">
        <v>27.257847856938671</v>
      </c>
      <c r="K32" s="276">
        <v>6.4197530864197772</v>
      </c>
      <c r="L32" s="688">
        <v>1243</v>
      </c>
      <c r="M32" s="688">
        <v>1055</v>
      </c>
      <c r="N32" s="687">
        <v>78.611380246345178</v>
      </c>
      <c r="O32" s="687">
        <v>66.721646146334805</v>
      </c>
      <c r="P32" s="276">
        <v>-15.124698310539021</v>
      </c>
      <c r="Q32" s="9"/>
    </row>
    <row r="33" spans="1:17">
      <c r="A33" s="17" t="s">
        <v>560</v>
      </c>
      <c r="B33" s="360">
        <v>144</v>
      </c>
      <c r="C33" s="360">
        <v>104</v>
      </c>
      <c r="D33" s="687">
        <v>22.61636828242818</v>
      </c>
      <c r="E33" s="687">
        <v>16.334043759531465</v>
      </c>
      <c r="F33" s="687">
        <v>-27.777777777777768</v>
      </c>
      <c r="G33" s="360">
        <v>98</v>
      </c>
      <c r="H33" s="360">
        <v>137</v>
      </c>
      <c r="I33" s="687">
        <v>15.391695081096957</v>
      </c>
      <c r="J33" s="687">
        <v>21.516961490921254</v>
      </c>
      <c r="K33" s="276">
        <v>39.795918367346928</v>
      </c>
      <c r="L33" s="688">
        <v>242</v>
      </c>
      <c r="M33" s="688">
        <v>241</v>
      </c>
      <c r="N33" s="687">
        <v>38.008063363525139</v>
      </c>
      <c r="O33" s="687">
        <v>37.851005250452715</v>
      </c>
      <c r="P33" s="276">
        <v>-0.41322314049587749</v>
      </c>
      <c r="Q33" s="9"/>
    </row>
    <row r="34" spans="1:17">
      <c r="A34" s="669" t="s">
        <v>519</v>
      </c>
      <c r="B34" s="23">
        <v>836</v>
      </c>
      <c r="C34" s="23">
        <v>731</v>
      </c>
      <c r="D34" s="687">
        <v>10.985024232096217</v>
      </c>
      <c r="E34" s="687">
        <v>9.605326212514754</v>
      </c>
      <c r="F34" s="687">
        <v>-12.559808612440193</v>
      </c>
      <c r="G34" s="23">
        <v>671</v>
      </c>
      <c r="H34" s="23">
        <v>715</v>
      </c>
      <c r="I34" s="687">
        <v>8.8169273441824902</v>
      </c>
      <c r="J34" s="687">
        <v>9.3950865142928173</v>
      </c>
      <c r="K34" s="276">
        <v>6.5573770491803351</v>
      </c>
      <c r="L34" s="688">
        <v>1507</v>
      </c>
      <c r="M34" s="688">
        <v>1446</v>
      </c>
      <c r="N34" s="687">
        <v>19.801951576278707</v>
      </c>
      <c r="O34" s="687">
        <v>19.000412726807571</v>
      </c>
      <c r="P34" s="276">
        <v>-4.047777040477774</v>
      </c>
      <c r="Q34" s="9"/>
    </row>
    <row r="35" spans="1:17">
      <c r="A35" s="17" t="s">
        <v>546</v>
      </c>
      <c r="B35" s="360">
        <v>4590</v>
      </c>
      <c r="C35" s="360">
        <v>5548</v>
      </c>
      <c r="D35" s="687">
        <v>10.335221909373479</v>
      </c>
      <c r="E35" s="687">
        <v>12.492333584576047</v>
      </c>
      <c r="F35" s="687">
        <v>20.871459694989092</v>
      </c>
      <c r="G35" s="139" t="s">
        <v>561</v>
      </c>
      <c r="H35" s="139" t="s">
        <v>561</v>
      </c>
      <c r="I35" s="139" t="s">
        <v>561</v>
      </c>
      <c r="J35" s="139" t="s">
        <v>561</v>
      </c>
      <c r="K35" s="139" t="s">
        <v>561</v>
      </c>
      <c r="L35" s="688">
        <v>4590</v>
      </c>
      <c r="M35" s="688">
        <v>5548</v>
      </c>
      <c r="N35" s="687">
        <v>10.335221909373479</v>
      </c>
      <c r="O35" s="687">
        <v>12.492333584576047</v>
      </c>
      <c r="P35" s="276">
        <v>20.871459694989092</v>
      </c>
      <c r="Q35" s="9"/>
    </row>
    <row r="36" spans="1:17" ht="12">
      <c r="A36" s="17" t="s">
        <v>1460</v>
      </c>
      <c r="B36" s="360" t="s">
        <v>561</v>
      </c>
      <c r="C36" s="360" t="s">
        <v>561</v>
      </c>
      <c r="D36" s="360" t="s">
        <v>561</v>
      </c>
      <c r="E36" s="360" t="s">
        <v>561</v>
      </c>
      <c r="F36" s="360" t="s">
        <v>561</v>
      </c>
      <c r="G36" s="360" t="s">
        <v>561</v>
      </c>
      <c r="H36" s="360" t="s">
        <v>561</v>
      </c>
      <c r="I36" s="360" t="s">
        <v>561</v>
      </c>
      <c r="J36" s="360" t="s">
        <v>561</v>
      </c>
      <c r="K36" s="360" t="s">
        <v>561</v>
      </c>
      <c r="L36" s="688">
        <v>519</v>
      </c>
      <c r="M36" s="688">
        <v>606</v>
      </c>
      <c r="N36" s="687">
        <v>23.484120390732325</v>
      </c>
      <c r="O36" s="687">
        <v>27.42076484929439</v>
      </c>
      <c r="P36" s="276">
        <v>16.763005780346816</v>
      </c>
      <c r="Q36" s="9"/>
    </row>
    <row r="37" spans="1:17" ht="12">
      <c r="A37" s="30" t="s">
        <v>1461</v>
      </c>
      <c r="B37" s="363">
        <v>451</v>
      </c>
      <c r="C37" s="363">
        <v>433</v>
      </c>
      <c r="D37" s="689">
        <v>29.83869900625885</v>
      </c>
      <c r="E37" s="689">
        <v>28.647797493813925</v>
      </c>
      <c r="F37" s="689">
        <v>-3.9911308203991247</v>
      </c>
      <c r="G37" s="363">
        <v>290</v>
      </c>
      <c r="H37" s="363">
        <v>315</v>
      </c>
      <c r="I37" s="689">
        <v>19.186746589390392</v>
      </c>
      <c r="J37" s="689">
        <v>20.840776467786114</v>
      </c>
      <c r="K37" s="278">
        <v>8.6206896551723986</v>
      </c>
      <c r="L37" s="690">
        <v>741</v>
      </c>
      <c r="M37" s="690">
        <v>748</v>
      </c>
      <c r="N37" s="689">
        <v>49.025445595649238</v>
      </c>
      <c r="O37" s="689">
        <v>49.488573961600039</v>
      </c>
      <c r="P37" s="278">
        <v>0.94466936572199511</v>
      </c>
      <c r="Q37" s="9"/>
    </row>
    <row r="38" spans="1:17">
      <c r="B38" s="691"/>
      <c r="C38" s="691"/>
      <c r="D38" s="692"/>
      <c r="E38" s="692"/>
      <c r="F38" s="692"/>
      <c r="G38" s="691"/>
      <c r="H38" s="691"/>
      <c r="I38" s="693"/>
      <c r="J38" s="693"/>
      <c r="K38" s="693"/>
      <c r="L38" s="691"/>
      <c r="M38" s="691"/>
      <c r="N38" s="691"/>
      <c r="O38" s="9"/>
      <c r="P38" s="9"/>
      <c r="Q38" s="9"/>
    </row>
    <row r="39" spans="1:17">
      <c r="A39" s="1083" t="s">
        <v>1462</v>
      </c>
      <c r="B39" s="1083"/>
      <c r="C39" s="1083"/>
      <c r="D39" s="1083"/>
      <c r="E39" s="1083"/>
      <c r="F39" s="1083"/>
      <c r="G39" s="1083"/>
      <c r="H39" s="1083"/>
      <c r="I39" s="1083"/>
      <c r="J39" s="1083"/>
      <c r="K39" s="1083"/>
      <c r="L39" s="1083"/>
      <c r="M39" s="1083"/>
      <c r="N39" s="1083"/>
      <c r="O39" s="1083"/>
      <c r="P39" s="1083"/>
    </row>
    <row r="40" spans="1:17">
      <c r="A40" s="1083"/>
      <c r="B40" s="1083"/>
      <c r="C40" s="1083"/>
      <c r="D40" s="1083"/>
      <c r="E40" s="1083"/>
      <c r="F40" s="1083"/>
      <c r="G40" s="1083"/>
      <c r="H40" s="1083"/>
      <c r="I40" s="1083"/>
      <c r="J40" s="1083"/>
      <c r="K40" s="1083"/>
      <c r="L40" s="1083"/>
      <c r="M40" s="1083"/>
      <c r="N40" s="1083"/>
      <c r="O40" s="1083"/>
      <c r="P40" s="1083"/>
    </row>
    <row r="41" spans="1:17">
      <c r="A41" s="1055" t="s">
        <v>589</v>
      </c>
    </row>
    <row r="42" spans="1:17">
      <c r="A42" s="1055" t="s">
        <v>859</v>
      </c>
    </row>
    <row r="43" spans="1:17">
      <c r="A43" s="17" t="s">
        <v>860</v>
      </c>
    </row>
    <row r="44" spans="1:17">
      <c r="A44" s="17" t="s">
        <v>1463</v>
      </c>
    </row>
    <row r="45" spans="1:17">
      <c r="A45" s="17" t="s">
        <v>1464</v>
      </c>
    </row>
    <row r="46" spans="1:17">
      <c r="A46" s="17" t="s">
        <v>1465</v>
      </c>
    </row>
    <row r="47" spans="1:17" ht="10.15" customHeight="1">
      <c r="A47" s="17" t="s">
        <v>1466</v>
      </c>
    </row>
    <row r="48" spans="1:17">
      <c r="A48" s="17" t="s">
        <v>1467</v>
      </c>
      <c r="B48" s="40"/>
      <c r="C48" s="40"/>
      <c r="D48" s="40"/>
      <c r="E48" s="40"/>
      <c r="F48" s="40"/>
      <c r="G48" s="40"/>
      <c r="H48" s="40"/>
      <c r="I48" s="40"/>
      <c r="J48" s="40"/>
      <c r="K48" s="40"/>
      <c r="L48" s="40"/>
      <c r="M48" s="40"/>
      <c r="N48" s="40"/>
      <c r="O48" s="40"/>
      <c r="P48" s="40"/>
    </row>
    <row r="49" spans="1:17">
      <c r="B49" s="40"/>
      <c r="C49" s="40"/>
      <c r="D49" s="40"/>
      <c r="E49" s="40"/>
      <c r="F49" s="40"/>
      <c r="G49" s="40"/>
      <c r="H49" s="40"/>
      <c r="I49" s="40"/>
      <c r="J49" s="40"/>
      <c r="K49" s="40"/>
      <c r="L49" s="40"/>
      <c r="M49" s="40"/>
      <c r="N49" s="40"/>
      <c r="O49" s="40"/>
      <c r="P49" s="40"/>
    </row>
    <row r="53" spans="1:17">
      <c r="A53" s="1065"/>
      <c r="B53" s="275"/>
      <c r="C53" s="275"/>
      <c r="D53" s="275"/>
      <c r="E53" s="275"/>
      <c r="F53" s="275"/>
      <c r="G53" s="275"/>
      <c r="H53" s="275"/>
      <c r="I53" s="275"/>
      <c r="J53" s="275"/>
      <c r="K53" s="275"/>
      <c r="L53" s="275"/>
      <c r="M53" s="275"/>
      <c r="N53" s="275"/>
      <c r="O53" s="275"/>
      <c r="P53" s="275"/>
      <c r="Q53" s="275"/>
    </row>
    <row r="54" spans="1:17">
      <c r="A54" s="1065"/>
      <c r="B54" s="275"/>
      <c r="C54" s="275"/>
      <c r="D54" s="275"/>
      <c r="E54" s="275"/>
      <c r="F54" s="275"/>
      <c r="G54" s="275"/>
      <c r="H54" s="275"/>
      <c r="I54" s="275"/>
      <c r="J54" s="275"/>
      <c r="K54" s="275"/>
      <c r="L54" s="275"/>
      <c r="M54" s="275"/>
      <c r="N54" s="275"/>
      <c r="O54" s="275"/>
      <c r="P54" s="275"/>
      <c r="Q54" s="275"/>
    </row>
    <row r="55" spans="1:17">
      <c r="A55" s="1065"/>
      <c r="B55" s="275"/>
      <c r="C55" s="275"/>
      <c r="D55" s="275"/>
      <c r="E55" s="275"/>
      <c r="F55" s="275"/>
      <c r="G55" s="275"/>
      <c r="H55" s="275"/>
      <c r="I55" s="275"/>
      <c r="J55" s="275"/>
      <c r="K55" s="275"/>
      <c r="L55" s="275"/>
      <c r="M55" s="275"/>
      <c r="N55" s="275"/>
      <c r="O55" s="275"/>
      <c r="P55" s="275"/>
      <c r="Q55" s="275"/>
    </row>
    <row r="56" spans="1:17">
      <c r="A56" s="1065"/>
      <c r="B56" s="275"/>
      <c r="C56" s="275"/>
      <c r="D56" s="275"/>
      <c r="E56" s="275"/>
      <c r="F56" s="275"/>
      <c r="G56" s="275"/>
      <c r="H56" s="275"/>
      <c r="I56" s="275"/>
      <c r="J56" s="275"/>
      <c r="K56" s="275"/>
      <c r="L56" s="275"/>
      <c r="M56" s="275"/>
      <c r="N56" s="275"/>
      <c r="O56" s="275"/>
      <c r="P56" s="275"/>
      <c r="Q56" s="275"/>
    </row>
    <row r="57" spans="1:17">
      <c r="A57" s="1065"/>
      <c r="B57" s="275"/>
      <c r="C57" s="275"/>
      <c r="D57" s="275"/>
      <c r="E57" s="275"/>
      <c r="F57" s="275"/>
      <c r="G57" s="275"/>
      <c r="H57" s="275"/>
      <c r="I57" s="275"/>
      <c r="J57" s="275"/>
      <c r="K57" s="275"/>
      <c r="L57" s="275"/>
      <c r="M57" s="275"/>
      <c r="N57" s="275"/>
      <c r="O57" s="275"/>
      <c r="P57" s="275"/>
      <c r="Q57" s="275"/>
    </row>
    <row r="58" spans="1:17">
      <c r="A58" s="1065"/>
      <c r="B58" s="275"/>
      <c r="C58" s="275"/>
      <c r="D58" s="275"/>
      <c r="E58" s="275"/>
      <c r="F58" s="275"/>
      <c r="G58" s="275"/>
      <c r="H58" s="275"/>
      <c r="I58" s="275"/>
      <c r="J58" s="275"/>
      <c r="K58" s="275"/>
      <c r="L58" s="275"/>
      <c r="M58" s="275"/>
      <c r="N58" s="275"/>
      <c r="O58" s="275"/>
      <c r="P58" s="275"/>
      <c r="Q58" s="275"/>
    </row>
    <row r="59" spans="1:17" ht="10.15" customHeight="1">
      <c r="A59" s="1065"/>
      <c r="B59" s="199"/>
      <c r="C59" s="199"/>
      <c r="D59" s="199"/>
      <c r="E59" s="199"/>
      <c r="F59" s="199"/>
      <c r="G59" s="199"/>
      <c r="H59" s="199"/>
      <c r="I59" s="199"/>
      <c r="J59" s="199"/>
      <c r="K59" s="199"/>
      <c r="L59" s="199"/>
      <c r="M59" s="199"/>
      <c r="N59" s="199"/>
      <c r="O59" s="199"/>
      <c r="P59" s="199"/>
      <c r="Q59" s="275"/>
    </row>
    <row r="60" spans="1:17">
      <c r="A60" s="199"/>
      <c r="B60" s="199"/>
      <c r="C60" s="199"/>
      <c r="D60" s="199"/>
      <c r="E60" s="199"/>
      <c r="F60" s="199"/>
      <c r="G60" s="199"/>
      <c r="H60" s="199"/>
      <c r="I60" s="199"/>
      <c r="J60" s="199"/>
      <c r="K60" s="199"/>
      <c r="L60" s="199"/>
      <c r="M60" s="199"/>
      <c r="N60" s="199"/>
      <c r="O60" s="199"/>
      <c r="P60" s="199"/>
      <c r="Q60" s="275"/>
    </row>
    <row r="61" spans="1:17">
      <c r="A61" s="1065"/>
      <c r="B61" s="275"/>
      <c r="C61" s="275"/>
      <c r="D61" s="275"/>
      <c r="E61" s="275"/>
      <c r="F61" s="275"/>
      <c r="G61" s="275"/>
      <c r="H61" s="275"/>
      <c r="I61" s="275"/>
      <c r="J61" s="275"/>
      <c r="K61" s="275"/>
      <c r="L61" s="275"/>
      <c r="M61" s="275"/>
      <c r="N61" s="275"/>
      <c r="O61" s="275"/>
      <c r="P61" s="275"/>
      <c r="Q61" s="275"/>
    </row>
    <row r="62" spans="1:17">
      <c r="A62" s="1065"/>
      <c r="B62" s="275"/>
      <c r="C62" s="275"/>
      <c r="D62" s="275"/>
      <c r="E62" s="275"/>
      <c r="F62" s="275"/>
      <c r="G62" s="275"/>
      <c r="H62" s="275"/>
      <c r="I62" s="275"/>
      <c r="J62" s="275"/>
      <c r="K62" s="275"/>
      <c r="L62" s="275"/>
      <c r="M62" s="275"/>
      <c r="N62" s="275"/>
      <c r="O62" s="275"/>
      <c r="P62" s="275"/>
      <c r="Q62" s="275"/>
    </row>
    <row r="63" spans="1:17">
      <c r="A63" s="1065"/>
      <c r="B63" s="275"/>
      <c r="C63" s="275"/>
      <c r="D63" s="275"/>
      <c r="E63" s="275"/>
      <c r="F63" s="275"/>
      <c r="G63" s="275"/>
      <c r="H63" s="275"/>
      <c r="I63" s="275"/>
      <c r="J63" s="275"/>
      <c r="K63" s="275"/>
      <c r="L63" s="275"/>
      <c r="M63" s="275"/>
      <c r="N63" s="275"/>
      <c r="O63" s="275"/>
      <c r="P63" s="275"/>
      <c r="Q63" s="275"/>
    </row>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hyperlinks>
    <hyperlink ref="P1" location="Índice!A1" display="(Voltar ao índice)" xr:uid="{00000000-0004-0000-4900-000000000000}"/>
  </hyperlinks>
  <pageMargins left="0.511811024" right="0.511811024" top="0.78740157499999996" bottom="0.78740157499999996" header="0.31496062000000002" footer="0.31496062000000002"/>
  <pageSetup paperSize="9" orientation="portrait" verticalDpi="300"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P17"/>
  <sheetViews>
    <sheetView zoomScaleNormal="100" workbookViewId="0">
      <selection activeCell="O1" sqref="O1"/>
    </sheetView>
  </sheetViews>
  <sheetFormatPr defaultColWidth="10.140625" defaultRowHeight="11.25" customHeight="1"/>
  <cols>
    <col min="1" max="1" width="33.42578125" style="17" customWidth="1"/>
    <col min="2" max="2" width="10" style="17" bestFit="1" customWidth="1"/>
    <col min="3" max="9" width="10" style="295" bestFit="1" customWidth="1"/>
    <col min="10" max="12" width="10" style="695" bestFit="1" customWidth="1"/>
    <col min="13" max="13" width="11.42578125" style="695" bestFit="1" customWidth="1"/>
    <col min="14" max="15" width="9.5703125" style="695" customWidth="1"/>
    <col min="16" max="22" width="11.28515625" style="695" bestFit="1" customWidth="1"/>
    <col min="23" max="16384" width="10.140625" style="695"/>
  </cols>
  <sheetData>
    <row r="1" spans="1:16" ht="11.25" customHeight="1">
      <c r="A1" s="694" t="s">
        <v>1468</v>
      </c>
      <c r="O1" s="44" t="s">
        <v>494</v>
      </c>
    </row>
    <row r="2" spans="1:16" ht="11.25" customHeight="1">
      <c r="A2" s="696" t="s">
        <v>328</v>
      </c>
    </row>
    <row r="3" spans="1:16" ht="11.25" customHeight="1">
      <c r="A3" s="696" t="s">
        <v>1469</v>
      </c>
    </row>
    <row r="5" spans="1:16" ht="13.9" customHeight="1">
      <c r="A5" s="1090" t="s">
        <v>1470</v>
      </c>
      <c r="B5" s="1090" t="s">
        <v>1471</v>
      </c>
      <c r="C5" s="1090"/>
      <c r="D5" s="1090"/>
      <c r="E5" s="1090"/>
      <c r="F5" s="1090"/>
      <c r="G5" s="1090"/>
      <c r="H5" s="1090"/>
      <c r="I5" s="1090"/>
      <c r="J5" s="1090"/>
      <c r="K5" s="1090"/>
      <c r="L5" s="1090"/>
      <c r="M5" s="1090"/>
      <c r="N5" s="1279" t="s">
        <v>1472</v>
      </c>
      <c r="O5" s="1281" t="s">
        <v>1473</v>
      </c>
    </row>
    <row r="6" spans="1:16" ht="36.6" customHeight="1">
      <c r="A6" s="1090"/>
      <c r="B6" s="1039">
        <v>2013</v>
      </c>
      <c r="C6" s="1025">
        <v>2014</v>
      </c>
      <c r="D6" s="1025">
        <v>2015</v>
      </c>
      <c r="E6" s="1025">
        <v>2016</v>
      </c>
      <c r="F6" s="1025">
        <v>2017</v>
      </c>
      <c r="G6" s="1025">
        <v>2018</v>
      </c>
      <c r="H6" s="1025">
        <v>2019</v>
      </c>
      <c r="I6" s="1025">
        <v>2020</v>
      </c>
      <c r="J6" s="1025">
        <v>2021</v>
      </c>
      <c r="K6" s="1025">
        <v>2022</v>
      </c>
      <c r="L6" s="1025">
        <v>2023</v>
      </c>
      <c r="M6" s="1020" t="s">
        <v>1474</v>
      </c>
      <c r="N6" s="1280"/>
      <c r="O6" s="1282"/>
    </row>
    <row r="7" spans="1:16" ht="11.25" customHeight="1">
      <c r="A7" s="697"/>
      <c r="B7" s="1024"/>
      <c r="C7" s="1024"/>
      <c r="D7" s="1024"/>
      <c r="E7" s="1024"/>
      <c r="F7" s="1024"/>
      <c r="G7" s="1024"/>
      <c r="H7" s="1024"/>
      <c r="I7" s="1024"/>
      <c r="J7" s="1024"/>
      <c r="K7" s="1024"/>
      <c r="L7" s="1024"/>
      <c r="M7" s="1075"/>
      <c r="N7" s="698"/>
      <c r="O7" s="698"/>
    </row>
    <row r="8" spans="1:16" ht="11.25" customHeight="1">
      <c r="A8" s="699" t="s">
        <v>1475</v>
      </c>
      <c r="B8" s="700">
        <v>222.56910694299998</v>
      </c>
      <c r="C8" s="700">
        <v>208.70917848500002</v>
      </c>
      <c r="D8" s="700">
        <v>271.45339366999997</v>
      </c>
      <c r="E8" s="700">
        <v>235.40494988999998</v>
      </c>
      <c r="F8" s="700">
        <v>354.13297517999996</v>
      </c>
      <c r="G8" s="700">
        <v>268.19549926666667</v>
      </c>
      <c r="H8" s="700">
        <v>266.04503875</v>
      </c>
      <c r="I8" s="700">
        <v>546.50080427</v>
      </c>
      <c r="J8" s="700">
        <v>410.30973858999999</v>
      </c>
      <c r="K8" s="700">
        <v>414.87395922000002</v>
      </c>
      <c r="L8" s="700">
        <v>416.39423402000006</v>
      </c>
      <c r="M8" s="700">
        <v>3614.5888782846669</v>
      </c>
      <c r="N8" s="700">
        <v>87.085368557748112</v>
      </c>
      <c r="O8" s="700">
        <v>0.3664425703792773</v>
      </c>
      <c r="P8" s="701"/>
    </row>
    <row r="9" spans="1:16" ht="11.25" customHeight="1">
      <c r="A9" s="697" t="s">
        <v>1476</v>
      </c>
      <c r="B9" s="702">
        <v>41.740984119999993</v>
      </c>
      <c r="C9" s="702">
        <v>33.858153999999999</v>
      </c>
      <c r="D9" s="702">
        <v>27.222529429999998</v>
      </c>
      <c r="E9" s="702">
        <v>41.471621530000007</v>
      </c>
      <c r="F9" s="702">
        <v>48.04719532</v>
      </c>
      <c r="G9" s="702">
        <v>79.17498282999999</v>
      </c>
      <c r="H9" s="702">
        <v>104.58279743999999</v>
      </c>
      <c r="I9" s="702">
        <v>91.232524349999991</v>
      </c>
      <c r="J9" s="702">
        <v>93.42041777</v>
      </c>
      <c r="K9" s="702">
        <v>96.642824590000004</v>
      </c>
      <c r="L9" s="702">
        <v>72.504806200000004</v>
      </c>
      <c r="M9" s="702">
        <v>729.89883757999996</v>
      </c>
      <c r="N9" s="702">
        <v>73.701717217682145</v>
      </c>
      <c r="O9" s="702">
        <v>-24.976524115891429</v>
      </c>
      <c r="P9" s="701"/>
    </row>
    <row r="10" spans="1:16" ht="11.25" customHeight="1">
      <c r="A10" s="703" t="s">
        <v>787</v>
      </c>
      <c r="B10" s="704">
        <v>264.31009106299996</v>
      </c>
      <c r="C10" s="704">
        <v>242.56733248500001</v>
      </c>
      <c r="D10" s="704">
        <v>298.67592309999998</v>
      </c>
      <c r="E10" s="704">
        <v>276.87657142</v>
      </c>
      <c r="F10" s="704">
        <v>402.18017049999997</v>
      </c>
      <c r="G10" s="704">
        <v>347.37048209666665</v>
      </c>
      <c r="H10" s="704">
        <v>370.62783618999998</v>
      </c>
      <c r="I10" s="704">
        <v>637.73332861999995</v>
      </c>
      <c r="J10" s="704">
        <v>503.73015636000002</v>
      </c>
      <c r="K10" s="704">
        <v>511.51678380999999</v>
      </c>
      <c r="L10" s="704">
        <v>488.89904022000007</v>
      </c>
      <c r="M10" s="704">
        <v>4344.4877158646668</v>
      </c>
      <c r="N10" s="704">
        <v>84.971764889395757</v>
      </c>
      <c r="O10" s="704">
        <v>-4.4217011652155636</v>
      </c>
      <c r="P10" s="701"/>
    </row>
    <row r="11" spans="1:16" ht="11.25" customHeight="1">
      <c r="A11" s="696"/>
    </row>
    <row r="12" spans="1:16" ht="11.25" customHeight="1">
      <c r="A12" s="230" t="s">
        <v>1477</v>
      </c>
      <c r="C12" s="17"/>
      <c r="D12" s="17"/>
      <c r="E12" s="17"/>
      <c r="F12" s="17"/>
      <c r="G12" s="17"/>
      <c r="H12" s="17"/>
      <c r="I12" s="17"/>
      <c r="J12" s="17"/>
      <c r="K12" s="17"/>
      <c r="L12" s="17"/>
      <c r="M12" s="17"/>
      <c r="N12" s="17"/>
      <c r="O12" s="17"/>
    </row>
    <row r="13" spans="1:16" ht="21" customHeight="1">
      <c r="A13" s="1083" t="s">
        <v>1478</v>
      </c>
      <c r="B13" s="1083"/>
      <c r="C13" s="1083"/>
      <c r="D13" s="1083"/>
      <c r="E13" s="1083"/>
      <c r="F13" s="1083"/>
      <c r="G13" s="1083"/>
      <c r="H13" s="1083"/>
      <c r="I13" s="1083"/>
      <c r="J13" s="1083"/>
      <c r="K13" s="1083"/>
      <c r="L13" s="1083"/>
      <c r="M13" s="1083"/>
      <c r="N13" s="1083"/>
      <c r="O13" s="1083"/>
    </row>
    <row r="14" spans="1:16" ht="11.25" customHeight="1">
      <c r="A14" s="17" t="s">
        <v>1479</v>
      </c>
      <c r="G14" s="705"/>
    </row>
    <row r="15" spans="1:16" ht="11.25" customHeight="1">
      <c r="A15" s="17" t="s">
        <v>1480</v>
      </c>
    </row>
    <row r="17" spans="12:12" ht="11.25" customHeight="1">
      <c r="L17" s="706"/>
    </row>
  </sheetData>
  <mergeCells count="5">
    <mergeCell ref="A5:A6"/>
    <mergeCell ref="B5:M5"/>
    <mergeCell ref="N5:N6"/>
    <mergeCell ref="O5:O6"/>
    <mergeCell ref="A13:O13"/>
  </mergeCells>
  <hyperlinks>
    <hyperlink ref="O1" location="Índice!A1" display="(Voltar ao índice)" xr:uid="{00000000-0004-0000-4A00-000000000000}"/>
  </hyperlinks>
  <pageMargins left="0.511811024" right="0.511811024" top="0.78740157499999996" bottom="0.78740157499999996" header="0.31496062000000002" footer="0.31496062000000002"/>
  <pageSetup paperSize="9"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Q48"/>
  <sheetViews>
    <sheetView workbookViewId="0">
      <selection activeCell="P1" sqref="P1"/>
    </sheetView>
  </sheetViews>
  <sheetFormatPr defaultColWidth="10.140625" defaultRowHeight="11.25" customHeight="1"/>
  <cols>
    <col min="1" max="1" width="19.5703125" style="17" customWidth="1"/>
    <col min="2" max="2" width="13.28515625" style="17" customWidth="1"/>
    <col min="3" max="3" width="13.7109375" style="17" customWidth="1"/>
    <col min="4" max="10" width="13.7109375" style="295" customWidth="1"/>
    <col min="11" max="16" width="13.7109375" style="695" customWidth="1"/>
    <col min="17" max="23" width="11.28515625" style="695" bestFit="1" customWidth="1"/>
    <col min="24" max="16384" width="10.140625" style="695"/>
  </cols>
  <sheetData>
    <row r="1" spans="1:17" ht="11.25" customHeight="1">
      <c r="A1" s="694" t="s">
        <v>1481</v>
      </c>
      <c r="P1" s="44" t="s">
        <v>494</v>
      </c>
    </row>
    <row r="2" spans="1:17" ht="11.25" customHeight="1">
      <c r="A2" s="696" t="s">
        <v>330</v>
      </c>
      <c r="B2" s="694"/>
      <c r="E2" s="707"/>
    </row>
    <row r="3" spans="1:17" ht="11.25" customHeight="1">
      <c r="A3" s="696" t="s">
        <v>1469</v>
      </c>
      <c r="B3" s="696"/>
    </row>
    <row r="4" spans="1:17" ht="11.25" customHeight="1">
      <c r="A4" s="695"/>
      <c r="B4" s="696"/>
    </row>
    <row r="5" spans="1:17" ht="18" customHeight="1">
      <c r="A5" s="1087" t="s">
        <v>1482</v>
      </c>
      <c r="B5" s="1107" t="s">
        <v>1483</v>
      </c>
      <c r="C5" s="1112" t="s">
        <v>1484</v>
      </c>
      <c r="D5" s="1086"/>
      <c r="E5" s="1086"/>
      <c r="F5" s="1086"/>
      <c r="G5" s="1086"/>
      <c r="H5" s="1086"/>
      <c r="I5" s="1086"/>
      <c r="J5" s="1086"/>
      <c r="K5" s="1086"/>
      <c r="L5" s="1086"/>
      <c r="M5" s="1086"/>
      <c r="N5" s="1086"/>
      <c r="O5" s="1279" t="s">
        <v>1485</v>
      </c>
      <c r="P5" s="1279" t="s">
        <v>1486</v>
      </c>
    </row>
    <row r="6" spans="1:17" ht="34.15" customHeight="1">
      <c r="A6" s="1089"/>
      <c r="B6" s="1109"/>
      <c r="C6" s="1071">
        <v>2013</v>
      </c>
      <c r="D6" s="708">
        <v>2014</v>
      </c>
      <c r="E6" s="708">
        <v>2015</v>
      </c>
      <c r="F6" s="708">
        <v>2016</v>
      </c>
      <c r="G6" s="708">
        <v>2017</v>
      </c>
      <c r="H6" s="708">
        <v>2018</v>
      </c>
      <c r="I6" s="708">
        <v>2019</v>
      </c>
      <c r="J6" s="708">
        <v>2020</v>
      </c>
      <c r="K6" s="708">
        <v>2021</v>
      </c>
      <c r="L6" s="708">
        <v>2022</v>
      </c>
      <c r="M6" s="708">
        <v>2023</v>
      </c>
      <c r="N6" s="1030" t="s">
        <v>1474</v>
      </c>
      <c r="O6" s="1280"/>
      <c r="P6" s="1280"/>
    </row>
    <row r="7" spans="1:17" ht="11.25" customHeight="1">
      <c r="A7" s="1023"/>
      <c r="B7" s="1023"/>
      <c r="C7" s="1023"/>
      <c r="D7" s="1023"/>
      <c r="E7" s="1023"/>
      <c r="F7" s="1023"/>
      <c r="G7" s="1023"/>
      <c r="H7" s="1023"/>
      <c r="I7" s="1023"/>
      <c r="J7" s="1023"/>
      <c r="K7" s="1023"/>
      <c r="L7" s="1023"/>
      <c r="M7" s="1023"/>
      <c r="N7" s="1031"/>
      <c r="O7" s="1073"/>
      <c r="P7" s="1073"/>
    </row>
    <row r="8" spans="1:17" ht="11.25" customHeight="1">
      <c r="A8" s="699" t="s">
        <v>1487</v>
      </c>
      <c r="B8" s="645" t="s">
        <v>1488</v>
      </c>
      <c r="C8" s="700" t="s">
        <v>583</v>
      </c>
      <c r="D8" s="700">
        <v>2029</v>
      </c>
      <c r="E8" s="700">
        <v>903693.4</v>
      </c>
      <c r="F8" s="700">
        <v>16105</v>
      </c>
      <c r="G8" s="700">
        <v>174254</v>
      </c>
      <c r="H8" s="700">
        <v>8374</v>
      </c>
      <c r="I8" s="700">
        <v>50605.5</v>
      </c>
      <c r="J8" s="700">
        <v>20309.14</v>
      </c>
      <c r="K8" s="700">
        <v>42794.74</v>
      </c>
      <c r="L8" s="700">
        <v>2921.2</v>
      </c>
      <c r="M8" s="700">
        <v>74222.95</v>
      </c>
      <c r="N8" s="700">
        <v>1295308.9299999997</v>
      </c>
      <c r="O8" s="700" t="s">
        <v>561</v>
      </c>
      <c r="P8" s="700">
        <v>2440.8376694509107</v>
      </c>
    </row>
    <row r="9" spans="1:17" ht="11.25" customHeight="1">
      <c r="A9" s="697" t="s">
        <v>1489</v>
      </c>
      <c r="B9" s="1055" t="s">
        <v>1490</v>
      </c>
      <c r="C9" s="702">
        <v>41740.984119999994</v>
      </c>
      <c r="D9" s="702">
        <v>33858.146999999997</v>
      </c>
      <c r="E9" s="702">
        <v>27222.504430000001</v>
      </c>
      <c r="F9" s="702">
        <v>41471.621530000004</v>
      </c>
      <c r="G9" s="702">
        <v>48047.195319999999</v>
      </c>
      <c r="H9" s="702">
        <v>79174.982829999979</v>
      </c>
      <c r="I9" s="702">
        <v>104582.79743999994</v>
      </c>
      <c r="J9" s="702">
        <v>91232.524350000007</v>
      </c>
      <c r="K9" s="702">
        <v>93420.417770000029</v>
      </c>
      <c r="L9" s="702">
        <v>96642.824590000091</v>
      </c>
      <c r="M9" s="702">
        <v>72504.80620000005</v>
      </c>
      <c r="N9" s="702">
        <v>729898.80558000016</v>
      </c>
      <c r="O9" s="702">
        <v>73.701717217682258</v>
      </c>
      <c r="P9" s="702">
        <v>-24.97652411589144</v>
      </c>
      <c r="Q9" s="709"/>
    </row>
    <row r="10" spans="1:17" ht="11.25" customHeight="1">
      <c r="A10" s="697" t="s">
        <v>1491</v>
      </c>
      <c r="B10" s="1055" t="s">
        <v>1488</v>
      </c>
      <c r="C10" s="702">
        <v>196413</v>
      </c>
      <c r="D10" s="702">
        <v>878514</v>
      </c>
      <c r="E10" s="702">
        <v>571394</v>
      </c>
      <c r="F10" s="702">
        <v>508435</v>
      </c>
      <c r="G10" s="702">
        <v>754862.21</v>
      </c>
      <c r="H10" s="702">
        <v>312429.91000000015</v>
      </c>
      <c r="I10" s="702">
        <v>563305.62999999989</v>
      </c>
      <c r="J10" s="702">
        <v>164389.1766666667</v>
      </c>
      <c r="K10" s="702">
        <v>33305.1</v>
      </c>
      <c r="L10" s="702">
        <v>879108.95</v>
      </c>
      <c r="M10" s="702">
        <v>504117.51</v>
      </c>
      <c r="N10" s="702">
        <v>5366274.4866666663</v>
      </c>
      <c r="O10" s="702">
        <v>156.66198775030168</v>
      </c>
      <c r="P10" s="702">
        <v>-42.655855113293974</v>
      </c>
      <c r="Q10" s="709"/>
    </row>
    <row r="11" spans="1:17" ht="11.45" customHeight="1">
      <c r="A11" s="697" t="s">
        <v>1492</v>
      </c>
      <c r="B11" s="1055" t="s">
        <v>1490</v>
      </c>
      <c r="C11" s="702">
        <v>344.11095</v>
      </c>
      <c r="D11" s="702">
        <v>233.86607999999998</v>
      </c>
      <c r="E11" s="702">
        <v>298.35328000000004</v>
      </c>
      <c r="F11" s="702">
        <v>319.42903000000001</v>
      </c>
      <c r="G11" s="702">
        <v>546.65390000000002</v>
      </c>
      <c r="H11" s="702">
        <v>325.28949999999992</v>
      </c>
      <c r="I11" s="702">
        <v>3848.1410000000014</v>
      </c>
      <c r="J11" s="702">
        <v>403.99639999999988</v>
      </c>
      <c r="K11" s="702">
        <v>5643.5656100000006</v>
      </c>
      <c r="L11" s="702">
        <v>285.62018999999992</v>
      </c>
      <c r="M11" s="702">
        <v>3519.7317600000001</v>
      </c>
      <c r="N11" s="702">
        <v>15768.757700000002</v>
      </c>
      <c r="O11" s="702">
        <v>922.84793901501826</v>
      </c>
      <c r="P11" s="702">
        <v>1132.3119594591687</v>
      </c>
      <c r="Q11" s="709"/>
    </row>
    <row r="12" spans="1:17" ht="11.25" customHeight="1">
      <c r="A12" s="697" t="s">
        <v>1493</v>
      </c>
      <c r="B12" s="1055" t="s">
        <v>1490</v>
      </c>
      <c r="C12" s="702">
        <v>5030</v>
      </c>
      <c r="D12" s="702" t="s">
        <v>583</v>
      </c>
      <c r="E12" s="702" t="s">
        <v>583</v>
      </c>
      <c r="F12" s="702" t="s">
        <v>583</v>
      </c>
      <c r="G12" s="702">
        <v>0.64</v>
      </c>
      <c r="H12" s="702">
        <v>100.32980000000001</v>
      </c>
      <c r="I12" s="702" t="s">
        <v>583</v>
      </c>
      <c r="J12" s="702">
        <v>4.0000000000000001E-3</v>
      </c>
      <c r="K12" s="702" t="s">
        <v>583</v>
      </c>
      <c r="L12" s="702">
        <v>5.0000000000000001E-3</v>
      </c>
      <c r="M12" s="702" t="s">
        <v>583</v>
      </c>
      <c r="N12" s="702">
        <v>5130.9788000000008</v>
      </c>
      <c r="O12" s="702">
        <v>-100</v>
      </c>
      <c r="P12" s="702">
        <v>-100</v>
      </c>
      <c r="Q12" s="709"/>
    </row>
    <row r="13" spans="1:17" ht="11.25" customHeight="1">
      <c r="A13" s="697" t="s">
        <v>1494</v>
      </c>
      <c r="B13" s="1055" t="s">
        <v>1495</v>
      </c>
      <c r="C13" s="702">
        <v>36424</v>
      </c>
      <c r="D13" s="702">
        <v>27427</v>
      </c>
      <c r="E13" s="702">
        <v>1616</v>
      </c>
      <c r="F13" s="702">
        <v>423</v>
      </c>
      <c r="G13" s="702">
        <v>365</v>
      </c>
      <c r="H13" s="702">
        <v>1296</v>
      </c>
      <c r="I13" s="702">
        <v>312</v>
      </c>
      <c r="J13" s="702">
        <v>573</v>
      </c>
      <c r="K13" s="702">
        <v>1807</v>
      </c>
      <c r="L13" s="702">
        <v>368</v>
      </c>
      <c r="M13" s="702">
        <v>1259</v>
      </c>
      <c r="N13" s="702">
        <v>71870</v>
      </c>
      <c r="O13" s="702">
        <v>-96.543487810235007</v>
      </c>
      <c r="P13" s="702">
        <v>242.11956521739131</v>
      </c>
      <c r="Q13" s="709"/>
    </row>
    <row r="14" spans="1:17" ht="12" customHeight="1">
      <c r="A14" s="697" t="s">
        <v>1496</v>
      </c>
      <c r="B14" s="1055" t="s">
        <v>1497</v>
      </c>
      <c r="C14" s="702">
        <v>61210</v>
      </c>
      <c r="D14" s="702">
        <v>12289</v>
      </c>
      <c r="E14" s="702">
        <v>11605</v>
      </c>
      <c r="F14" s="702">
        <v>882.21</v>
      </c>
      <c r="G14" s="702">
        <v>6194.14</v>
      </c>
      <c r="H14" s="702">
        <v>13622.23</v>
      </c>
      <c r="I14" s="702">
        <v>10643.35</v>
      </c>
      <c r="J14" s="702">
        <v>2277.8700000000003</v>
      </c>
      <c r="K14" s="702">
        <v>3006</v>
      </c>
      <c r="L14" s="702">
        <v>3891.2099999999996</v>
      </c>
      <c r="M14" s="702">
        <v>17543.5</v>
      </c>
      <c r="N14" s="702">
        <v>143164.51</v>
      </c>
      <c r="O14" s="702">
        <v>-71.338833523933999</v>
      </c>
      <c r="P14" s="702">
        <v>350.84947869685783</v>
      </c>
      <c r="Q14" s="709"/>
    </row>
    <row r="15" spans="1:17" ht="11.25" customHeight="1">
      <c r="A15" s="697" t="s">
        <v>1498</v>
      </c>
      <c r="B15" s="1055" t="s">
        <v>1490</v>
      </c>
      <c r="C15" s="702">
        <v>222224.99600000001</v>
      </c>
      <c r="D15" s="702">
        <v>208462.7188</v>
      </c>
      <c r="E15" s="702">
        <v>270901.7452</v>
      </c>
      <c r="F15" s="702">
        <v>235044.09340000001</v>
      </c>
      <c r="G15" s="702">
        <v>350314.32251999993</v>
      </c>
      <c r="H15" s="702">
        <v>264223.50238666678</v>
      </c>
      <c r="I15" s="702">
        <v>261154.73993000021</v>
      </c>
      <c r="J15" s="702">
        <v>544589.03533999925</v>
      </c>
      <c r="K15" s="702">
        <v>404121.09065999981</v>
      </c>
      <c r="L15" s="702">
        <v>410486.20303000009</v>
      </c>
      <c r="M15" s="702">
        <v>408595.40448999981</v>
      </c>
      <c r="N15" s="702">
        <v>3580117.8517566659</v>
      </c>
      <c r="O15" s="702">
        <v>83.865637009618752</v>
      </c>
      <c r="P15" s="702">
        <v>-0.46062413938480207</v>
      </c>
      <c r="Q15" s="709"/>
    </row>
    <row r="16" spans="1:17" ht="11.25" customHeight="1">
      <c r="A16" s="697" t="s">
        <v>1499</v>
      </c>
      <c r="B16" s="1055" t="s">
        <v>1490</v>
      </c>
      <c r="C16" s="702" t="s">
        <v>583</v>
      </c>
      <c r="D16" s="702" t="s">
        <v>583</v>
      </c>
      <c r="E16" s="702" t="s">
        <v>583</v>
      </c>
      <c r="F16" s="702" t="s">
        <v>583</v>
      </c>
      <c r="G16" s="702" t="s">
        <v>583</v>
      </c>
      <c r="H16" s="702" t="s">
        <v>583</v>
      </c>
      <c r="I16" s="702" t="s">
        <v>583</v>
      </c>
      <c r="J16" s="702" t="s">
        <v>583</v>
      </c>
      <c r="K16" s="702" t="s">
        <v>583</v>
      </c>
      <c r="L16" s="702" t="s">
        <v>583</v>
      </c>
      <c r="M16" s="702">
        <v>62.03895</v>
      </c>
      <c r="N16" s="702">
        <v>62.03895</v>
      </c>
      <c r="O16" s="702" t="s">
        <v>561</v>
      </c>
      <c r="P16" s="702" t="s">
        <v>561</v>
      </c>
      <c r="Q16" s="709"/>
    </row>
    <row r="17" spans="1:17" ht="11.25" customHeight="1">
      <c r="A17" s="697" t="s">
        <v>1500</v>
      </c>
      <c r="B17" s="1055" t="s">
        <v>1488</v>
      </c>
      <c r="C17" s="702" t="s">
        <v>583</v>
      </c>
      <c r="D17" s="702">
        <v>3087</v>
      </c>
      <c r="E17" s="702">
        <v>53817</v>
      </c>
      <c r="F17" s="702">
        <v>470053</v>
      </c>
      <c r="G17" s="702">
        <v>291418</v>
      </c>
      <c r="H17" s="702">
        <v>4279</v>
      </c>
      <c r="I17" s="702">
        <v>59749</v>
      </c>
      <c r="J17" s="702">
        <v>129298.22</v>
      </c>
      <c r="K17" s="702">
        <v>171338.33333333331</v>
      </c>
      <c r="L17" s="702">
        <v>64211</v>
      </c>
      <c r="M17" s="702" t="s">
        <v>583</v>
      </c>
      <c r="N17" s="702">
        <v>1247250.5533333332</v>
      </c>
      <c r="O17" s="702" t="s">
        <v>561</v>
      </c>
      <c r="P17" s="702" t="s">
        <v>561</v>
      </c>
      <c r="Q17" s="709"/>
    </row>
    <row r="18" spans="1:17" ht="11.25" customHeight="1">
      <c r="A18" s="697" t="s">
        <v>1501</v>
      </c>
      <c r="B18" s="1055" t="s">
        <v>1490</v>
      </c>
      <c r="C18" s="702" t="s">
        <v>583</v>
      </c>
      <c r="D18" s="702">
        <v>7.0000000000000001E-3</v>
      </c>
      <c r="E18" s="702">
        <v>2.5000000000000001E-2</v>
      </c>
      <c r="F18" s="702" t="s">
        <v>583</v>
      </c>
      <c r="G18" s="702" t="s">
        <v>583</v>
      </c>
      <c r="H18" s="702" t="s">
        <v>583</v>
      </c>
      <c r="I18" s="702" t="s">
        <v>583</v>
      </c>
      <c r="J18" s="702" t="s">
        <v>583</v>
      </c>
      <c r="K18" s="702" t="s">
        <v>583</v>
      </c>
      <c r="L18" s="702" t="s">
        <v>583</v>
      </c>
      <c r="M18" s="702" t="s">
        <v>583</v>
      </c>
      <c r="N18" s="702">
        <v>3.2000000000000001E-2</v>
      </c>
      <c r="O18" s="702" t="s">
        <v>561</v>
      </c>
      <c r="P18" s="702" t="s">
        <v>561</v>
      </c>
      <c r="Q18" s="709"/>
    </row>
    <row r="19" spans="1:17" ht="11.25" customHeight="1">
      <c r="A19" s="697" t="s">
        <v>1502</v>
      </c>
      <c r="B19" s="1055" t="s">
        <v>1490</v>
      </c>
      <c r="C19" s="702" t="s">
        <v>583</v>
      </c>
      <c r="D19" s="702">
        <v>3.0586500000000001</v>
      </c>
      <c r="E19" s="702">
        <v>110.84721</v>
      </c>
      <c r="F19" s="702">
        <v>5.5915100000000004</v>
      </c>
      <c r="G19" s="702">
        <v>154.41935999999998</v>
      </c>
      <c r="H19" s="702">
        <v>118.23827999999999</v>
      </c>
      <c r="I19" s="702">
        <v>54.380820000000007</v>
      </c>
      <c r="J19" s="702">
        <v>61.642129999999995</v>
      </c>
      <c r="K19" s="702">
        <v>81.08</v>
      </c>
      <c r="L19" s="702" t="s">
        <v>583</v>
      </c>
      <c r="M19" s="702" t="s">
        <v>583</v>
      </c>
      <c r="N19" s="702">
        <v>589.25796000000003</v>
      </c>
      <c r="O19" s="702" t="s">
        <v>561</v>
      </c>
      <c r="P19" s="702" t="s">
        <v>561</v>
      </c>
      <c r="Q19" s="709"/>
    </row>
    <row r="20" spans="1:17" ht="11.25" customHeight="1">
      <c r="A20" s="703" t="s">
        <v>1503</v>
      </c>
      <c r="B20" s="176" t="s">
        <v>1490</v>
      </c>
      <c r="C20" s="704" t="s">
        <v>583</v>
      </c>
      <c r="D20" s="704">
        <v>9.5350000000000001</v>
      </c>
      <c r="E20" s="704">
        <v>142.44800000000001</v>
      </c>
      <c r="F20" s="704">
        <v>35.835999999999999</v>
      </c>
      <c r="G20" s="704">
        <v>3117.5794000000001</v>
      </c>
      <c r="H20" s="704">
        <v>3528.4691000000003</v>
      </c>
      <c r="I20" s="704">
        <v>987.77700000000004</v>
      </c>
      <c r="J20" s="704">
        <v>1446.1304</v>
      </c>
      <c r="K20" s="704">
        <v>464.00232</v>
      </c>
      <c r="L20" s="704">
        <v>4102.1360000000004</v>
      </c>
      <c r="M20" s="704">
        <v>4279.0977700000003</v>
      </c>
      <c r="N20" s="704">
        <v>18113.010990000002</v>
      </c>
      <c r="O20" s="704" t="s">
        <v>561</v>
      </c>
      <c r="P20" s="704">
        <v>4.313893298515703</v>
      </c>
    </row>
    <row r="21" spans="1:17" ht="11.25" customHeight="1">
      <c r="A21" s="696"/>
      <c r="B21" s="696"/>
    </row>
    <row r="22" spans="1:17" ht="11.25" customHeight="1">
      <c r="A22" s="230" t="s">
        <v>1477</v>
      </c>
      <c r="D22" s="17"/>
      <c r="E22" s="17"/>
      <c r="F22" s="17"/>
      <c r="G22" s="17"/>
      <c r="H22" s="17"/>
      <c r="I22" s="17"/>
      <c r="J22" s="17"/>
      <c r="K22" s="17"/>
      <c r="L22" s="17"/>
      <c r="M22" s="17"/>
      <c r="O22" s="17"/>
      <c r="P22" s="17"/>
    </row>
    <row r="23" spans="1:17" ht="11.25" customHeight="1">
      <c r="A23" s="1055" t="s">
        <v>1504</v>
      </c>
      <c r="B23" s="1055"/>
      <c r="C23" s="1028"/>
      <c r="D23" s="710"/>
      <c r="E23" s="710"/>
      <c r="F23" s="710"/>
      <c r="G23" s="710"/>
      <c r="H23" s="710"/>
      <c r="I23" s="710"/>
      <c r="J23" s="710"/>
    </row>
    <row r="24" spans="1:17" ht="11.25" customHeight="1">
      <c r="A24" s="1055" t="s">
        <v>1505</v>
      </c>
      <c r="B24" s="1055"/>
      <c r="C24" s="1028"/>
      <c r="D24" s="710"/>
      <c r="E24" s="710"/>
      <c r="F24" s="710"/>
      <c r="G24" s="710"/>
      <c r="H24" s="710"/>
      <c r="I24" s="710"/>
      <c r="J24" s="710"/>
    </row>
    <row r="25" spans="1:17" ht="11.25" customHeight="1">
      <c r="A25" s="696" t="s">
        <v>778</v>
      </c>
      <c r="B25" s="696"/>
      <c r="C25" s="1028"/>
      <c r="D25" s="710"/>
      <c r="E25" s="710"/>
      <c r="F25" s="710"/>
      <c r="G25" s="710"/>
      <c r="H25" s="710"/>
      <c r="I25" s="710"/>
      <c r="J25" s="710"/>
    </row>
    <row r="26" spans="1:17" ht="11.25" customHeight="1">
      <c r="A26" s="696" t="s">
        <v>589</v>
      </c>
      <c r="B26" s="696"/>
      <c r="C26" s="1028"/>
      <c r="D26" s="710"/>
      <c r="E26" s="710"/>
      <c r="F26" s="710"/>
      <c r="G26" s="710"/>
      <c r="H26" s="710"/>
      <c r="I26" s="710"/>
      <c r="J26" s="710"/>
    </row>
    <row r="27" spans="1:17" ht="11.25" customHeight="1">
      <c r="A27" s="695"/>
    </row>
    <row r="28" spans="1:17" s="17" customFormat="1" ht="11.25" customHeight="1">
      <c r="D28" s="295"/>
      <c r="E28" s="295"/>
      <c r="F28" s="295"/>
      <c r="G28" s="295"/>
      <c r="H28" s="295"/>
      <c r="I28" s="295"/>
      <c r="J28" s="295"/>
      <c r="K28" s="695"/>
      <c r="L28" s="695"/>
      <c r="M28" s="695"/>
      <c r="O28" s="695"/>
      <c r="P28" s="695"/>
    </row>
    <row r="29" spans="1:17" ht="11.25" customHeight="1">
      <c r="D29" s="17"/>
      <c r="K29" s="295"/>
    </row>
    <row r="30" spans="1:17" ht="11.25" customHeight="1">
      <c r="D30" s="17"/>
      <c r="K30" s="295"/>
    </row>
    <row r="31" spans="1:17" ht="11.25" customHeight="1">
      <c r="D31" s="17"/>
      <c r="K31" s="295"/>
    </row>
    <row r="32" spans="1:17" ht="11.25" customHeight="1">
      <c r="D32" s="17"/>
      <c r="K32" s="295"/>
    </row>
    <row r="33" spans="1:14" ht="11.25" customHeight="1">
      <c r="A33" s="1055"/>
      <c r="D33" s="17"/>
      <c r="K33" s="295"/>
    </row>
    <row r="34" spans="1:14" ht="11.25" customHeight="1">
      <c r="D34" s="17"/>
      <c r="K34" s="295"/>
    </row>
    <row r="35" spans="1:14" ht="11.25" customHeight="1">
      <c r="D35" s="17"/>
      <c r="K35" s="295"/>
    </row>
    <row r="36" spans="1:14" ht="11.25" customHeight="1">
      <c r="D36" s="17"/>
      <c r="K36" s="295"/>
    </row>
    <row r="37" spans="1:14" ht="11.25" customHeight="1">
      <c r="D37" s="17"/>
      <c r="K37" s="295"/>
    </row>
    <row r="38" spans="1:14" ht="11.25" customHeight="1">
      <c r="D38" s="17"/>
      <c r="K38" s="295"/>
    </row>
    <row r="39" spans="1:14" ht="11.25" customHeight="1">
      <c r="D39" s="17"/>
      <c r="K39" s="295"/>
    </row>
    <row r="40" spans="1:14" ht="11.25" customHeight="1">
      <c r="D40" s="17"/>
      <c r="K40" s="295"/>
    </row>
    <row r="41" spans="1:14" ht="11.25" customHeight="1">
      <c r="D41" s="17"/>
      <c r="K41" s="295"/>
    </row>
    <row r="42" spans="1:14" ht="11.25" customHeight="1">
      <c r="D42" s="17"/>
      <c r="K42" s="295"/>
    </row>
    <row r="43" spans="1:14" ht="11.25" customHeight="1">
      <c r="D43" s="17"/>
      <c r="K43" s="295"/>
    </row>
    <row r="44" spans="1:14" ht="11.25" customHeight="1">
      <c r="D44" s="17"/>
      <c r="K44" s="295"/>
    </row>
    <row r="47" spans="1:14" ht="11.25" customHeight="1">
      <c r="C47" s="702"/>
      <c r="D47" s="702"/>
      <c r="E47" s="702"/>
      <c r="F47" s="702"/>
      <c r="G47" s="702"/>
      <c r="H47" s="702"/>
      <c r="I47" s="702"/>
      <c r="J47" s="702"/>
      <c r="K47" s="702"/>
      <c r="L47" s="702"/>
      <c r="M47" s="702"/>
      <c r="N47" s="702"/>
    </row>
    <row r="48" spans="1:14" ht="11.25" customHeight="1">
      <c r="D48" s="17"/>
      <c r="E48" s="17"/>
      <c r="F48" s="17"/>
      <c r="G48" s="17"/>
      <c r="H48" s="17"/>
      <c r="I48" s="17"/>
      <c r="J48" s="17"/>
      <c r="K48" s="17"/>
      <c r="L48" s="17"/>
      <c r="M48" s="17"/>
    </row>
  </sheetData>
  <mergeCells count="5">
    <mergeCell ref="A5:A6"/>
    <mergeCell ref="B5:B6"/>
    <mergeCell ref="C5:N5"/>
    <mergeCell ref="O5:O6"/>
    <mergeCell ref="P5:P6"/>
  </mergeCells>
  <hyperlinks>
    <hyperlink ref="P1" location="Índice!A1" display="(Voltar ao índice)" xr:uid="{00000000-0004-0000-4B00-000000000000}"/>
  </hyperlinks>
  <pageMargins left="0.511811024" right="0.511811024" top="0.78740157499999996" bottom="0.78740157499999996" header="0.31496062000000002" footer="0.31496062000000002"/>
  <pageSetup paperSize="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O53"/>
  <sheetViews>
    <sheetView workbookViewId="0">
      <selection activeCell="N1" sqref="N1"/>
    </sheetView>
  </sheetViews>
  <sheetFormatPr defaultColWidth="10.140625" defaultRowHeight="11.25" customHeight="1"/>
  <cols>
    <col min="1" max="1" width="17.42578125" style="695" customWidth="1"/>
    <col min="2" max="2" width="12.5703125" style="695" bestFit="1" customWidth="1"/>
    <col min="3" max="3" width="11.5703125" style="695" bestFit="1" customWidth="1"/>
    <col min="4" max="7" width="11.42578125" style="695" bestFit="1" customWidth="1"/>
    <col min="8" max="8" width="12.28515625" style="695" bestFit="1" customWidth="1"/>
    <col min="9" max="12" width="11.42578125" style="695" bestFit="1" customWidth="1"/>
    <col min="13" max="14" width="11.28515625" style="695" customWidth="1"/>
    <col min="15" max="16384" width="10.140625" style="695"/>
  </cols>
  <sheetData>
    <row r="1" spans="1:15" ht="11.25" customHeight="1">
      <c r="A1" s="694" t="s">
        <v>1506</v>
      </c>
      <c r="N1" s="44" t="s">
        <v>494</v>
      </c>
    </row>
    <row r="2" spans="1:15" ht="11.25" customHeight="1">
      <c r="A2" s="696" t="s">
        <v>1507</v>
      </c>
    </row>
    <row r="3" spans="1:15" ht="11.25" customHeight="1">
      <c r="A3" s="696" t="s">
        <v>1508</v>
      </c>
    </row>
    <row r="5" spans="1:15" ht="11.25" customHeight="1">
      <c r="A5" s="1283" t="s">
        <v>601</v>
      </c>
      <c r="B5" s="1086" t="s">
        <v>1509</v>
      </c>
      <c r="C5" s="1086"/>
      <c r="D5" s="1086"/>
      <c r="E5" s="1086"/>
      <c r="F5" s="1086"/>
      <c r="G5" s="1086"/>
      <c r="H5" s="1086"/>
      <c r="I5" s="1086"/>
      <c r="J5" s="1086"/>
      <c r="K5" s="1086"/>
      <c r="L5" s="1086"/>
      <c r="M5" s="1279" t="s">
        <v>1485</v>
      </c>
      <c r="N5" s="1279" t="s">
        <v>1486</v>
      </c>
    </row>
    <row r="6" spans="1:15" ht="36.6" customHeight="1">
      <c r="A6" s="1284"/>
      <c r="B6" s="711">
        <v>2013</v>
      </c>
      <c r="C6" s="712">
        <v>2014</v>
      </c>
      <c r="D6" s="712">
        <v>2015</v>
      </c>
      <c r="E6" s="712">
        <v>2016</v>
      </c>
      <c r="F6" s="712">
        <v>2017</v>
      </c>
      <c r="G6" s="712">
        <v>2018</v>
      </c>
      <c r="H6" s="712">
        <v>2019</v>
      </c>
      <c r="I6" s="712">
        <v>2020</v>
      </c>
      <c r="J6" s="712">
        <v>2021</v>
      </c>
      <c r="K6" s="712">
        <v>2022</v>
      </c>
      <c r="L6" s="713">
        <v>2023</v>
      </c>
      <c r="M6" s="1280"/>
      <c r="N6" s="1280"/>
    </row>
    <row r="7" spans="1:15" ht="11.25" customHeight="1">
      <c r="A7" s="714"/>
      <c r="B7" s="715"/>
      <c r="C7" s="715"/>
      <c r="D7" s="715"/>
      <c r="E7" s="715"/>
      <c r="F7" s="715"/>
      <c r="G7" s="715"/>
      <c r="H7" s="715"/>
      <c r="I7" s="715"/>
      <c r="J7" s="715"/>
      <c r="K7" s="715"/>
      <c r="L7" s="715"/>
    </row>
    <row r="8" spans="1:15" ht="11.25" customHeight="1">
      <c r="A8" s="716" t="s">
        <v>582</v>
      </c>
      <c r="B8" s="717">
        <v>41740.984119999994</v>
      </c>
      <c r="C8" s="717">
        <v>33858.154004785501</v>
      </c>
      <c r="D8" s="717">
        <v>27222.529432233252</v>
      </c>
      <c r="E8" s="717">
        <v>41471.621527698415</v>
      </c>
      <c r="F8" s="717">
        <v>48047.195319999999</v>
      </c>
      <c r="G8" s="717">
        <v>79174.982830000008</v>
      </c>
      <c r="H8" s="717">
        <v>104582.79743999994</v>
      </c>
      <c r="I8" s="717">
        <v>91232.524349999992</v>
      </c>
      <c r="J8" s="717">
        <v>93420.417769999985</v>
      </c>
      <c r="K8" s="717">
        <v>96642.824589999989</v>
      </c>
      <c r="L8" s="717">
        <v>72504.806200000006</v>
      </c>
      <c r="M8" s="717">
        <v>73.701717217682173</v>
      </c>
      <c r="N8" s="717">
        <v>-24.976524115891408</v>
      </c>
      <c r="O8" s="17"/>
    </row>
    <row r="9" spans="1:15" ht="11.25" customHeight="1">
      <c r="A9" s="714"/>
      <c r="B9" s="718"/>
      <c r="C9" s="718"/>
      <c r="D9" s="718"/>
      <c r="E9" s="718"/>
      <c r="F9" s="718"/>
      <c r="G9" s="718"/>
      <c r="H9" s="718"/>
      <c r="I9" s="718"/>
      <c r="J9" s="718"/>
      <c r="K9" s="718"/>
      <c r="L9" s="718"/>
      <c r="M9" s="719"/>
      <c r="N9" s="719"/>
    </row>
    <row r="10" spans="1:15" ht="11.25" customHeight="1">
      <c r="A10" s="716" t="s">
        <v>1510</v>
      </c>
      <c r="B10" s="720">
        <v>5450.0093099999995</v>
      </c>
      <c r="C10" s="720">
        <v>5565.0761299999995</v>
      </c>
      <c r="D10" s="720">
        <v>3623.3198499999999</v>
      </c>
      <c r="E10" s="720">
        <v>5020.0180199999995</v>
      </c>
      <c r="F10" s="720">
        <v>3062.1883399999997</v>
      </c>
      <c r="G10" s="720">
        <v>7030.8470799999996</v>
      </c>
      <c r="H10" s="720">
        <v>5566.2553899999994</v>
      </c>
      <c r="I10" s="720">
        <v>4056.7809999999999</v>
      </c>
      <c r="J10" s="720">
        <v>7204.4668500000007</v>
      </c>
      <c r="K10" s="720">
        <v>19122.3825</v>
      </c>
      <c r="L10" s="717">
        <v>7400.3063099999999</v>
      </c>
      <c r="M10" s="717">
        <v>35.785204924723345</v>
      </c>
      <c r="N10" s="717">
        <v>-61.300291373211465</v>
      </c>
    </row>
    <row r="11" spans="1:15" ht="11.25" customHeight="1">
      <c r="A11" s="721" t="s">
        <v>550</v>
      </c>
      <c r="B11" s="722">
        <v>1351.7439999999999</v>
      </c>
      <c r="C11" s="722">
        <v>607.39499999999998</v>
      </c>
      <c r="D11" s="722">
        <v>470.59048999999999</v>
      </c>
      <c r="E11" s="722">
        <v>461.26463999999999</v>
      </c>
      <c r="F11" s="722">
        <v>545.43218999999999</v>
      </c>
      <c r="G11" s="722">
        <v>607.69810000000007</v>
      </c>
      <c r="H11" s="722">
        <v>468.76</v>
      </c>
      <c r="I11" s="722">
        <v>694.45374000000004</v>
      </c>
      <c r="J11" s="722">
        <v>1586.4931299999998</v>
      </c>
      <c r="K11" s="722">
        <v>2649.91248</v>
      </c>
      <c r="L11" s="723">
        <v>1226.7944</v>
      </c>
      <c r="M11" s="723">
        <v>-9.243584584063246</v>
      </c>
      <c r="N11" s="723">
        <v>-53.70434271851876</v>
      </c>
    </row>
    <row r="12" spans="1:15" ht="11.25" customHeight="1">
      <c r="A12" s="696" t="s">
        <v>556</v>
      </c>
      <c r="B12" s="723">
        <v>44.706319999999998</v>
      </c>
      <c r="C12" s="702" t="s">
        <v>583</v>
      </c>
      <c r="D12" s="723">
        <v>180.69300000000001</v>
      </c>
      <c r="E12" s="723">
        <v>23.507000000000001</v>
      </c>
      <c r="F12" s="723">
        <v>42.140099999999997</v>
      </c>
      <c r="G12" s="723">
        <v>10.913</v>
      </c>
      <c r="H12" s="723">
        <v>4.5620000000000003</v>
      </c>
      <c r="I12" s="723">
        <v>7.5022700000000002</v>
      </c>
      <c r="J12" s="723">
        <v>28.152420000000003</v>
      </c>
      <c r="K12" s="723">
        <v>14.099810000000002</v>
      </c>
      <c r="L12" s="723">
        <v>15.338989999999999</v>
      </c>
      <c r="M12" s="723">
        <v>-65.689437198141107</v>
      </c>
      <c r="N12" s="723">
        <v>8.7886290666328026</v>
      </c>
    </row>
    <row r="13" spans="1:15" ht="11.25" customHeight="1">
      <c r="A13" s="696" t="s">
        <v>544</v>
      </c>
      <c r="B13" s="723">
        <v>1882.6096</v>
      </c>
      <c r="C13" s="723">
        <v>3363.556</v>
      </c>
      <c r="D13" s="723">
        <v>1818.04</v>
      </c>
      <c r="E13" s="723">
        <v>3219.7101000000002</v>
      </c>
      <c r="F13" s="723">
        <v>2001.7780500000001</v>
      </c>
      <c r="G13" s="723">
        <v>2517.3106200000002</v>
      </c>
      <c r="H13" s="723">
        <v>457.88947000000002</v>
      </c>
      <c r="I13" s="723">
        <v>896.31587000000002</v>
      </c>
      <c r="J13" s="723">
        <v>242.23613</v>
      </c>
      <c r="K13" s="723">
        <v>1720.4633399999998</v>
      </c>
      <c r="L13" s="723">
        <v>1907.6750900000002</v>
      </c>
      <c r="M13" s="723">
        <v>1.3314226167762122</v>
      </c>
      <c r="N13" s="723">
        <v>10.881472778141287</v>
      </c>
    </row>
    <row r="14" spans="1:15" ht="11.25" customHeight="1">
      <c r="A14" s="696" t="s">
        <v>506</v>
      </c>
      <c r="B14" s="723">
        <v>884.60599999999999</v>
      </c>
      <c r="C14" s="723">
        <v>528.87400000000002</v>
      </c>
      <c r="D14" s="723">
        <v>638.33299999999997</v>
      </c>
      <c r="E14" s="723">
        <v>1142.9929999999999</v>
      </c>
      <c r="F14" s="723">
        <v>132.238</v>
      </c>
      <c r="G14" s="723">
        <v>3076.4689000000003</v>
      </c>
      <c r="H14" s="723">
        <v>3418.826</v>
      </c>
      <c r="I14" s="723">
        <v>972.6626</v>
      </c>
      <c r="J14" s="723">
        <v>2784.2398600000001</v>
      </c>
      <c r="K14" s="723">
        <v>5097.5479999999998</v>
      </c>
      <c r="L14" s="723">
        <v>204.07599999999999</v>
      </c>
      <c r="M14" s="723">
        <v>-76.9302943909492</v>
      </c>
      <c r="N14" s="723">
        <v>-95.996585024800169</v>
      </c>
    </row>
    <row r="15" spans="1:15" ht="11.25" customHeight="1">
      <c r="A15" s="696" t="s">
        <v>542</v>
      </c>
      <c r="B15" s="723">
        <v>947.24939000000006</v>
      </c>
      <c r="C15" s="723">
        <v>1026.1690699999999</v>
      </c>
      <c r="D15" s="723">
        <v>363.72159999999997</v>
      </c>
      <c r="E15" s="723">
        <v>126.37123</v>
      </c>
      <c r="F15" s="723">
        <v>228.71799999999999</v>
      </c>
      <c r="G15" s="723">
        <v>507.29944</v>
      </c>
      <c r="H15" s="723">
        <v>429.53296</v>
      </c>
      <c r="I15" s="723">
        <v>1432.8920000000001</v>
      </c>
      <c r="J15" s="723">
        <v>2532.4340000000002</v>
      </c>
      <c r="K15" s="723">
        <v>8950.3376299999982</v>
      </c>
      <c r="L15" s="723">
        <v>3822.79909</v>
      </c>
      <c r="M15" s="723">
        <v>303.56838762387588</v>
      </c>
      <c r="N15" s="723">
        <v>-57.288772244896855</v>
      </c>
    </row>
    <row r="16" spans="1:15" ht="11.25" customHeight="1">
      <c r="A16" s="696" t="s">
        <v>560</v>
      </c>
      <c r="B16" s="723">
        <v>31.640999999999998</v>
      </c>
      <c r="C16" s="723">
        <v>12.174799999999999</v>
      </c>
      <c r="D16" s="723">
        <v>3.98576</v>
      </c>
      <c r="E16" s="723">
        <v>11.351790000000001</v>
      </c>
      <c r="F16" s="723">
        <v>98.421999999999997</v>
      </c>
      <c r="G16" s="723">
        <v>27.934019999999997</v>
      </c>
      <c r="H16" s="723">
        <v>513.57640000000004</v>
      </c>
      <c r="I16" s="723">
        <v>52.948209999999996</v>
      </c>
      <c r="J16" s="723">
        <v>30.407400000000003</v>
      </c>
      <c r="K16" s="723">
        <v>30.32094</v>
      </c>
      <c r="L16" s="723">
        <v>187.03429</v>
      </c>
      <c r="M16" s="723">
        <v>491.11371322018903</v>
      </c>
      <c r="N16" s="723">
        <v>516.84858714802374</v>
      </c>
    </row>
    <row r="17" spans="1:14" ht="11.25" customHeight="1">
      <c r="A17" s="724" t="s">
        <v>554</v>
      </c>
      <c r="B17" s="725">
        <v>307.45299999999997</v>
      </c>
      <c r="C17" s="725">
        <v>26.907260000000001</v>
      </c>
      <c r="D17" s="725">
        <v>147.95599999999999</v>
      </c>
      <c r="E17" s="725">
        <v>34.820259999999998</v>
      </c>
      <c r="F17" s="725">
        <v>13.46</v>
      </c>
      <c r="G17" s="725">
        <v>283.22300000000001</v>
      </c>
      <c r="H17" s="725">
        <v>273.10856000000001</v>
      </c>
      <c r="I17" s="725">
        <v>6.3099999999999996E-3</v>
      </c>
      <c r="J17" s="725">
        <v>0.50390999999999997</v>
      </c>
      <c r="K17" s="725">
        <v>659.70030000000008</v>
      </c>
      <c r="L17" s="725">
        <v>36.588449999999995</v>
      </c>
      <c r="M17" s="725">
        <v>-88.099498134674249</v>
      </c>
      <c r="N17" s="725">
        <v>-94.45377696508551</v>
      </c>
    </row>
    <row r="18" spans="1:14" ht="11.25" customHeight="1">
      <c r="A18" s="696"/>
      <c r="B18" s="726"/>
      <c r="C18" s="726"/>
      <c r="D18" s="726"/>
      <c r="E18" s="726"/>
      <c r="F18" s="726"/>
      <c r="G18" s="726"/>
      <c r="H18" s="726"/>
      <c r="I18" s="726"/>
      <c r="J18" s="726"/>
      <c r="K18" s="726"/>
      <c r="L18" s="727"/>
      <c r="M18" s="725"/>
      <c r="N18" s="719"/>
    </row>
    <row r="19" spans="1:14" ht="11.25" customHeight="1">
      <c r="A19" s="716" t="s">
        <v>1511</v>
      </c>
      <c r="B19" s="720">
        <v>3223.4512</v>
      </c>
      <c r="C19" s="720">
        <v>3007.9110549999996</v>
      </c>
      <c r="D19" s="720">
        <v>3841.349282233251</v>
      </c>
      <c r="E19" s="720">
        <v>3110.5459976984134</v>
      </c>
      <c r="F19" s="720">
        <v>3137.0827500000005</v>
      </c>
      <c r="G19" s="720">
        <v>8133.4792999999991</v>
      </c>
      <c r="H19" s="720">
        <v>13529.694989999998</v>
      </c>
      <c r="I19" s="720">
        <v>17195.808910000003</v>
      </c>
      <c r="J19" s="720">
        <v>11876.894029999999</v>
      </c>
      <c r="K19" s="720">
        <v>12633.29304</v>
      </c>
      <c r="L19" s="717">
        <v>7287.3334199999999</v>
      </c>
      <c r="M19" s="717">
        <v>126.0723978076665</v>
      </c>
      <c r="N19" s="717">
        <v>-42.316438026676217</v>
      </c>
    </row>
    <row r="20" spans="1:14" ht="11.25" customHeight="1">
      <c r="A20" s="721" t="s">
        <v>521</v>
      </c>
      <c r="B20" s="700">
        <v>58.058</v>
      </c>
      <c r="C20" s="700">
        <v>0.39400000000000002</v>
      </c>
      <c r="D20" s="700">
        <v>20.74</v>
      </c>
      <c r="E20" s="700">
        <v>20.123999999999999</v>
      </c>
      <c r="F20" s="700" t="s">
        <v>583</v>
      </c>
      <c r="G20" s="700">
        <v>15.91</v>
      </c>
      <c r="H20" s="700" t="s">
        <v>583</v>
      </c>
      <c r="I20" s="700">
        <v>576.31064000000003</v>
      </c>
      <c r="J20" s="700">
        <v>44.950050000000005</v>
      </c>
      <c r="K20" s="700">
        <v>25.968109999999999</v>
      </c>
      <c r="L20" s="702">
        <v>10.486799999999999</v>
      </c>
      <c r="M20" s="723">
        <v>-81.937372971855723</v>
      </c>
      <c r="N20" s="723">
        <v>-59.616622079928035</v>
      </c>
    </row>
    <row r="21" spans="1:14" ht="11.25" customHeight="1">
      <c r="A21" s="696" t="s">
        <v>529</v>
      </c>
      <c r="B21" s="723">
        <v>545.923</v>
      </c>
      <c r="C21" s="723">
        <v>1354.0740000000001</v>
      </c>
      <c r="D21" s="723">
        <v>483.25400000000002</v>
      </c>
      <c r="E21" s="723">
        <v>1067.6235200000001</v>
      </c>
      <c r="F21" s="723">
        <v>2352.3884500000004</v>
      </c>
      <c r="G21" s="723">
        <v>5851.0519999999997</v>
      </c>
      <c r="H21" s="723">
        <v>4743.7317000000003</v>
      </c>
      <c r="I21" s="723">
        <v>11416.556699999999</v>
      </c>
      <c r="J21" s="723">
        <v>3193.4733500000002</v>
      </c>
      <c r="K21" s="723">
        <v>547.64551000000006</v>
      </c>
      <c r="L21" s="723">
        <v>1856.57104</v>
      </c>
      <c r="M21" s="723">
        <v>240.07928590662053</v>
      </c>
      <c r="N21" s="723">
        <v>239.00963417010394</v>
      </c>
    </row>
    <row r="22" spans="1:14" ht="11.25" customHeight="1">
      <c r="A22" s="696" t="s">
        <v>513</v>
      </c>
      <c r="B22" s="723">
        <v>1091.3685600000001</v>
      </c>
      <c r="C22" s="723">
        <v>554.07118999999989</v>
      </c>
      <c r="D22" s="723">
        <v>1231.7632999999998</v>
      </c>
      <c r="E22" s="723">
        <v>564.41604000000007</v>
      </c>
      <c r="F22" s="723">
        <v>271.87378999999999</v>
      </c>
      <c r="G22" s="723">
        <v>236.45630000000003</v>
      </c>
      <c r="H22" s="723">
        <v>2005.57457</v>
      </c>
      <c r="I22" s="723">
        <v>1422.7555900000002</v>
      </c>
      <c r="J22" s="723">
        <v>3606.0245299999997</v>
      </c>
      <c r="K22" s="723">
        <v>2316.2910299999999</v>
      </c>
      <c r="L22" s="723">
        <v>1142.0033699999999</v>
      </c>
      <c r="M22" s="723">
        <v>4.6395701558417324</v>
      </c>
      <c r="N22" s="723">
        <v>-50.696896235875855</v>
      </c>
    </row>
    <row r="23" spans="1:14" ht="11.25" customHeight="1">
      <c r="A23" s="696" t="s">
        <v>539</v>
      </c>
      <c r="B23" s="723">
        <v>124</v>
      </c>
      <c r="C23" s="723">
        <v>60.182000000000002</v>
      </c>
      <c r="D23" s="723">
        <v>697</v>
      </c>
      <c r="E23" s="723">
        <v>330.10103769841271</v>
      </c>
      <c r="F23" s="723">
        <v>21.681999999999999</v>
      </c>
      <c r="G23" s="723">
        <v>5.3200000000000004E-2</v>
      </c>
      <c r="H23" s="723">
        <v>2.3239999999999998</v>
      </c>
      <c r="I23" s="723">
        <v>141.14256</v>
      </c>
      <c r="J23" s="723">
        <v>22.31326</v>
      </c>
      <c r="K23" s="723">
        <v>681.86</v>
      </c>
      <c r="L23" s="723">
        <v>37.637089999999993</v>
      </c>
      <c r="M23" s="723">
        <v>-69.647508064516146</v>
      </c>
      <c r="N23" s="723">
        <v>-94.480232012436574</v>
      </c>
    </row>
    <row r="24" spans="1:14" ht="11.25" customHeight="1">
      <c r="A24" s="696" t="s">
        <v>548</v>
      </c>
      <c r="B24" s="723">
        <v>199.48439999999999</v>
      </c>
      <c r="C24" s="723">
        <v>54.450004999999997</v>
      </c>
      <c r="D24" s="723">
        <v>76.203999999999994</v>
      </c>
      <c r="E24" s="723">
        <v>4.6052799999999996</v>
      </c>
      <c r="F24" s="723">
        <v>51.126109999999997</v>
      </c>
      <c r="G24" s="723">
        <v>24.605360000000001</v>
      </c>
      <c r="H24" s="723">
        <v>107.79409999999999</v>
      </c>
      <c r="I24" s="723">
        <v>849.42759999999998</v>
      </c>
      <c r="J24" s="723">
        <v>61.543999999999997</v>
      </c>
      <c r="K24" s="723">
        <v>213.97577999999999</v>
      </c>
      <c r="L24" s="723">
        <v>164.14439999999999</v>
      </c>
      <c r="M24" s="723">
        <v>-17.715670999837585</v>
      </c>
      <c r="N24" s="723">
        <v>-23.28832730508098</v>
      </c>
    </row>
    <row r="25" spans="1:14" ht="11.25" customHeight="1">
      <c r="A25" s="696" t="s">
        <v>511</v>
      </c>
      <c r="B25" s="723">
        <v>293.35523999999998</v>
      </c>
      <c r="C25" s="723">
        <v>188.75485999999998</v>
      </c>
      <c r="D25" s="723">
        <v>889.10966000000008</v>
      </c>
      <c r="E25" s="723">
        <v>42.252000000000002</v>
      </c>
      <c r="F25" s="723">
        <v>304.0564</v>
      </c>
      <c r="G25" s="723">
        <v>108.38903999999999</v>
      </c>
      <c r="H25" s="723">
        <v>871.88152999999988</v>
      </c>
      <c r="I25" s="723">
        <v>1207.0677900000001</v>
      </c>
      <c r="J25" s="723">
        <v>2246.2939999999999</v>
      </c>
      <c r="K25" s="723">
        <v>421.03375000000005</v>
      </c>
      <c r="L25" s="723">
        <v>3703.7045400000002</v>
      </c>
      <c r="M25" s="723">
        <v>1162.5322595226185</v>
      </c>
      <c r="N25" s="723">
        <v>779.669275919092</v>
      </c>
    </row>
    <row r="26" spans="1:14" ht="11.25" customHeight="1">
      <c r="A26" s="696" t="s">
        <v>509</v>
      </c>
      <c r="B26" s="723">
        <v>75.001710000000003</v>
      </c>
      <c r="C26" s="723">
        <v>131.017</v>
      </c>
      <c r="D26" s="723">
        <v>69.93780000000001</v>
      </c>
      <c r="E26" s="723">
        <v>319.12114000000003</v>
      </c>
      <c r="F26" s="723">
        <v>0.82</v>
      </c>
      <c r="G26" s="723">
        <v>0.17399999999999999</v>
      </c>
      <c r="H26" s="723">
        <v>0.92491000000000001</v>
      </c>
      <c r="I26" s="723">
        <v>31.91</v>
      </c>
      <c r="J26" s="723">
        <v>62.99</v>
      </c>
      <c r="K26" s="723">
        <v>75.459860000000006</v>
      </c>
      <c r="L26" s="723">
        <v>124.48903</v>
      </c>
      <c r="M26" s="723">
        <v>65.981588953105202</v>
      </c>
      <c r="N26" s="723">
        <v>64.973841721943273</v>
      </c>
    </row>
    <row r="27" spans="1:14" ht="11.25" customHeight="1">
      <c r="A27" s="696" t="s">
        <v>525</v>
      </c>
      <c r="B27" s="723">
        <v>258.42205999999999</v>
      </c>
      <c r="C27" s="723">
        <v>122.502</v>
      </c>
      <c r="D27" s="723">
        <v>61.991480000000003</v>
      </c>
      <c r="E27" s="723">
        <v>291.19498000000004</v>
      </c>
      <c r="F27" s="723">
        <v>22.234999999999999</v>
      </c>
      <c r="G27" s="723">
        <v>1727.03</v>
      </c>
      <c r="H27" s="723">
        <v>5794.0590199999997</v>
      </c>
      <c r="I27" s="723">
        <v>950.63202999999999</v>
      </c>
      <c r="J27" s="723">
        <v>2467.1739999999995</v>
      </c>
      <c r="K27" s="723">
        <v>6853.3950000000004</v>
      </c>
      <c r="L27" s="723">
        <v>231.51270000000002</v>
      </c>
      <c r="M27" s="723">
        <v>-10.412950039946267</v>
      </c>
      <c r="N27" s="723">
        <v>-96.621926796864912</v>
      </c>
    </row>
    <row r="28" spans="1:14" ht="11.25" customHeight="1">
      <c r="A28" s="724" t="s">
        <v>515</v>
      </c>
      <c r="B28" s="725">
        <v>577.83822999999995</v>
      </c>
      <c r="C28" s="725">
        <v>542.46600000000001</v>
      </c>
      <c r="D28" s="725">
        <v>311.3490422332506</v>
      </c>
      <c r="E28" s="725">
        <v>471.108</v>
      </c>
      <c r="F28" s="725">
        <v>112.901</v>
      </c>
      <c r="G28" s="725">
        <v>169.80940000000001</v>
      </c>
      <c r="H28" s="725">
        <v>3.40516</v>
      </c>
      <c r="I28" s="725">
        <v>600.00599999999997</v>
      </c>
      <c r="J28" s="725">
        <v>172.13084000000001</v>
      </c>
      <c r="K28" s="725">
        <v>1497.664</v>
      </c>
      <c r="L28" s="725">
        <v>16.78445</v>
      </c>
      <c r="M28" s="725">
        <v>-97.095302953561941</v>
      </c>
      <c r="N28" s="725">
        <v>-98.879291349728646</v>
      </c>
    </row>
    <row r="29" spans="1:14" ht="11.25" customHeight="1">
      <c r="A29" s="696"/>
      <c r="B29" s="726"/>
      <c r="C29" s="726"/>
      <c r="D29" s="726"/>
      <c r="E29" s="726"/>
      <c r="F29" s="726"/>
      <c r="G29" s="726"/>
      <c r="H29" s="726"/>
      <c r="I29" s="726"/>
      <c r="J29" s="726"/>
      <c r="K29" s="726"/>
      <c r="L29" s="726"/>
      <c r="M29" s="725"/>
      <c r="N29" s="719"/>
    </row>
    <row r="30" spans="1:14" ht="11.25" customHeight="1">
      <c r="A30" s="728" t="s">
        <v>1512</v>
      </c>
      <c r="B30" s="720">
        <v>11779.931199999999</v>
      </c>
      <c r="C30" s="720">
        <v>9507.6421259999988</v>
      </c>
      <c r="D30" s="720">
        <v>7663.1612500000001</v>
      </c>
      <c r="E30" s="720">
        <v>8799.3957500000015</v>
      </c>
      <c r="F30" s="720">
        <v>11480.72855</v>
      </c>
      <c r="G30" s="720">
        <v>11246.655700000001</v>
      </c>
      <c r="H30" s="720">
        <v>13502.451519999999</v>
      </c>
      <c r="I30" s="720">
        <v>15717.211799999999</v>
      </c>
      <c r="J30" s="720">
        <v>17452.002370000002</v>
      </c>
      <c r="K30" s="720">
        <v>21520.826000000001</v>
      </c>
      <c r="L30" s="720">
        <v>23635.01683</v>
      </c>
      <c r="M30" s="720">
        <v>100.6379870028443</v>
      </c>
      <c r="N30" s="720">
        <v>9.8239297599450826</v>
      </c>
    </row>
    <row r="31" spans="1:14" ht="11.25" customHeight="1">
      <c r="A31" s="721" t="s">
        <v>535</v>
      </c>
      <c r="B31" s="722">
        <v>312.97624999999999</v>
      </c>
      <c r="C31" s="722">
        <v>423.59500000000003</v>
      </c>
      <c r="D31" s="722">
        <v>26.07695</v>
      </c>
      <c r="E31" s="722">
        <v>54.620599999999996</v>
      </c>
      <c r="F31" s="722">
        <v>94.98490000000001</v>
      </c>
      <c r="G31" s="722">
        <v>113.53439999999999</v>
      </c>
      <c r="H31" s="722">
        <v>59.708800000000004</v>
      </c>
      <c r="I31" s="722">
        <v>1407.9660200000001</v>
      </c>
      <c r="J31" s="722">
        <v>20.12</v>
      </c>
      <c r="K31" s="722">
        <v>274.77156000000002</v>
      </c>
      <c r="L31" s="722">
        <v>149.958</v>
      </c>
      <c r="M31" s="722">
        <v>-52.086460234602463</v>
      </c>
      <c r="N31" s="722">
        <v>-45.424482795817731</v>
      </c>
    </row>
    <row r="32" spans="1:14" ht="11.25" customHeight="1">
      <c r="A32" s="696" t="s">
        <v>552</v>
      </c>
      <c r="B32" s="723">
        <v>226.56110999999999</v>
      </c>
      <c r="C32" s="723">
        <v>893.59900000000005</v>
      </c>
      <c r="D32" s="723">
        <v>100.36258000000001</v>
      </c>
      <c r="E32" s="723">
        <v>15.153049999999999</v>
      </c>
      <c r="F32" s="723">
        <v>993.42876000000001</v>
      </c>
      <c r="G32" s="723">
        <v>1153.1721100000002</v>
      </c>
      <c r="H32" s="723">
        <v>1069.7132200000001</v>
      </c>
      <c r="I32" s="723">
        <v>488.70400000000001</v>
      </c>
      <c r="J32" s="723">
        <v>897.02679000000001</v>
      </c>
      <c r="K32" s="723" t="s">
        <v>561</v>
      </c>
      <c r="L32" s="723">
        <v>1570.8822000000002</v>
      </c>
      <c r="M32" s="723">
        <v>593.35915594693211</v>
      </c>
      <c r="N32" s="702" t="s">
        <v>561</v>
      </c>
    </row>
    <row r="33" spans="1:15" ht="11.25" customHeight="1">
      <c r="A33" s="696" t="s">
        <v>533</v>
      </c>
      <c r="B33" s="723">
        <v>4855.2238399999997</v>
      </c>
      <c r="C33" s="723">
        <v>3052.3851</v>
      </c>
      <c r="D33" s="723">
        <v>3295.4070000000002</v>
      </c>
      <c r="E33" s="723">
        <v>4141.6328300000005</v>
      </c>
      <c r="F33" s="723">
        <v>6730.6890000000003</v>
      </c>
      <c r="G33" s="723">
        <v>5905.3392800000001</v>
      </c>
      <c r="H33" s="723">
        <v>5693.7309999999998</v>
      </c>
      <c r="I33" s="723">
        <v>8882.4151999999995</v>
      </c>
      <c r="J33" s="723">
        <v>11997.223830000001</v>
      </c>
      <c r="K33" s="723">
        <v>12228.913210000001</v>
      </c>
      <c r="L33" s="723">
        <v>14167.284800000001</v>
      </c>
      <c r="M33" s="723">
        <v>191.79467861568256</v>
      </c>
      <c r="N33" s="723">
        <v>15.850726525844738</v>
      </c>
    </row>
    <row r="34" spans="1:15" ht="11.25" customHeight="1">
      <c r="A34" s="724" t="s">
        <v>537</v>
      </c>
      <c r="B34" s="725">
        <v>6385.17</v>
      </c>
      <c r="C34" s="725">
        <v>5138.0630259999998</v>
      </c>
      <c r="D34" s="725">
        <v>4241.3147200000003</v>
      </c>
      <c r="E34" s="725">
        <v>4587.98927</v>
      </c>
      <c r="F34" s="725">
        <v>3661.6258899999998</v>
      </c>
      <c r="G34" s="725">
        <v>4074.6099099999997</v>
      </c>
      <c r="H34" s="725">
        <v>6679.2984999999999</v>
      </c>
      <c r="I34" s="725">
        <v>4938.1265800000001</v>
      </c>
      <c r="J34" s="725">
        <v>4537.6317500000014</v>
      </c>
      <c r="K34" s="725">
        <v>9017.1231800000005</v>
      </c>
      <c r="L34" s="725">
        <v>7746.8918300000005</v>
      </c>
      <c r="M34" s="725">
        <v>21.326320677444777</v>
      </c>
      <c r="N34" s="725">
        <v>-14.086880312530015</v>
      </c>
    </row>
    <row r="35" spans="1:15" ht="11.25" customHeight="1">
      <c r="B35" s="719"/>
      <c r="C35" s="719"/>
      <c r="D35" s="719"/>
      <c r="E35" s="719"/>
      <c r="F35" s="719"/>
      <c r="G35" s="719"/>
      <c r="H35" s="719"/>
      <c r="I35" s="719"/>
      <c r="J35" s="719"/>
      <c r="K35" s="719"/>
      <c r="L35" s="719"/>
      <c r="M35" s="719"/>
      <c r="N35" s="719"/>
    </row>
    <row r="36" spans="1:15" ht="11.25" customHeight="1">
      <c r="A36" s="716" t="s">
        <v>1513</v>
      </c>
      <c r="B36" s="720">
        <v>17935.445879999999</v>
      </c>
      <c r="C36" s="720">
        <v>11557.304935999999</v>
      </c>
      <c r="D36" s="720">
        <v>8753.2392400000008</v>
      </c>
      <c r="E36" s="720">
        <v>19791.124970000001</v>
      </c>
      <c r="F36" s="720">
        <v>23299.551520000001</v>
      </c>
      <c r="G36" s="720">
        <v>38303.487770000007</v>
      </c>
      <c r="H36" s="720">
        <v>40986.635499999938</v>
      </c>
      <c r="I36" s="720">
        <v>36131.080369999996</v>
      </c>
      <c r="J36" s="720">
        <v>34122.149299999975</v>
      </c>
      <c r="K36" s="720">
        <v>33182.29163</v>
      </c>
      <c r="L36" s="720">
        <v>21561.464440000003</v>
      </c>
      <c r="M36" s="717">
        <v>20.217052780624844</v>
      </c>
      <c r="N36" s="717">
        <v>-35.021171290935328</v>
      </c>
    </row>
    <row r="37" spans="1:15" ht="11.25" customHeight="1">
      <c r="A37" s="721" t="s">
        <v>531</v>
      </c>
      <c r="B37" s="722">
        <v>460.00059999999996</v>
      </c>
      <c r="C37" s="722">
        <v>102.84099999999999</v>
      </c>
      <c r="D37" s="722">
        <v>106.3275</v>
      </c>
      <c r="E37" s="722">
        <v>102.8437</v>
      </c>
      <c r="F37" s="722">
        <v>2638.7747800000006</v>
      </c>
      <c r="G37" s="722">
        <v>0.45800000000000002</v>
      </c>
      <c r="H37" s="722">
        <v>188.8175</v>
      </c>
      <c r="I37" s="722">
        <v>241.23326</v>
      </c>
      <c r="J37" s="722">
        <v>1581.5373</v>
      </c>
      <c r="K37" s="722">
        <v>1681.3910000000001</v>
      </c>
      <c r="L37" s="722">
        <v>1649.12022</v>
      </c>
      <c r="M37" s="723">
        <v>258.50392803835473</v>
      </c>
      <c r="N37" s="723">
        <v>-1.9192906349564165</v>
      </c>
    </row>
    <row r="38" spans="1:15" ht="11.25" customHeight="1">
      <c r="A38" s="696" t="s">
        <v>517</v>
      </c>
      <c r="B38" s="723">
        <v>2219.3082799999997</v>
      </c>
      <c r="C38" s="723">
        <v>547.82434000000001</v>
      </c>
      <c r="D38" s="723">
        <v>461.50425999999999</v>
      </c>
      <c r="E38" s="723">
        <v>871.44355999999993</v>
      </c>
      <c r="F38" s="723">
        <v>1540.9431300000001</v>
      </c>
      <c r="G38" s="723">
        <v>2017.9792</v>
      </c>
      <c r="H38" s="723">
        <v>2364.4912899999999</v>
      </c>
      <c r="I38" s="723">
        <v>1329.183</v>
      </c>
      <c r="J38" s="723">
        <v>833.05192</v>
      </c>
      <c r="K38" s="723">
        <v>1902.1669300000001</v>
      </c>
      <c r="L38" s="723">
        <v>303.35352</v>
      </c>
      <c r="M38" s="723">
        <v>-86.331168016009016</v>
      </c>
      <c r="N38" s="723">
        <v>-84.052213545737544</v>
      </c>
    </row>
    <row r="39" spans="1:15" ht="11.25" customHeight="1">
      <c r="A39" s="696" t="s">
        <v>558</v>
      </c>
      <c r="B39" s="723">
        <v>601.048</v>
      </c>
      <c r="C39" s="723">
        <v>608.12209999999993</v>
      </c>
      <c r="D39" s="723">
        <v>500.78580999999997</v>
      </c>
      <c r="E39" s="723">
        <v>298.39684</v>
      </c>
      <c r="F39" s="723">
        <v>2502.4905899999999</v>
      </c>
      <c r="G39" s="723">
        <v>3487.0846099999999</v>
      </c>
      <c r="H39" s="723">
        <v>1911.2606800000001</v>
      </c>
      <c r="I39" s="723">
        <v>5001.0745999999999</v>
      </c>
      <c r="J39" s="723">
        <v>8919.2241300000005</v>
      </c>
      <c r="K39" s="723">
        <v>4080.2401800000002</v>
      </c>
      <c r="L39" s="723">
        <v>2718.4767499999998</v>
      </c>
      <c r="M39" s="723">
        <v>352.28945941089557</v>
      </c>
      <c r="N39" s="723">
        <v>-33.374589973279477</v>
      </c>
    </row>
    <row r="40" spans="1:15" ht="11.25" customHeight="1">
      <c r="A40" s="724" t="s">
        <v>546</v>
      </c>
      <c r="B40" s="725">
        <v>14655.089</v>
      </c>
      <c r="C40" s="725">
        <v>10298.517495999999</v>
      </c>
      <c r="D40" s="725">
        <v>7684.6216700000004</v>
      </c>
      <c r="E40" s="725">
        <v>18518.440869999999</v>
      </c>
      <c r="F40" s="725">
        <v>16617.34302</v>
      </c>
      <c r="G40" s="725">
        <v>32797.965960000009</v>
      </c>
      <c r="H40" s="725">
        <v>36522.066029999936</v>
      </c>
      <c r="I40" s="725">
        <v>29559.589509999994</v>
      </c>
      <c r="J40" s="725">
        <v>22788.335949999975</v>
      </c>
      <c r="K40" s="725">
        <v>25518.49352</v>
      </c>
      <c r="L40" s="725">
        <v>16890.513950000004</v>
      </c>
      <c r="M40" s="725">
        <v>15.253574713875873</v>
      </c>
      <c r="N40" s="725">
        <v>-33.810693265407131</v>
      </c>
    </row>
    <row r="41" spans="1:15" ht="11.25" customHeight="1">
      <c r="B41" s="719"/>
      <c r="C41" s="719"/>
      <c r="D41" s="719"/>
      <c r="E41" s="719"/>
      <c r="F41" s="719"/>
      <c r="G41" s="719"/>
      <c r="H41" s="719"/>
      <c r="I41" s="719"/>
      <c r="J41" s="719"/>
      <c r="K41" s="719"/>
      <c r="L41" s="719"/>
      <c r="M41" s="719"/>
      <c r="N41" s="719"/>
    </row>
    <row r="42" spans="1:15" ht="11.25" customHeight="1">
      <c r="A42" s="716" t="s">
        <v>1514</v>
      </c>
      <c r="B42" s="720">
        <v>3352.14653</v>
      </c>
      <c r="C42" s="720">
        <v>4220.2197577855013</v>
      </c>
      <c r="D42" s="720">
        <v>3341.4598100000003</v>
      </c>
      <c r="E42" s="720">
        <v>4750.5367900000001</v>
      </c>
      <c r="F42" s="720">
        <v>7067.6441599999998</v>
      </c>
      <c r="G42" s="720">
        <v>14460.512979999998</v>
      </c>
      <c r="H42" s="720">
        <v>30997.760039999997</v>
      </c>
      <c r="I42" s="720">
        <v>18131.642270000004</v>
      </c>
      <c r="J42" s="720">
        <v>22764.905220000001</v>
      </c>
      <c r="K42" s="720">
        <v>10184.031419999999</v>
      </c>
      <c r="L42" s="720">
        <v>12620.685199999998</v>
      </c>
      <c r="M42" s="717">
        <v>276.49563010003618</v>
      </c>
      <c r="N42" s="717">
        <v>23.926220172639635</v>
      </c>
    </row>
    <row r="43" spans="1:15" ht="11.25" customHeight="1">
      <c r="A43" s="721" t="s">
        <v>523</v>
      </c>
      <c r="B43" s="722">
        <v>1877.3486699999999</v>
      </c>
      <c r="C43" s="722">
        <v>2742.8647577855013</v>
      </c>
      <c r="D43" s="722">
        <v>2198.9342000000001</v>
      </c>
      <c r="E43" s="722">
        <v>849.80757000000006</v>
      </c>
      <c r="F43" s="722">
        <v>3526.4496800000002</v>
      </c>
      <c r="G43" s="722">
        <v>11842.684359999997</v>
      </c>
      <c r="H43" s="722">
        <v>24452.123359999998</v>
      </c>
      <c r="I43" s="722">
        <v>10268.586320000002</v>
      </c>
      <c r="J43" s="722">
        <v>11646.307779999999</v>
      </c>
      <c r="K43" s="722">
        <v>5695.2013900000002</v>
      </c>
      <c r="L43" s="722">
        <v>8343.2491999999984</v>
      </c>
      <c r="M43" s="723">
        <v>344.41660376279486</v>
      </c>
      <c r="N43" s="723">
        <v>46.496122413679885</v>
      </c>
    </row>
    <row r="44" spans="1:15" ht="11.25" customHeight="1">
      <c r="A44" s="696" t="s">
        <v>527</v>
      </c>
      <c r="B44" s="723">
        <v>1038.5309999999999</v>
      </c>
      <c r="C44" s="723">
        <v>607.27300000000002</v>
      </c>
      <c r="D44" s="723">
        <v>1011.82461</v>
      </c>
      <c r="E44" s="723">
        <v>612.56902000000002</v>
      </c>
      <c r="F44" s="723">
        <v>2227.7981600000003</v>
      </c>
      <c r="G44" s="723">
        <v>1110.46462</v>
      </c>
      <c r="H44" s="723">
        <v>1351.96318</v>
      </c>
      <c r="I44" s="723">
        <v>2031.6169499999999</v>
      </c>
      <c r="J44" s="723">
        <v>5230.0613400000011</v>
      </c>
      <c r="K44" s="723">
        <v>551.17601000000002</v>
      </c>
      <c r="L44" s="723">
        <v>1087.1480999999999</v>
      </c>
      <c r="M44" s="723">
        <v>4.6813335374678244</v>
      </c>
      <c r="N44" s="723">
        <v>97.241549028957166</v>
      </c>
    </row>
    <row r="45" spans="1:15" ht="11.25" customHeight="1">
      <c r="A45" s="724" t="s">
        <v>519</v>
      </c>
      <c r="B45" s="725">
        <v>436.26686000000001</v>
      </c>
      <c r="C45" s="725">
        <v>870.08199999999999</v>
      </c>
      <c r="D45" s="725">
        <v>130.70099999999999</v>
      </c>
      <c r="E45" s="725">
        <v>3288.1601999999998</v>
      </c>
      <c r="F45" s="725">
        <v>1313.3963200000001</v>
      </c>
      <c r="G45" s="725">
        <v>1507.364</v>
      </c>
      <c r="H45" s="725">
        <v>5193.6734999999999</v>
      </c>
      <c r="I45" s="725">
        <v>5831.4390000000003</v>
      </c>
      <c r="J45" s="725">
        <v>5888.5360999999994</v>
      </c>
      <c r="K45" s="725">
        <v>3937.6540199999995</v>
      </c>
      <c r="L45" s="725">
        <v>3190.2878999999998</v>
      </c>
      <c r="M45" s="725">
        <v>631.26982416221108</v>
      </c>
      <c r="N45" s="725">
        <v>-18.979984432456554</v>
      </c>
    </row>
    <row r="46" spans="1:15" ht="11.25" customHeight="1">
      <c r="A46" s="17"/>
      <c r="B46" s="727"/>
      <c r="C46" s="727"/>
      <c r="D46" s="727"/>
      <c r="E46" s="727"/>
      <c r="F46" s="727"/>
      <c r="G46" s="727"/>
      <c r="H46" s="727"/>
      <c r="I46" s="727"/>
      <c r="J46" s="727"/>
      <c r="K46" s="727"/>
      <c r="L46" s="727"/>
      <c r="M46" s="709"/>
    </row>
    <row r="47" spans="1:15" ht="11.25" customHeight="1">
      <c r="A47" s="230" t="s">
        <v>1477</v>
      </c>
      <c r="B47" s="17"/>
      <c r="C47" s="17"/>
      <c r="D47" s="17"/>
      <c r="E47" s="17"/>
      <c r="F47" s="17"/>
      <c r="G47" s="17"/>
      <c r="H47" s="17"/>
      <c r="I47" s="17"/>
      <c r="J47" s="17"/>
      <c r="K47" s="17"/>
      <c r="L47" s="17"/>
      <c r="M47" s="17"/>
      <c r="N47" s="17"/>
      <c r="O47" s="17"/>
    </row>
    <row r="48" spans="1:15" ht="14.45">
      <c r="A48" s="953" t="s">
        <v>1515</v>
      </c>
      <c r="B48" s="953"/>
      <c r="C48" s="953"/>
      <c r="D48" s="953"/>
      <c r="E48" s="953"/>
      <c r="F48" s="953"/>
      <c r="G48" s="953"/>
      <c r="H48" s="953"/>
      <c r="I48" s="953"/>
      <c r="J48" s="953"/>
      <c r="K48" s="953"/>
      <c r="L48" s="953"/>
      <c r="M48" s="953"/>
      <c r="N48" s="953"/>
    </row>
    <row r="49" spans="1:14" ht="11.25" customHeight="1">
      <c r="A49" s="696" t="s">
        <v>778</v>
      </c>
      <c r="B49" s="1064"/>
      <c r="C49" s="1064"/>
      <c r="D49" s="1064"/>
      <c r="E49" s="1064"/>
      <c r="F49" s="1064"/>
      <c r="G49" s="1064"/>
      <c r="H49" s="1064"/>
      <c r="I49" s="1064"/>
      <c r="J49" s="1064"/>
      <c r="K49" s="1064"/>
      <c r="L49" s="1064"/>
      <c r="M49" s="1064"/>
      <c r="N49" s="1064"/>
    </row>
    <row r="50" spans="1:14" ht="11.25" customHeight="1">
      <c r="A50" s="17" t="s">
        <v>1516</v>
      </c>
      <c r="B50" s="1028"/>
      <c r="C50" s="710"/>
      <c r="D50" s="710"/>
      <c r="E50" s="710"/>
      <c r="F50" s="710"/>
      <c r="G50" s="710"/>
      <c r="H50" s="710"/>
      <c r="I50" s="710"/>
    </row>
    <row r="51" spans="1:14" ht="11.25" customHeight="1">
      <c r="A51" s="230" t="s">
        <v>1517</v>
      </c>
      <c r="B51" s="1028"/>
      <c r="C51" s="710"/>
      <c r="D51" s="710"/>
      <c r="E51" s="710"/>
      <c r="F51" s="710"/>
      <c r="G51" s="710"/>
      <c r="H51" s="710"/>
      <c r="I51" s="710"/>
    </row>
    <row r="52" spans="1:14" ht="11.25" customHeight="1">
      <c r="A52" s="17"/>
      <c r="B52" s="17"/>
      <c r="C52" s="295"/>
      <c r="D52" s="295"/>
      <c r="E52" s="295"/>
      <c r="F52" s="295"/>
      <c r="G52" s="295"/>
      <c r="H52" s="295"/>
      <c r="I52" s="295"/>
    </row>
    <row r="53" spans="1:14" ht="11.25" customHeight="1">
      <c r="B53" s="17"/>
      <c r="C53" s="295"/>
      <c r="D53" s="295"/>
      <c r="E53" s="295"/>
      <c r="F53" s="295"/>
      <c r="G53" s="295"/>
      <c r="H53" s="295"/>
      <c r="I53" s="295"/>
    </row>
  </sheetData>
  <mergeCells count="4">
    <mergeCell ref="A5:A6"/>
    <mergeCell ref="B5:L5"/>
    <mergeCell ref="M5:M6"/>
    <mergeCell ref="N5:N6"/>
  </mergeCells>
  <hyperlinks>
    <hyperlink ref="N1" location="Índice!A1" display="(Voltar ao índice)" xr:uid="{00000000-0004-0000-4C00-000000000000}"/>
  </hyperlinks>
  <pageMargins left="0.511811024" right="0.511811024" top="0.78740157499999996" bottom="0.78740157499999996" header="0.31496062000000002" footer="0.31496062000000002"/>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O52"/>
  <sheetViews>
    <sheetView zoomScaleNormal="100" workbookViewId="0">
      <pane xSplit="1" ySplit="6" topLeftCell="B7" activePane="bottomRight" state="frozen"/>
      <selection pane="bottomRight" activeCell="N1" sqref="N1"/>
      <selection pane="bottomLeft" activeCell="L17" sqref="L17"/>
      <selection pane="topRight" activeCell="L17" sqref="L17"/>
    </sheetView>
  </sheetViews>
  <sheetFormatPr defaultColWidth="10.140625" defaultRowHeight="11.25" customHeight="1"/>
  <cols>
    <col min="1" max="1" width="17" style="695" customWidth="1"/>
    <col min="2" max="14" width="12.7109375" style="695" customWidth="1"/>
    <col min="15" max="16384" width="10.140625" style="695"/>
  </cols>
  <sheetData>
    <row r="1" spans="1:14" ht="11.25" customHeight="1">
      <c r="A1" s="694" t="s">
        <v>1518</v>
      </c>
      <c r="N1" s="44" t="s">
        <v>494</v>
      </c>
    </row>
    <row r="2" spans="1:14" ht="11.25" customHeight="1">
      <c r="A2" s="696" t="s">
        <v>1519</v>
      </c>
    </row>
    <row r="3" spans="1:14" ht="11.25" customHeight="1">
      <c r="A3" s="696" t="s">
        <v>1508</v>
      </c>
    </row>
    <row r="5" spans="1:14" ht="11.25" customHeight="1">
      <c r="A5" s="1285" t="s">
        <v>601</v>
      </c>
      <c r="B5" s="1086" t="s">
        <v>1509</v>
      </c>
      <c r="C5" s="1086"/>
      <c r="D5" s="1086"/>
      <c r="E5" s="1086"/>
      <c r="F5" s="1086"/>
      <c r="G5" s="1086"/>
      <c r="H5" s="1086"/>
      <c r="I5" s="1086"/>
      <c r="J5" s="1086"/>
      <c r="K5" s="1086"/>
      <c r="L5" s="1086"/>
      <c r="M5" s="1287" t="s">
        <v>1485</v>
      </c>
      <c r="N5" s="1281" t="s">
        <v>1486</v>
      </c>
    </row>
    <row r="6" spans="1:14" ht="32.450000000000003" customHeight="1">
      <c r="A6" s="1286"/>
      <c r="B6" s="712">
        <v>2013</v>
      </c>
      <c r="C6" s="712">
        <v>2014</v>
      </c>
      <c r="D6" s="712">
        <v>2015</v>
      </c>
      <c r="E6" s="712">
        <v>2016</v>
      </c>
      <c r="F6" s="712">
        <v>2017</v>
      </c>
      <c r="G6" s="712">
        <v>2018</v>
      </c>
      <c r="H6" s="712">
        <v>2019</v>
      </c>
      <c r="I6" s="712">
        <v>2020</v>
      </c>
      <c r="J6" s="712">
        <v>2021</v>
      </c>
      <c r="K6" s="712">
        <v>2022</v>
      </c>
      <c r="L6" s="713">
        <v>2023</v>
      </c>
      <c r="M6" s="1288"/>
      <c r="N6" s="1282"/>
    </row>
    <row r="7" spans="1:14" ht="11.25" customHeight="1">
      <c r="A7" s="714"/>
      <c r="B7" s="715"/>
      <c r="C7" s="715"/>
      <c r="D7" s="715"/>
      <c r="E7" s="715"/>
      <c r="F7" s="715"/>
      <c r="G7" s="715"/>
      <c r="H7" s="715"/>
      <c r="I7" s="715"/>
      <c r="J7" s="715"/>
      <c r="K7" s="715"/>
      <c r="L7" s="715"/>
    </row>
    <row r="8" spans="1:14" ht="11.25" customHeight="1">
      <c r="A8" s="716" t="s">
        <v>582</v>
      </c>
      <c r="B8" s="717">
        <v>222569.10694299999</v>
      </c>
      <c r="C8" s="717">
        <v>208709.17848499998</v>
      </c>
      <c r="D8" s="717">
        <v>271453.39367000008</v>
      </c>
      <c r="E8" s="717">
        <v>235404.94988999999</v>
      </c>
      <c r="F8" s="717">
        <v>354132.97517999995</v>
      </c>
      <c r="G8" s="717">
        <v>268195.49926666665</v>
      </c>
      <c r="H8" s="717">
        <v>266045.03874999995</v>
      </c>
      <c r="I8" s="717">
        <v>546500.80427000008</v>
      </c>
      <c r="J8" s="717">
        <v>410309.73858999996</v>
      </c>
      <c r="K8" s="717">
        <v>414873.95922000008</v>
      </c>
      <c r="L8" s="717">
        <v>416394.23402000009</v>
      </c>
      <c r="M8" s="717">
        <v>87.085368557748112</v>
      </c>
      <c r="N8" s="717">
        <v>0.3664425703792773</v>
      </c>
    </row>
    <row r="9" spans="1:14" ht="11.25" customHeight="1">
      <c r="A9" s="714"/>
      <c r="B9" s="718"/>
      <c r="C9" s="718"/>
      <c r="D9" s="718"/>
      <c r="E9" s="718"/>
      <c r="F9" s="718"/>
      <c r="G9" s="718"/>
      <c r="H9" s="718"/>
      <c r="I9" s="718"/>
      <c r="J9" s="718"/>
      <c r="K9" s="718"/>
      <c r="L9" s="718"/>
      <c r="M9" s="719"/>
      <c r="N9" s="719"/>
    </row>
    <row r="10" spans="1:14" ht="11.25" customHeight="1">
      <c r="A10" s="716" t="s">
        <v>1510</v>
      </c>
      <c r="B10" s="731">
        <v>229.28157000000002</v>
      </c>
      <c r="C10" s="731">
        <v>1913.0215000000001</v>
      </c>
      <c r="D10" s="731">
        <v>3424.09539</v>
      </c>
      <c r="E10" s="731">
        <v>3459.4149600000001</v>
      </c>
      <c r="F10" s="731">
        <v>12279.4071</v>
      </c>
      <c r="G10" s="731">
        <v>10570.384599999999</v>
      </c>
      <c r="H10" s="731">
        <v>3171.383069999999</v>
      </c>
      <c r="I10" s="731">
        <v>4104.607390000001</v>
      </c>
      <c r="J10" s="731">
        <v>4539.9194700000007</v>
      </c>
      <c r="K10" s="731">
        <v>20307.334840000007</v>
      </c>
      <c r="L10" s="731">
        <v>18385.779350000001</v>
      </c>
      <c r="M10" s="732">
        <v>7918.8649048416746</v>
      </c>
      <c r="N10" s="732">
        <v>-9.4623716265073714</v>
      </c>
    </row>
    <row r="11" spans="1:14" ht="11.25" customHeight="1">
      <c r="A11" s="721" t="s">
        <v>550</v>
      </c>
      <c r="B11" s="700">
        <v>13.1432</v>
      </c>
      <c r="C11" s="700">
        <v>22.024999999999999</v>
      </c>
      <c r="D11" s="700">
        <v>27.78</v>
      </c>
      <c r="E11" s="700">
        <v>82.976550000000003</v>
      </c>
      <c r="F11" s="700">
        <v>321.97640000000001</v>
      </c>
      <c r="G11" s="700">
        <v>67.034329999999997</v>
      </c>
      <c r="H11" s="700">
        <v>146.989</v>
      </c>
      <c r="I11" s="700">
        <v>802.28094999999996</v>
      </c>
      <c r="J11" s="700">
        <v>176.63978999999998</v>
      </c>
      <c r="K11" s="700">
        <v>812.50900000000001</v>
      </c>
      <c r="L11" s="700">
        <v>1090.0965700000002</v>
      </c>
      <c r="M11" s="702">
        <v>8193.9966674782409</v>
      </c>
      <c r="N11" s="702">
        <v>34.164245565279906</v>
      </c>
    </row>
    <row r="12" spans="1:14" ht="11.25" customHeight="1">
      <c r="A12" s="696" t="s">
        <v>556</v>
      </c>
      <c r="B12" s="702" t="s">
        <v>583</v>
      </c>
      <c r="C12" s="702">
        <v>14.064</v>
      </c>
      <c r="D12" s="702">
        <v>18.023</v>
      </c>
      <c r="E12" s="702">
        <v>0.62749999999999995</v>
      </c>
      <c r="F12" s="702">
        <v>72.695299999999989</v>
      </c>
      <c r="G12" s="702">
        <v>18.3248</v>
      </c>
      <c r="H12" s="702">
        <v>4.0099</v>
      </c>
      <c r="I12" s="702">
        <v>151.92327</v>
      </c>
      <c r="J12" s="702">
        <v>1.3536999999999999</v>
      </c>
      <c r="K12" s="702">
        <v>195.36068000000003</v>
      </c>
      <c r="L12" s="702">
        <v>37.688699999999997</v>
      </c>
      <c r="M12" s="702" t="s">
        <v>561</v>
      </c>
      <c r="N12" s="702">
        <v>-80.708144545770423</v>
      </c>
    </row>
    <row r="13" spans="1:14" ht="11.25" customHeight="1">
      <c r="A13" s="696" t="s">
        <v>544</v>
      </c>
      <c r="B13" s="702">
        <v>143.27500000000001</v>
      </c>
      <c r="C13" s="702">
        <v>1342.0070000000001</v>
      </c>
      <c r="D13" s="702">
        <v>2430.34384</v>
      </c>
      <c r="E13" s="702">
        <v>2565.4436000000001</v>
      </c>
      <c r="F13" s="702">
        <v>8277.5040000000008</v>
      </c>
      <c r="G13" s="702">
        <v>9420.4568600000021</v>
      </c>
      <c r="H13" s="702">
        <v>2270.91788</v>
      </c>
      <c r="I13" s="702">
        <v>2049.3706999999999</v>
      </c>
      <c r="J13" s="702">
        <v>3407.3044799999998</v>
      </c>
      <c r="K13" s="702">
        <v>17029.9195</v>
      </c>
      <c r="L13" s="702">
        <v>12864.542350000002</v>
      </c>
      <c r="M13" s="702">
        <v>8878.9163147792715</v>
      </c>
      <c r="N13" s="702">
        <v>-24.459171107649681</v>
      </c>
    </row>
    <row r="14" spans="1:14" ht="11.25" customHeight="1">
      <c r="A14" s="696" t="s">
        <v>506</v>
      </c>
      <c r="B14" s="702" t="s">
        <v>583</v>
      </c>
      <c r="C14" s="702">
        <v>369.51</v>
      </c>
      <c r="D14" s="702">
        <v>477.815</v>
      </c>
      <c r="E14" s="702">
        <v>29.545999999999999</v>
      </c>
      <c r="F14" s="702">
        <v>681.58600000000001</v>
      </c>
      <c r="G14" s="702">
        <v>116.69760000000001</v>
      </c>
      <c r="H14" s="702">
        <v>27.610700000000001</v>
      </c>
      <c r="I14" s="702">
        <v>664.4555499999999</v>
      </c>
      <c r="J14" s="702">
        <v>571.81669999999997</v>
      </c>
      <c r="K14" s="702">
        <v>299.71879999999999</v>
      </c>
      <c r="L14" s="702">
        <v>1376.4921199999999</v>
      </c>
      <c r="M14" s="702" t="s">
        <v>561</v>
      </c>
      <c r="N14" s="702">
        <v>359.26118748640386</v>
      </c>
    </row>
    <row r="15" spans="1:14" ht="11.25" customHeight="1">
      <c r="A15" s="696" t="s">
        <v>542</v>
      </c>
      <c r="B15" s="702">
        <v>4.5715900000000005</v>
      </c>
      <c r="C15" s="702">
        <v>77.819999999999993</v>
      </c>
      <c r="D15" s="702">
        <v>45.15</v>
      </c>
      <c r="E15" s="702">
        <v>49.154000000000003</v>
      </c>
      <c r="F15" s="702">
        <v>77.125</v>
      </c>
      <c r="G15" s="702">
        <v>829.80830000000003</v>
      </c>
      <c r="H15" s="702">
        <v>70.234999999999999</v>
      </c>
      <c r="I15" s="702">
        <v>137.262</v>
      </c>
      <c r="J15" s="702">
        <v>295.76229999999998</v>
      </c>
      <c r="K15" s="702">
        <v>384.55360999999999</v>
      </c>
      <c r="L15" s="702">
        <v>367.23220000000003</v>
      </c>
      <c r="M15" s="702">
        <v>7932.920712487341</v>
      </c>
      <c r="N15" s="702">
        <v>-4.5042900520424034</v>
      </c>
    </row>
    <row r="16" spans="1:14" ht="11.25" customHeight="1">
      <c r="A16" s="696" t="s">
        <v>560</v>
      </c>
      <c r="B16" s="702">
        <v>10.290119999999998</v>
      </c>
      <c r="C16" s="702">
        <v>36.048000000000002</v>
      </c>
      <c r="D16" s="702">
        <v>60.477550000000001</v>
      </c>
      <c r="E16" s="702">
        <v>53.324199999999998</v>
      </c>
      <c r="F16" s="702">
        <v>93.622400000000013</v>
      </c>
      <c r="G16" s="702">
        <v>98.837709999999987</v>
      </c>
      <c r="H16" s="702">
        <v>73.451160000000002</v>
      </c>
      <c r="I16" s="702">
        <v>190.27895999999998</v>
      </c>
      <c r="J16" s="702">
        <v>86.253199999999993</v>
      </c>
      <c r="K16" s="702">
        <v>622.80411000000004</v>
      </c>
      <c r="L16" s="702">
        <v>2549.6501899999998</v>
      </c>
      <c r="M16" s="702">
        <v>24677.652641562978</v>
      </c>
      <c r="N16" s="702">
        <v>309.38236422364002</v>
      </c>
    </row>
    <row r="17" spans="1:14" ht="11.25" customHeight="1">
      <c r="A17" s="724" t="s">
        <v>554</v>
      </c>
      <c r="B17" s="704">
        <v>58.001660000000001</v>
      </c>
      <c r="C17" s="704">
        <v>51.528500000000001</v>
      </c>
      <c r="D17" s="704">
        <v>364.50599999999997</v>
      </c>
      <c r="E17" s="704">
        <v>678.34311000000002</v>
      </c>
      <c r="F17" s="704">
        <v>2754.8980000000001</v>
      </c>
      <c r="G17" s="704">
        <v>19.224</v>
      </c>
      <c r="H17" s="704">
        <v>578.16943000000003</v>
      </c>
      <c r="I17" s="704">
        <v>109.03595999999999</v>
      </c>
      <c r="J17" s="704">
        <v>0.7883</v>
      </c>
      <c r="K17" s="704">
        <v>962.46914000000015</v>
      </c>
      <c r="L17" s="704">
        <v>100.07722</v>
      </c>
      <c r="M17" s="704">
        <v>72.541992763655387</v>
      </c>
      <c r="N17" s="704">
        <v>-89.602033370129661</v>
      </c>
    </row>
    <row r="18" spans="1:14" ht="11.25" customHeight="1">
      <c r="A18" s="696"/>
      <c r="B18" s="733"/>
      <c r="C18" s="733"/>
      <c r="D18" s="733"/>
      <c r="E18" s="733"/>
      <c r="F18" s="733"/>
      <c r="G18" s="733"/>
      <c r="H18" s="733"/>
      <c r="I18" s="733"/>
      <c r="J18" s="733"/>
      <c r="K18" s="733"/>
      <c r="L18" s="733"/>
      <c r="M18" s="704"/>
      <c r="N18" s="734"/>
    </row>
    <row r="19" spans="1:14" ht="11.25" customHeight="1">
      <c r="A19" s="716" t="s">
        <v>1511</v>
      </c>
      <c r="B19" s="731">
        <v>12712.50591</v>
      </c>
      <c r="C19" s="731">
        <v>20153.381439999997</v>
      </c>
      <c r="D19" s="731">
        <v>42660.838299999996</v>
      </c>
      <c r="E19" s="731">
        <v>17620.81193</v>
      </c>
      <c r="F19" s="731">
        <v>24059.454109999999</v>
      </c>
      <c r="G19" s="731">
        <v>9672.2646700000005</v>
      </c>
      <c r="H19" s="731">
        <v>26643.304399999997</v>
      </c>
      <c r="I19" s="731">
        <v>5385.3247399999982</v>
      </c>
      <c r="J19" s="731">
        <v>33257.49566</v>
      </c>
      <c r="K19" s="731">
        <v>9462.5462800000005</v>
      </c>
      <c r="L19" s="731">
        <v>9279.6070600000039</v>
      </c>
      <c r="M19" s="732">
        <v>-27.004108193173661</v>
      </c>
      <c r="N19" s="732">
        <v>-1.9332980213439654</v>
      </c>
    </row>
    <row r="20" spans="1:14" ht="11.25" customHeight="1">
      <c r="A20" s="721" t="s">
        <v>521</v>
      </c>
      <c r="B20" s="700">
        <v>94.034499999999994</v>
      </c>
      <c r="C20" s="700">
        <v>1452.00371</v>
      </c>
      <c r="D20" s="700">
        <v>361.0908</v>
      </c>
      <c r="E20" s="700">
        <v>85.087999999999994</v>
      </c>
      <c r="F20" s="700">
        <v>99.585999999999999</v>
      </c>
      <c r="G20" s="700">
        <v>735.32069999999999</v>
      </c>
      <c r="H20" s="700">
        <v>25.721</v>
      </c>
      <c r="I20" s="700">
        <v>55.63</v>
      </c>
      <c r="J20" s="700">
        <v>4.7489499999999998</v>
      </c>
      <c r="K20" s="700">
        <v>209.18734000000003</v>
      </c>
      <c r="L20" s="700">
        <v>23.914999999999999</v>
      </c>
      <c r="M20" s="702">
        <v>-74.567844780373164</v>
      </c>
      <c r="N20" s="702">
        <v>-88.567663798392388</v>
      </c>
    </row>
    <row r="21" spans="1:14" ht="11.25" customHeight="1">
      <c r="A21" s="696" t="s">
        <v>529</v>
      </c>
      <c r="B21" s="702">
        <v>1690.4390000000001</v>
      </c>
      <c r="C21" s="702">
        <v>2389.9977999999996</v>
      </c>
      <c r="D21" s="702">
        <v>22855.006470000004</v>
      </c>
      <c r="E21" s="702">
        <v>7120.4945199999993</v>
      </c>
      <c r="F21" s="702">
        <v>13778.875559999999</v>
      </c>
      <c r="G21" s="702">
        <v>3431.5239999999999</v>
      </c>
      <c r="H21" s="702">
        <v>8069.0266500000007</v>
      </c>
      <c r="I21" s="702">
        <v>72.534429999999986</v>
      </c>
      <c r="J21" s="702">
        <v>8187.6954799999994</v>
      </c>
      <c r="K21" s="702">
        <v>1371.4185500000001</v>
      </c>
      <c r="L21" s="702">
        <v>6245.5259100000003</v>
      </c>
      <c r="M21" s="702">
        <v>269.46177353929954</v>
      </c>
      <c r="N21" s="702">
        <v>355.40625872385931</v>
      </c>
    </row>
    <row r="22" spans="1:14" ht="11.25" customHeight="1">
      <c r="A22" s="696" t="s">
        <v>513</v>
      </c>
      <c r="B22" s="702">
        <v>1148.47273</v>
      </c>
      <c r="C22" s="702">
        <v>4712.8392999999996</v>
      </c>
      <c r="D22" s="702">
        <v>3001.6910499999999</v>
      </c>
      <c r="E22" s="702">
        <v>416.74678</v>
      </c>
      <c r="F22" s="702">
        <v>557.23023000000012</v>
      </c>
      <c r="G22" s="702">
        <v>229.68475000000004</v>
      </c>
      <c r="H22" s="702">
        <v>2530.8811000000001</v>
      </c>
      <c r="I22" s="702">
        <v>986.27389000000016</v>
      </c>
      <c r="J22" s="702">
        <v>54.218300000000021</v>
      </c>
      <c r="K22" s="702">
        <v>150.03767999999997</v>
      </c>
      <c r="L22" s="702">
        <v>548.49596999999994</v>
      </c>
      <c r="M22" s="702">
        <v>-52.241271762717432</v>
      </c>
      <c r="N22" s="702">
        <v>265.572148276353</v>
      </c>
    </row>
    <row r="23" spans="1:14" ht="11.25" customHeight="1">
      <c r="A23" s="696" t="s">
        <v>539</v>
      </c>
      <c r="B23" s="702" t="s">
        <v>583</v>
      </c>
      <c r="C23" s="702">
        <v>19.46</v>
      </c>
      <c r="D23" s="702">
        <v>305</v>
      </c>
      <c r="E23" s="702">
        <v>90.003</v>
      </c>
      <c r="F23" s="702">
        <v>1.15E-2</v>
      </c>
      <c r="G23" s="702">
        <v>11.048</v>
      </c>
      <c r="H23" s="702">
        <v>100.15658000000001</v>
      </c>
      <c r="I23" s="702">
        <v>9.2240000000000002</v>
      </c>
      <c r="J23" s="702">
        <v>447.17399999999998</v>
      </c>
      <c r="K23" s="702">
        <v>2.9929999999999999</v>
      </c>
      <c r="L23" s="702">
        <v>91.331999999999994</v>
      </c>
      <c r="M23" s="702" t="s">
        <v>561</v>
      </c>
      <c r="N23" s="702">
        <v>2951.5202138322752</v>
      </c>
    </row>
    <row r="24" spans="1:14" ht="11.25" customHeight="1">
      <c r="A24" s="696" t="s">
        <v>548</v>
      </c>
      <c r="B24" s="702">
        <v>56.925800000000002</v>
      </c>
      <c r="C24" s="702">
        <v>1196.376</v>
      </c>
      <c r="D24" s="702">
        <v>3191.6559999999999</v>
      </c>
      <c r="E24" s="702">
        <v>426.23367999999999</v>
      </c>
      <c r="F24" s="702">
        <v>744.80901000000006</v>
      </c>
      <c r="G24" s="702">
        <v>649.13548000000014</v>
      </c>
      <c r="H24" s="702">
        <v>1839.01928</v>
      </c>
      <c r="I24" s="702">
        <v>771.9239</v>
      </c>
      <c r="J24" s="702">
        <v>1162.7760000000001</v>
      </c>
      <c r="K24" s="702">
        <v>116.11045999999999</v>
      </c>
      <c r="L24" s="702">
        <v>1047.78051</v>
      </c>
      <c r="M24" s="702">
        <v>1740.6074398603096</v>
      </c>
      <c r="N24" s="702">
        <v>802.39975795462362</v>
      </c>
    </row>
    <row r="25" spans="1:14" ht="11.25" customHeight="1">
      <c r="A25" s="696" t="s">
        <v>511</v>
      </c>
      <c r="B25" s="702">
        <v>3078.8625000000002</v>
      </c>
      <c r="C25" s="702">
        <v>7002.3678099999997</v>
      </c>
      <c r="D25" s="702">
        <v>1321.7909999999999</v>
      </c>
      <c r="E25" s="702">
        <v>4634.3800099999999</v>
      </c>
      <c r="F25" s="702">
        <v>4732.1011200000003</v>
      </c>
      <c r="G25" s="702">
        <v>2401.9160499999998</v>
      </c>
      <c r="H25" s="702">
        <v>11401.999679999999</v>
      </c>
      <c r="I25" s="702">
        <v>2856.2908900000007</v>
      </c>
      <c r="J25" s="702">
        <v>8935.5136999999995</v>
      </c>
      <c r="K25" s="702">
        <v>6089.6196499999996</v>
      </c>
      <c r="L25" s="702">
        <v>100.121</v>
      </c>
      <c r="M25" s="702">
        <v>-96.74811720237588</v>
      </c>
      <c r="N25" s="702">
        <v>-98.355874327881878</v>
      </c>
    </row>
    <row r="26" spans="1:14" ht="11.25" customHeight="1">
      <c r="A26" s="696" t="s">
        <v>509</v>
      </c>
      <c r="B26" s="702">
        <v>36.80077</v>
      </c>
      <c r="C26" s="702">
        <v>149.84782000000001</v>
      </c>
      <c r="D26" s="702">
        <v>554.01342</v>
      </c>
      <c r="E26" s="702">
        <v>139.39424</v>
      </c>
      <c r="F26" s="702">
        <v>9.76</v>
      </c>
      <c r="G26" s="702">
        <v>3.0000000000000001E-3</v>
      </c>
      <c r="H26" s="702">
        <v>138.52770000000001</v>
      </c>
      <c r="I26" s="702">
        <v>65.528000000000006</v>
      </c>
      <c r="J26" s="702">
        <v>1.0184299999999999</v>
      </c>
      <c r="K26" s="702">
        <v>1065.8716000000002</v>
      </c>
      <c r="L26" s="702">
        <v>13.4283</v>
      </c>
      <c r="M26" s="702">
        <v>-63.51081784430054</v>
      </c>
      <c r="N26" s="702">
        <v>-98.740157820135181</v>
      </c>
    </row>
    <row r="27" spans="1:14" ht="11.25" customHeight="1">
      <c r="A27" s="696" t="s">
        <v>525</v>
      </c>
      <c r="B27" s="702">
        <v>709.11858999999993</v>
      </c>
      <c r="C27" s="702">
        <v>298.61</v>
      </c>
      <c r="D27" s="702">
        <v>2528.3312400000004</v>
      </c>
      <c r="E27" s="702">
        <v>506.85070000000002</v>
      </c>
      <c r="F27" s="702">
        <v>3.04E-2</v>
      </c>
      <c r="G27" s="702">
        <v>45.426400000000001</v>
      </c>
      <c r="H27" s="702">
        <v>341.71319</v>
      </c>
      <c r="I27" s="702">
        <v>144.27187000000001</v>
      </c>
      <c r="J27" s="702">
        <v>766.62689999999986</v>
      </c>
      <c r="K27" s="702">
        <v>399.358</v>
      </c>
      <c r="L27" s="702">
        <v>245.02929</v>
      </c>
      <c r="M27" s="702">
        <v>-65.445936200882841</v>
      </c>
      <c r="N27" s="702">
        <v>-38.644201443316526</v>
      </c>
    </row>
    <row r="28" spans="1:14" ht="11.25" customHeight="1">
      <c r="A28" s="724" t="s">
        <v>515</v>
      </c>
      <c r="B28" s="704">
        <v>5897.8510199999992</v>
      </c>
      <c r="C28" s="704">
        <v>2931.8690000000001</v>
      </c>
      <c r="D28" s="704">
        <v>8542.2579999999998</v>
      </c>
      <c r="E28" s="704">
        <v>4201.6210000000001</v>
      </c>
      <c r="F28" s="704">
        <v>4137.0499900000004</v>
      </c>
      <c r="G28" s="704">
        <v>2168.2062900000001</v>
      </c>
      <c r="H28" s="704">
        <v>2196.2552199999996</v>
      </c>
      <c r="I28" s="704">
        <v>423.64476000000002</v>
      </c>
      <c r="J28" s="704">
        <v>13697.723900000001</v>
      </c>
      <c r="K28" s="704">
        <v>57.95</v>
      </c>
      <c r="L28" s="704">
        <v>963.97907999999995</v>
      </c>
      <c r="M28" s="704">
        <v>-83.655418274705752</v>
      </c>
      <c r="N28" s="704">
        <v>1563.4669197584124</v>
      </c>
    </row>
    <row r="29" spans="1:14" ht="11.25" customHeight="1">
      <c r="A29" s="696"/>
      <c r="B29" s="733"/>
      <c r="C29" s="733"/>
      <c r="D29" s="733"/>
      <c r="E29" s="733"/>
      <c r="F29" s="733"/>
      <c r="G29" s="733"/>
      <c r="H29" s="733"/>
      <c r="I29" s="733"/>
      <c r="J29" s="733"/>
      <c r="K29" s="733"/>
      <c r="L29" s="733"/>
      <c r="M29" s="704"/>
      <c r="N29" s="734"/>
    </row>
    <row r="30" spans="1:14" ht="11.25" customHeight="1">
      <c r="A30" s="728" t="s">
        <v>1512</v>
      </c>
      <c r="B30" s="731">
        <v>100584.45447</v>
      </c>
      <c r="C30" s="731">
        <v>87442.141400000008</v>
      </c>
      <c r="D30" s="731">
        <v>67427.878700000001</v>
      </c>
      <c r="E30" s="731">
        <v>107866.80034999999</v>
      </c>
      <c r="F30" s="731">
        <v>187330.92844999998</v>
      </c>
      <c r="G30" s="731">
        <v>118630.67426</v>
      </c>
      <c r="H30" s="731">
        <v>106218.25903000002</v>
      </c>
      <c r="I30" s="731">
        <v>312689.74565000006</v>
      </c>
      <c r="J30" s="731">
        <v>120977.92442</v>
      </c>
      <c r="K30" s="731">
        <v>99798.600789999997</v>
      </c>
      <c r="L30" s="731">
        <v>96454.11397000002</v>
      </c>
      <c r="M30" s="731">
        <v>-4.106340807596542</v>
      </c>
      <c r="N30" s="731">
        <v>-3.3512361831981696</v>
      </c>
    </row>
    <row r="31" spans="1:14" ht="11.25" customHeight="1">
      <c r="A31" s="721" t="s">
        <v>535</v>
      </c>
      <c r="B31" s="700">
        <v>3036.415</v>
      </c>
      <c r="C31" s="700">
        <v>173.4736</v>
      </c>
      <c r="D31" s="700">
        <v>3275.8701800000003</v>
      </c>
      <c r="E31" s="700">
        <v>2376.6026000000002</v>
      </c>
      <c r="F31" s="700">
        <v>9594.6201600000004</v>
      </c>
      <c r="G31" s="700">
        <v>5022.8535899999988</v>
      </c>
      <c r="H31" s="700">
        <v>1761.05682</v>
      </c>
      <c r="I31" s="700">
        <v>115.25771</v>
      </c>
      <c r="J31" s="700">
        <v>818.50096999999994</v>
      </c>
      <c r="K31" s="700">
        <v>86.89188</v>
      </c>
      <c r="L31" s="700">
        <v>178.56331</v>
      </c>
      <c r="M31" s="700">
        <v>-94.119271904532155</v>
      </c>
      <c r="N31" s="700">
        <v>105.50057151485271</v>
      </c>
    </row>
    <row r="32" spans="1:14" ht="11.25" customHeight="1">
      <c r="A32" s="696" t="s">
        <v>552</v>
      </c>
      <c r="B32" s="702">
        <v>5519.2844699999996</v>
      </c>
      <c r="C32" s="702">
        <v>11888.1618</v>
      </c>
      <c r="D32" s="702">
        <v>5400.1790399999991</v>
      </c>
      <c r="E32" s="702">
        <v>17502.826100000002</v>
      </c>
      <c r="F32" s="702">
        <v>7245.3539800000008</v>
      </c>
      <c r="G32" s="702">
        <v>13324.733270000001</v>
      </c>
      <c r="H32" s="702">
        <v>23632.663989999997</v>
      </c>
      <c r="I32" s="702">
        <v>6557.0199499999999</v>
      </c>
      <c r="J32" s="702">
        <v>2746.2220000000002</v>
      </c>
      <c r="K32" s="702">
        <v>2890.1328800000006</v>
      </c>
      <c r="L32" s="702">
        <v>6736.1714300000003</v>
      </c>
      <c r="M32" s="702">
        <v>22.047911583727455</v>
      </c>
      <c r="N32" s="702">
        <v>133.07480000711936</v>
      </c>
    </row>
    <row r="33" spans="1:15" ht="11.25" customHeight="1">
      <c r="A33" s="696" t="s">
        <v>533</v>
      </c>
      <c r="B33" s="702">
        <v>2969.2139999999999</v>
      </c>
      <c r="C33" s="702">
        <v>2929.39</v>
      </c>
      <c r="D33" s="702">
        <v>260.99799999999999</v>
      </c>
      <c r="E33" s="702">
        <v>575.50440999999989</v>
      </c>
      <c r="F33" s="702">
        <v>4363.7368899999992</v>
      </c>
      <c r="G33" s="702">
        <v>1870.7251899999999</v>
      </c>
      <c r="H33" s="702">
        <v>1709.1555799999999</v>
      </c>
      <c r="I33" s="702">
        <v>3308.9979600000006</v>
      </c>
      <c r="J33" s="702">
        <v>970.60535999999991</v>
      </c>
      <c r="K33" s="702">
        <v>635.53465000000006</v>
      </c>
      <c r="L33" s="702">
        <v>2323.9998399999999</v>
      </c>
      <c r="M33" s="702">
        <v>-21.730133294535193</v>
      </c>
      <c r="N33" s="702">
        <v>265.67633881173902</v>
      </c>
    </row>
    <row r="34" spans="1:15" ht="11.25" customHeight="1">
      <c r="A34" s="724" t="s">
        <v>537</v>
      </c>
      <c r="B34" s="704">
        <v>89059.540999999997</v>
      </c>
      <c r="C34" s="704">
        <v>72451.028000000006</v>
      </c>
      <c r="D34" s="704">
        <v>58490.831479999993</v>
      </c>
      <c r="E34" s="704">
        <v>87411.867239999992</v>
      </c>
      <c r="F34" s="704">
        <v>166127.20542000001</v>
      </c>
      <c r="G34" s="704">
        <v>98412.293780000007</v>
      </c>
      <c r="H34" s="704">
        <v>79115.37185000001</v>
      </c>
      <c r="I34" s="704">
        <v>302708.42303000001</v>
      </c>
      <c r="J34" s="704">
        <v>116442.58708999999</v>
      </c>
      <c r="K34" s="704">
        <v>96186.041379999995</v>
      </c>
      <c r="L34" s="704">
        <v>87215.379390000002</v>
      </c>
      <c r="M34" s="704">
        <v>-2.0707063940515913</v>
      </c>
      <c r="N34" s="704">
        <v>-9.3263657192833254</v>
      </c>
    </row>
    <row r="35" spans="1:15" ht="11.25" customHeight="1">
      <c r="A35" s="696"/>
      <c r="B35" s="733"/>
      <c r="C35" s="733"/>
      <c r="D35" s="733"/>
      <c r="E35" s="733"/>
      <c r="F35" s="733"/>
      <c r="G35" s="733"/>
      <c r="H35" s="733"/>
      <c r="I35" s="733"/>
      <c r="J35" s="733"/>
      <c r="K35" s="733"/>
      <c r="L35" s="733"/>
      <c r="M35" s="704"/>
      <c r="N35" s="734"/>
    </row>
    <row r="36" spans="1:15" ht="11.25" customHeight="1">
      <c r="A36" s="728" t="s">
        <v>1513</v>
      </c>
      <c r="B36" s="731">
        <v>28862.625713000001</v>
      </c>
      <c r="C36" s="731">
        <v>47454.892324999986</v>
      </c>
      <c r="D36" s="731">
        <v>102225.38335000003</v>
      </c>
      <c r="E36" s="731">
        <v>61683.778020000005</v>
      </c>
      <c r="F36" s="731">
        <v>56795.442219999997</v>
      </c>
      <c r="G36" s="731">
        <v>55229.136869999995</v>
      </c>
      <c r="H36" s="731">
        <v>62581.815659999971</v>
      </c>
      <c r="I36" s="731">
        <v>68960.218660000013</v>
      </c>
      <c r="J36" s="731">
        <v>102918.38945999998</v>
      </c>
      <c r="K36" s="731">
        <v>96583.128809999995</v>
      </c>
      <c r="L36" s="731">
        <v>67842.32782000002</v>
      </c>
      <c r="M36" s="731">
        <v>135.05251564636129</v>
      </c>
      <c r="N36" s="731">
        <v>-29.757579138422173</v>
      </c>
    </row>
    <row r="37" spans="1:15" ht="11.25" customHeight="1">
      <c r="A37" s="721" t="s">
        <v>531</v>
      </c>
      <c r="B37" s="700">
        <v>146.709</v>
      </c>
      <c r="C37" s="700">
        <v>249.27520000000001</v>
      </c>
      <c r="D37" s="700">
        <v>4303.6059999999998</v>
      </c>
      <c r="E37" s="700">
        <v>252.7157</v>
      </c>
      <c r="F37" s="700">
        <v>287.03865999999994</v>
      </c>
      <c r="G37" s="700">
        <v>2009.1124299999999</v>
      </c>
      <c r="H37" s="700">
        <v>524.37030000000004</v>
      </c>
      <c r="I37" s="700">
        <v>3740.1247499999999</v>
      </c>
      <c r="J37" s="700">
        <v>1126.77127</v>
      </c>
      <c r="K37" s="700">
        <v>3726.2174</v>
      </c>
      <c r="L37" s="700">
        <v>126.88767999999999</v>
      </c>
      <c r="M37" s="700">
        <v>-13.51063670258813</v>
      </c>
      <c r="N37" s="700">
        <v>-96.594732234356485</v>
      </c>
    </row>
    <row r="38" spans="1:15" ht="11.25" customHeight="1">
      <c r="A38" s="696" t="s">
        <v>517</v>
      </c>
      <c r="B38" s="702">
        <v>4479.9928499999996</v>
      </c>
      <c r="C38" s="702">
        <v>10594.577579999999</v>
      </c>
      <c r="D38" s="702">
        <v>8474.1757000000016</v>
      </c>
      <c r="E38" s="702">
        <v>8975.7992200000008</v>
      </c>
      <c r="F38" s="702">
        <v>18766.223829999999</v>
      </c>
      <c r="G38" s="702">
        <v>12689.47076</v>
      </c>
      <c r="H38" s="702">
        <v>23508.898440000001</v>
      </c>
      <c r="I38" s="702">
        <v>28916.728910000002</v>
      </c>
      <c r="J38" s="702">
        <v>25814.577010000001</v>
      </c>
      <c r="K38" s="702">
        <v>24602.17236</v>
      </c>
      <c r="L38" s="702">
        <v>7344.1916800000008</v>
      </c>
      <c r="M38" s="702">
        <v>63.933111634318827</v>
      </c>
      <c r="N38" s="702">
        <v>-70.14819840893108</v>
      </c>
    </row>
    <row r="39" spans="1:15" ht="11.25" customHeight="1">
      <c r="A39" s="696" t="s">
        <v>558</v>
      </c>
      <c r="B39" s="702">
        <v>3804.1185099999998</v>
      </c>
      <c r="C39" s="702">
        <v>14815.601000000001</v>
      </c>
      <c r="D39" s="702">
        <v>5910.7125500000002</v>
      </c>
      <c r="E39" s="702">
        <v>8882.7682999999997</v>
      </c>
      <c r="F39" s="702">
        <v>2642.3700699999999</v>
      </c>
      <c r="G39" s="702">
        <v>4335.7469600000004</v>
      </c>
      <c r="H39" s="702">
        <v>15485.711139999999</v>
      </c>
      <c r="I39" s="702">
        <v>1427.825</v>
      </c>
      <c r="J39" s="702">
        <v>8808.657580000001</v>
      </c>
      <c r="K39" s="702">
        <v>7906.6569600000003</v>
      </c>
      <c r="L39" s="702">
        <v>7254.1615999999985</v>
      </c>
      <c r="M39" s="702">
        <v>90.692313631417292</v>
      </c>
      <c r="N39" s="702">
        <v>-8.2524809575145852</v>
      </c>
    </row>
    <row r="40" spans="1:15" ht="11.25" customHeight="1">
      <c r="A40" s="724" t="s">
        <v>546</v>
      </c>
      <c r="B40" s="704">
        <v>20431.805352999996</v>
      </c>
      <c r="C40" s="704">
        <v>21795.376445000005</v>
      </c>
      <c r="D40" s="704">
        <v>83536.888380000033</v>
      </c>
      <c r="E40" s="704">
        <v>43572.480290000007</v>
      </c>
      <c r="F40" s="704">
        <v>35099.752599999985</v>
      </c>
      <c r="G40" s="704">
        <v>36194.803879999999</v>
      </c>
      <c r="H40" s="704">
        <v>23062.831780000015</v>
      </c>
      <c r="I40" s="704">
        <v>34875.529869999991</v>
      </c>
      <c r="J40" s="704">
        <v>67168.303599999999</v>
      </c>
      <c r="K40" s="704">
        <v>60348.082090000004</v>
      </c>
      <c r="L40" s="704">
        <v>53117.086860000025</v>
      </c>
      <c r="M40" s="704">
        <v>159.9725572082198</v>
      </c>
      <c r="N40" s="704">
        <v>-11.982145877007399</v>
      </c>
    </row>
    <row r="41" spans="1:15" ht="11.25" customHeight="1">
      <c r="A41" s="696"/>
      <c r="B41" s="733"/>
      <c r="C41" s="733"/>
      <c r="D41" s="733"/>
      <c r="E41" s="733"/>
      <c r="F41" s="733"/>
      <c r="G41" s="733"/>
      <c r="H41" s="733"/>
      <c r="I41" s="733"/>
      <c r="J41" s="733"/>
      <c r="K41" s="733"/>
      <c r="L41" s="733"/>
      <c r="M41" s="704"/>
      <c r="N41" s="734"/>
    </row>
    <row r="42" spans="1:15" ht="11.25" customHeight="1">
      <c r="A42" s="716" t="s">
        <v>1514</v>
      </c>
      <c r="B42" s="731">
        <v>80180.239279999994</v>
      </c>
      <c r="C42" s="731">
        <v>51745.741820000003</v>
      </c>
      <c r="D42" s="731">
        <v>55715.197930000002</v>
      </c>
      <c r="E42" s="731">
        <v>44774.144629999995</v>
      </c>
      <c r="F42" s="731">
        <v>73667.743300000002</v>
      </c>
      <c r="G42" s="731">
        <v>74093.038866666669</v>
      </c>
      <c r="H42" s="731">
        <v>67430.276589999994</v>
      </c>
      <c r="I42" s="731">
        <v>155360.90783000001</v>
      </c>
      <c r="J42" s="731">
        <v>148616.00957999998</v>
      </c>
      <c r="K42" s="731">
        <v>188722.34850000005</v>
      </c>
      <c r="L42" s="731">
        <v>224432.40582000001</v>
      </c>
      <c r="M42" s="732">
        <v>179.90987285065637</v>
      </c>
      <c r="N42" s="732">
        <v>18.922007702760201</v>
      </c>
    </row>
    <row r="43" spans="1:15" ht="11.25" customHeight="1">
      <c r="A43" s="721" t="s">
        <v>523</v>
      </c>
      <c r="B43" s="700">
        <v>76887.079629999993</v>
      </c>
      <c r="C43" s="700">
        <v>46156.494980000003</v>
      </c>
      <c r="D43" s="700">
        <v>50873.01064</v>
      </c>
      <c r="E43" s="700">
        <v>40366.773710000001</v>
      </c>
      <c r="F43" s="700">
        <v>65319.52906999999</v>
      </c>
      <c r="G43" s="700">
        <v>52955.231670000008</v>
      </c>
      <c r="H43" s="700">
        <v>57524.811590000012</v>
      </c>
      <c r="I43" s="700">
        <v>144545.79657999999</v>
      </c>
      <c r="J43" s="700">
        <v>70478.231490000006</v>
      </c>
      <c r="K43" s="700">
        <v>154080.17852000002</v>
      </c>
      <c r="L43" s="700">
        <v>206840.55711999998</v>
      </c>
      <c r="M43" s="702">
        <v>169.0186155012895</v>
      </c>
      <c r="N43" s="702">
        <v>34.242158275505588</v>
      </c>
    </row>
    <row r="44" spans="1:15" ht="11.25" customHeight="1">
      <c r="A44" s="696" t="s">
        <v>527</v>
      </c>
      <c r="B44" s="702">
        <v>1986.3786499999999</v>
      </c>
      <c r="C44" s="702">
        <v>1237.43031</v>
      </c>
      <c r="D44" s="702">
        <v>4534.9082400000007</v>
      </c>
      <c r="E44" s="702">
        <v>3480.3037199999999</v>
      </c>
      <c r="F44" s="702">
        <v>7540.8500599999998</v>
      </c>
      <c r="G44" s="702">
        <v>12051.174630000001</v>
      </c>
      <c r="H44" s="702">
        <v>9081.2619999999988</v>
      </c>
      <c r="I44" s="702">
        <v>10453.295049999999</v>
      </c>
      <c r="J44" s="702">
        <v>16227.90379</v>
      </c>
      <c r="K44" s="702">
        <v>12689.214740000001</v>
      </c>
      <c r="L44" s="702">
        <v>8635.1462900000024</v>
      </c>
      <c r="M44" s="702">
        <v>334.71803777190229</v>
      </c>
      <c r="N44" s="702">
        <v>-31.948930907603177</v>
      </c>
    </row>
    <row r="45" spans="1:15" ht="11.25" customHeight="1">
      <c r="A45" s="724" t="s">
        <v>519</v>
      </c>
      <c r="B45" s="704">
        <v>1306.7809999999999</v>
      </c>
      <c r="C45" s="704">
        <v>4351.8105300000007</v>
      </c>
      <c r="D45" s="704">
        <v>307.25905</v>
      </c>
      <c r="E45" s="704">
        <v>927.06719999999996</v>
      </c>
      <c r="F45" s="704">
        <v>807.3141700000001</v>
      </c>
      <c r="G45" s="704">
        <v>9086.551566666667</v>
      </c>
      <c r="H45" s="704">
        <v>824.18600000000004</v>
      </c>
      <c r="I45" s="704">
        <v>361.81619999999998</v>
      </c>
      <c r="J45" s="704">
        <v>61909.873299999999</v>
      </c>
      <c r="K45" s="704">
        <v>21952.955239999999</v>
      </c>
      <c r="L45" s="704">
        <v>8956.7024099999999</v>
      </c>
      <c r="M45" s="704">
        <v>585.40194646233761</v>
      </c>
      <c r="N45" s="704">
        <v>-59.200470678862459</v>
      </c>
    </row>
    <row r="46" spans="1:15" ht="11.25" customHeight="1">
      <c r="A46" s="17"/>
      <c r="B46" s="727"/>
      <c r="C46" s="727"/>
      <c r="D46" s="727"/>
      <c r="E46" s="727"/>
      <c r="F46" s="727"/>
      <c r="G46" s="727"/>
      <c r="H46" s="727"/>
      <c r="I46" s="727"/>
      <c r="J46" s="727"/>
      <c r="K46" s="727"/>
      <c r="L46" s="727"/>
      <c r="M46" s="709"/>
    </row>
    <row r="47" spans="1:15" ht="11.25" customHeight="1">
      <c r="A47" s="230" t="s">
        <v>1477</v>
      </c>
      <c r="B47" s="727"/>
      <c r="C47" s="727"/>
      <c r="D47" s="727"/>
      <c r="E47" s="727"/>
      <c r="F47" s="727"/>
    </row>
    <row r="48" spans="1:15" ht="14.45">
      <c r="A48" s="953" t="s">
        <v>1515</v>
      </c>
      <c r="B48" s="953"/>
      <c r="C48" s="953"/>
      <c r="D48" s="953"/>
      <c r="E48" s="953"/>
      <c r="F48" s="953"/>
      <c r="G48" s="953"/>
      <c r="H48" s="953"/>
      <c r="I48" s="953"/>
      <c r="J48" s="953"/>
      <c r="K48" s="953"/>
      <c r="L48" s="953"/>
      <c r="M48" s="953"/>
      <c r="N48" s="953"/>
      <c r="O48" s="17"/>
    </row>
    <row r="49" spans="1:9" ht="11.25" customHeight="1">
      <c r="A49" s="696" t="s">
        <v>589</v>
      </c>
      <c r="B49" s="1028"/>
      <c r="C49" s="710"/>
      <c r="D49" s="710"/>
      <c r="E49" s="710"/>
      <c r="F49" s="710"/>
      <c r="G49" s="710"/>
      <c r="H49" s="710"/>
      <c r="I49" s="710"/>
    </row>
    <row r="50" spans="1:9" ht="11.25" customHeight="1">
      <c r="A50" s="17" t="s">
        <v>1479</v>
      </c>
      <c r="B50" s="1028"/>
      <c r="C50" s="710"/>
      <c r="D50" s="710"/>
      <c r="E50" s="710"/>
      <c r="F50" s="710"/>
      <c r="G50" s="710"/>
      <c r="H50" s="710"/>
      <c r="I50" s="710"/>
    </row>
    <row r="51" spans="1:9" ht="11.25" customHeight="1">
      <c r="A51" s="230" t="s">
        <v>1517</v>
      </c>
      <c r="B51" s="17"/>
      <c r="C51" s="295"/>
      <c r="D51" s="295"/>
      <c r="E51" s="295"/>
      <c r="F51" s="295"/>
      <c r="G51" s="295"/>
      <c r="H51" s="295"/>
      <c r="I51" s="295"/>
    </row>
    <row r="52" spans="1:9" ht="11.25" customHeight="1">
      <c r="B52" s="17"/>
      <c r="C52" s="295"/>
      <c r="D52" s="295"/>
      <c r="E52" s="295"/>
      <c r="F52" s="295"/>
      <c r="G52" s="295"/>
      <c r="H52" s="295"/>
      <c r="I52" s="295"/>
    </row>
  </sheetData>
  <mergeCells count="4">
    <mergeCell ref="A5:A6"/>
    <mergeCell ref="B5:L5"/>
    <mergeCell ref="M5:M6"/>
    <mergeCell ref="N5:N6"/>
  </mergeCells>
  <hyperlinks>
    <hyperlink ref="N1" location="Índice!A1" display="(Voltar ao índice)" xr:uid="{00000000-0004-0000-4D00-000000000000}"/>
  </hyperlinks>
  <pageMargins left="0.511811024" right="0.511811024" top="0.78740157499999996" bottom="0.78740157499999996" header="0.31496062000000002" footer="0.31496062000000002"/>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U49"/>
  <sheetViews>
    <sheetView workbookViewId="0">
      <selection activeCell="O1" sqref="O1"/>
    </sheetView>
  </sheetViews>
  <sheetFormatPr defaultColWidth="10.42578125" defaultRowHeight="11.25" customHeight="1"/>
  <cols>
    <col min="1" max="1" width="19.28515625" style="17" customWidth="1"/>
    <col min="2" max="2" width="38.85546875" style="17" customWidth="1"/>
    <col min="3" max="8" width="11.85546875" style="295" customWidth="1"/>
    <col min="9" max="15" width="11.85546875" style="695" customWidth="1"/>
    <col min="16" max="22" width="10.42578125" style="695"/>
    <col min="23" max="23" width="11.42578125" style="695" bestFit="1" customWidth="1"/>
    <col min="24" max="16384" width="10.42578125" style="695"/>
  </cols>
  <sheetData>
    <row r="1" spans="1:21" ht="11.25" customHeight="1">
      <c r="A1" s="694" t="s">
        <v>1520</v>
      </c>
      <c r="O1" s="44" t="s">
        <v>494</v>
      </c>
    </row>
    <row r="2" spans="1:21" ht="11.25" customHeight="1">
      <c r="A2" s="696" t="s">
        <v>1521</v>
      </c>
    </row>
    <row r="3" spans="1:21" ht="11.25" customHeight="1">
      <c r="A3" s="696" t="s">
        <v>1522</v>
      </c>
    </row>
    <row r="4" spans="1:21" s="741" customFormat="1" ht="11.25" customHeight="1">
      <c r="A4" s="695"/>
      <c r="B4" s="695"/>
      <c r="C4" s="695"/>
      <c r="D4" s="695"/>
      <c r="E4" s="695"/>
      <c r="F4" s="695"/>
      <c r="G4" s="695"/>
      <c r="H4" s="695"/>
      <c r="I4" s="695"/>
      <c r="Q4" s="695"/>
      <c r="R4" s="695"/>
      <c r="S4" s="695"/>
      <c r="T4" s="695"/>
      <c r="U4" s="695"/>
    </row>
    <row r="5" spans="1:21" s="741" customFormat="1" ht="15.75" customHeight="1">
      <c r="A5" s="1097" t="s">
        <v>1482</v>
      </c>
      <c r="B5" s="1095" t="s">
        <v>1523</v>
      </c>
      <c r="C5" s="1112" t="s">
        <v>1524</v>
      </c>
      <c r="D5" s="1086"/>
      <c r="E5" s="1086"/>
      <c r="F5" s="1086"/>
      <c r="G5" s="1086"/>
      <c r="H5" s="1086"/>
      <c r="I5" s="1086"/>
      <c r="J5" s="1086"/>
      <c r="K5" s="1086"/>
      <c r="L5" s="1086"/>
      <c r="M5" s="1086"/>
      <c r="N5" s="1086"/>
      <c r="O5" s="1279" t="s">
        <v>1485</v>
      </c>
      <c r="Q5" s="695"/>
      <c r="R5" s="695"/>
      <c r="S5" s="695"/>
      <c r="T5" s="695"/>
      <c r="U5" s="695"/>
    </row>
    <row r="6" spans="1:21" s="742" customFormat="1" ht="34.5" customHeight="1">
      <c r="A6" s="1098"/>
      <c r="B6" s="1154"/>
      <c r="C6" s="1020">
        <v>2013</v>
      </c>
      <c r="D6" s="1020">
        <v>2014</v>
      </c>
      <c r="E6" s="1020">
        <v>2015</v>
      </c>
      <c r="F6" s="1020">
        <v>2016</v>
      </c>
      <c r="G6" s="1020">
        <v>2017</v>
      </c>
      <c r="H6" s="1020">
        <v>2018</v>
      </c>
      <c r="I6" s="1020">
        <v>2019</v>
      </c>
      <c r="J6" s="1020">
        <v>2020</v>
      </c>
      <c r="K6" s="1020">
        <v>2021</v>
      </c>
      <c r="L6" s="1020">
        <v>2022</v>
      </c>
      <c r="M6" s="1020">
        <v>2023</v>
      </c>
      <c r="N6" s="1026" t="s">
        <v>1474</v>
      </c>
      <c r="O6" s="1280"/>
    </row>
    <row r="7" spans="1:21" ht="11.25" customHeight="1">
      <c r="A7" s="1075"/>
      <c r="B7" s="1075"/>
      <c r="C7" s="1024"/>
      <c r="D7" s="1024"/>
      <c r="E7" s="1024"/>
      <c r="F7" s="1024"/>
      <c r="G7" s="1024"/>
      <c r="H7" s="1024"/>
      <c r="I7" s="1024"/>
      <c r="J7" s="1024"/>
      <c r="K7" s="1024"/>
      <c r="L7" s="1024"/>
      <c r="M7" s="1024"/>
      <c r="N7" s="1075"/>
      <c r="O7" s="698"/>
    </row>
    <row r="8" spans="1:21" ht="11.25" customHeight="1">
      <c r="A8" s="1097" t="s">
        <v>1525</v>
      </c>
      <c r="B8" s="743" t="s">
        <v>1526</v>
      </c>
      <c r="C8" s="700">
        <v>117673.98</v>
      </c>
      <c r="D8" s="700">
        <v>168966.62</v>
      </c>
      <c r="E8" s="700">
        <v>164254.28</v>
      </c>
      <c r="F8" s="700">
        <v>218674.44899999996</v>
      </c>
      <c r="G8" s="700">
        <v>341832.77</v>
      </c>
      <c r="H8" s="700">
        <v>307833.03000000003</v>
      </c>
      <c r="I8" s="700">
        <v>325540.3</v>
      </c>
      <c r="J8" s="700">
        <v>735526.40000000002</v>
      </c>
      <c r="K8" s="700">
        <v>589253.31999999995</v>
      </c>
      <c r="L8" s="700">
        <v>563617.06999999995</v>
      </c>
      <c r="M8" s="700">
        <v>661296.29</v>
      </c>
      <c r="N8" s="700">
        <v>4194468.5089999996</v>
      </c>
      <c r="O8" s="700">
        <v>461.97325016116571</v>
      </c>
    </row>
    <row r="9" spans="1:21" ht="11.25" customHeight="1">
      <c r="A9" s="1289"/>
      <c r="B9" s="744" t="s">
        <v>1527</v>
      </c>
      <c r="C9" s="702">
        <v>8230</v>
      </c>
      <c r="D9" s="702">
        <v>7600</v>
      </c>
      <c r="E9" s="702">
        <v>2460</v>
      </c>
      <c r="F9" s="702">
        <v>5160.3450000000003</v>
      </c>
      <c r="G9" s="702">
        <v>28846.190999999999</v>
      </c>
      <c r="H9" s="702">
        <v>7935.9</v>
      </c>
      <c r="I9" s="702">
        <v>6408.9589999999998</v>
      </c>
      <c r="J9" s="702">
        <v>18366.999</v>
      </c>
      <c r="K9" s="702">
        <v>8743.6939999999995</v>
      </c>
      <c r="L9" s="702">
        <v>10466.620000000001</v>
      </c>
      <c r="M9" s="702">
        <v>19082.269</v>
      </c>
      <c r="N9" s="702">
        <v>123300.977</v>
      </c>
      <c r="O9" s="702">
        <v>131.86232077764276</v>
      </c>
    </row>
    <row r="10" spans="1:21" ht="11.25" customHeight="1">
      <c r="A10" s="1098"/>
      <c r="B10" s="745" t="s">
        <v>1528</v>
      </c>
      <c r="C10" s="704" t="s">
        <v>561</v>
      </c>
      <c r="D10" s="704" t="s">
        <v>561</v>
      </c>
      <c r="E10" s="704" t="s">
        <v>561</v>
      </c>
      <c r="F10" s="704" t="s">
        <v>561</v>
      </c>
      <c r="G10" s="704" t="s">
        <v>561</v>
      </c>
      <c r="H10" s="704" t="s">
        <v>561</v>
      </c>
      <c r="I10" s="704" t="s">
        <v>561</v>
      </c>
      <c r="J10" s="704" t="s">
        <v>561</v>
      </c>
      <c r="K10" s="704" t="s">
        <v>561</v>
      </c>
      <c r="L10" s="704" t="s">
        <v>561</v>
      </c>
      <c r="M10" s="704" t="s">
        <v>561</v>
      </c>
      <c r="N10" s="704">
        <v>76761.597800000003</v>
      </c>
      <c r="O10" s="704" t="s">
        <v>561</v>
      </c>
    </row>
    <row r="11" spans="1:21" ht="11.25" customHeight="1">
      <c r="A11" s="1075"/>
      <c r="B11" s="746"/>
      <c r="C11" s="702"/>
      <c r="D11" s="702"/>
      <c r="E11" s="702"/>
      <c r="F11" s="702"/>
      <c r="G11" s="702"/>
      <c r="H11" s="702"/>
      <c r="I11" s="702"/>
      <c r="J11" s="702"/>
      <c r="K11" s="702"/>
      <c r="L11" s="702"/>
      <c r="M11" s="702"/>
      <c r="N11" s="702"/>
      <c r="O11" s="702"/>
    </row>
    <row r="12" spans="1:21" ht="11.25" customHeight="1">
      <c r="A12" s="1097" t="s">
        <v>1529</v>
      </c>
      <c r="B12" s="743" t="s">
        <v>1530</v>
      </c>
      <c r="C12" s="700">
        <v>5863.1579999999976</v>
      </c>
      <c r="D12" s="700">
        <v>7822.7929360000026</v>
      </c>
      <c r="E12" s="700">
        <v>7636.8667579999983</v>
      </c>
      <c r="F12" s="700">
        <v>6680.1510000000007</v>
      </c>
      <c r="G12" s="700">
        <v>9265.2371899999998</v>
      </c>
      <c r="H12" s="700">
        <v>18771.313289999995</v>
      </c>
      <c r="I12" s="700">
        <v>24064.223600000005</v>
      </c>
      <c r="J12" s="700">
        <v>30351.402749999997</v>
      </c>
      <c r="K12" s="700">
        <v>40247.907340000005</v>
      </c>
      <c r="L12" s="700">
        <v>58207.392220000002</v>
      </c>
      <c r="M12" s="700">
        <v>44925.080329999997</v>
      </c>
      <c r="N12" s="700">
        <v>253835.52541399997</v>
      </c>
      <c r="O12" s="700">
        <v>666.22667050760049</v>
      </c>
    </row>
    <row r="13" spans="1:21" ht="11.25" customHeight="1">
      <c r="A13" s="1289"/>
      <c r="B13" s="744" t="s">
        <v>1527</v>
      </c>
      <c r="C13" s="702">
        <v>2183</v>
      </c>
      <c r="D13" s="702">
        <v>957.8</v>
      </c>
      <c r="E13" s="702">
        <v>2508</v>
      </c>
      <c r="F13" s="702">
        <v>15207.045120000002</v>
      </c>
      <c r="G13" s="702">
        <v>18073.499490000006</v>
      </c>
      <c r="H13" s="702">
        <v>31448.603029999995</v>
      </c>
      <c r="I13" s="702">
        <v>57891.720558999994</v>
      </c>
      <c r="J13" s="702">
        <v>47686.986000000004</v>
      </c>
      <c r="K13" s="702">
        <v>36716.555999999997</v>
      </c>
      <c r="L13" s="702">
        <v>25133.5</v>
      </c>
      <c r="M13" s="702">
        <v>15987.438</v>
      </c>
      <c r="N13" s="702">
        <v>253794.14819899996</v>
      </c>
      <c r="O13" s="702">
        <v>632.36087952359139</v>
      </c>
    </row>
    <row r="14" spans="1:21" ht="11.25" customHeight="1">
      <c r="A14" s="1098"/>
      <c r="B14" s="745" t="s">
        <v>1531</v>
      </c>
      <c r="C14" s="704" t="s">
        <v>561</v>
      </c>
      <c r="D14" s="704" t="s">
        <v>561</v>
      </c>
      <c r="E14" s="704" t="s">
        <v>561</v>
      </c>
      <c r="F14" s="704" t="s">
        <v>561</v>
      </c>
      <c r="G14" s="704" t="s">
        <v>561</v>
      </c>
      <c r="H14" s="704" t="s">
        <v>561</v>
      </c>
      <c r="I14" s="704" t="s">
        <v>561</v>
      </c>
      <c r="J14" s="704" t="s">
        <v>561</v>
      </c>
      <c r="K14" s="704" t="s">
        <v>561</v>
      </c>
      <c r="L14" s="704" t="s">
        <v>561</v>
      </c>
      <c r="M14" s="704" t="s">
        <v>561</v>
      </c>
      <c r="N14" s="704">
        <v>5568.2254800000001</v>
      </c>
      <c r="O14" s="704" t="s">
        <v>561</v>
      </c>
    </row>
    <row r="15" spans="1:21" ht="11.25" customHeight="1">
      <c r="A15" s="695"/>
      <c r="B15" s="695"/>
      <c r="C15" s="695"/>
      <c r="D15" s="695"/>
      <c r="E15" s="695"/>
      <c r="F15" s="695"/>
      <c r="G15" s="695"/>
      <c r="H15" s="695"/>
    </row>
    <row r="16" spans="1:21" ht="11.25" customHeight="1">
      <c r="A16" s="17" t="s">
        <v>1532</v>
      </c>
      <c r="B16" s="695"/>
      <c r="C16" s="695"/>
      <c r="D16" s="695"/>
      <c r="E16" s="695"/>
      <c r="F16" s="695"/>
      <c r="G16" s="695"/>
      <c r="H16" s="695"/>
    </row>
    <row r="17" spans="1:15" ht="11.25" customHeight="1">
      <c r="A17" s="1083" t="s">
        <v>1533</v>
      </c>
      <c r="B17" s="1083"/>
      <c r="C17" s="1083"/>
      <c r="D17" s="1083"/>
      <c r="E17" s="1083"/>
      <c r="F17" s="1083"/>
      <c r="G17" s="1083"/>
      <c r="H17" s="1083"/>
      <c r="I17" s="1083"/>
      <c r="J17" s="1083"/>
      <c r="K17" s="1083"/>
      <c r="L17" s="1083"/>
      <c r="M17" s="1083"/>
      <c r="N17" s="1083"/>
      <c r="O17" s="1083"/>
    </row>
    <row r="18" spans="1:15" ht="11.25" customHeight="1">
      <c r="A18" s="696" t="s">
        <v>589</v>
      </c>
      <c r="B18" s="695"/>
      <c r="C18" s="695"/>
      <c r="D18" s="695"/>
      <c r="E18" s="695"/>
      <c r="F18" s="695"/>
      <c r="G18" s="695"/>
      <c r="H18" s="695"/>
    </row>
    <row r="19" spans="1:15" ht="11.25" customHeight="1">
      <c r="A19" s="1083" t="s">
        <v>1534</v>
      </c>
      <c r="B19" s="1083"/>
      <c r="C19" s="1083"/>
      <c r="D19" s="1083"/>
      <c r="E19" s="1083"/>
      <c r="F19" s="1083"/>
      <c r="G19" s="1083"/>
      <c r="H19" s="1083"/>
      <c r="I19" s="1083"/>
      <c r="J19" s="1083"/>
      <c r="K19" s="1083"/>
      <c r="L19" s="1083"/>
      <c r="M19" s="1083"/>
      <c r="N19" s="1083"/>
      <c r="O19" s="1083"/>
    </row>
    <row r="20" spans="1:15" ht="11.25" customHeight="1">
      <c r="A20" s="1180" t="s">
        <v>1535</v>
      </c>
      <c r="B20" s="1180"/>
      <c r="C20" s="1180"/>
      <c r="D20" s="1180"/>
      <c r="E20" s="1180"/>
      <c r="F20" s="1180"/>
      <c r="G20" s="1180"/>
      <c r="H20" s="1180"/>
      <c r="I20" s="1180"/>
      <c r="J20" s="1180"/>
      <c r="K20" s="1180"/>
      <c r="L20" s="1180"/>
      <c r="M20" s="1180"/>
      <c r="N20" s="1180"/>
      <c r="O20" s="1180"/>
    </row>
    <row r="21" spans="1:15" ht="11.25" customHeight="1">
      <c r="A21" s="1083" t="s">
        <v>1536</v>
      </c>
      <c r="B21" s="1083"/>
      <c r="C21" s="1083"/>
      <c r="D21" s="1083"/>
      <c r="E21" s="1083"/>
      <c r="F21" s="1083"/>
      <c r="G21" s="1083"/>
      <c r="H21" s="1083"/>
      <c r="I21" s="1083"/>
      <c r="J21" s="1083"/>
      <c r="K21" s="1083"/>
      <c r="L21" s="1083"/>
      <c r="M21" s="1083"/>
      <c r="N21" s="1083"/>
      <c r="O21" s="1083"/>
    </row>
    <row r="22" spans="1:15" ht="11.25" customHeight="1">
      <c r="A22" s="17" t="s">
        <v>1537</v>
      </c>
      <c r="B22" s="695"/>
      <c r="C22" s="695"/>
      <c r="D22" s="695"/>
      <c r="E22" s="695"/>
      <c r="F22" s="695"/>
      <c r="G22" s="695"/>
      <c r="H22" s="695"/>
    </row>
    <row r="23" spans="1:15" ht="11.25" customHeight="1">
      <c r="A23" s="17" t="s">
        <v>1538</v>
      </c>
      <c r="B23" s="695"/>
      <c r="C23" s="695"/>
      <c r="D23" s="695"/>
      <c r="E23" s="695"/>
      <c r="F23" s="695"/>
      <c r="G23" s="695"/>
      <c r="H23" s="695"/>
    </row>
    <row r="24" spans="1:15" ht="11.25" customHeight="1">
      <c r="B24" s="695"/>
      <c r="C24" s="695"/>
      <c r="D24" s="695"/>
      <c r="E24" s="695"/>
      <c r="F24" s="695"/>
      <c r="G24" s="695"/>
      <c r="H24" s="695"/>
    </row>
    <row r="25" spans="1:15" ht="11.25" customHeight="1">
      <c r="A25" s="695"/>
      <c r="B25" s="695"/>
      <c r="C25" s="695"/>
      <c r="D25" s="695"/>
      <c r="E25" s="695"/>
      <c r="F25" s="695"/>
      <c r="G25" s="695"/>
      <c r="H25" s="695"/>
    </row>
    <row r="26" spans="1:15" ht="11.25" customHeight="1">
      <c r="A26" s="695"/>
      <c r="B26" s="695"/>
      <c r="C26" s="695"/>
      <c r="D26" s="695"/>
      <c r="E26" s="695"/>
      <c r="F26" s="695"/>
      <c r="G26" s="695"/>
      <c r="H26" s="695"/>
    </row>
    <row r="27" spans="1:15" ht="11.25" customHeight="1">
      <c r="A27" s="695"/>
      <c r="B27" s="695"/>
      <c r="C27" s="695"/>
      <c r="D27" s="695"/>
      <c r="E27" s="695"/>
      <c r="F27" s="695"/>
      <c r="G27" s="695"/>
      <c r="H27" s="695"/>
    </row>
    <row r="28" spans="1:15" ht="11.25" customHeight="1">
      <c r="A28" s="695"/>
      <c r="B28" s="695"/>
      <c r="C28" s="695"/>
      <c r="D28" s="695"/>
      <c r="E28" s="695"/>
      <c r="F28" s="695"/>
      <c r="G28" s="695"/>
      <c r="H28" s="695"/>
    </row>
    <row r="29" spans="1:15" ht="11.25" customHeight="1">
      <c r="A29" s="695"/>
      <c r="B29" s="695"/>
      <c r="C29" s="695"/>
      <c r="D29" s="695"/>
      <c r="E29" s="695"/>
      <c r="F29" s="695"/>
      <c r="G29" s="695"/>
      <c r="H29" s="695"/>
    </row>
    <row r="30" spans="1:15" ht="11.25" customHeight="1">
      <c r="A30" s="695"/>
      <c r="B30" s="695"/>
      <c r="C30" s="695"/>
      <c r="D30" s="695"/>
      <c r="E30" s="695"/>
      <c r="F30" s="695"/>
      <c r="G30" s="695"/>
      <c r="H30" s="695"/>
    </row>
    <row r="31" spans="1:15" ht="11.25" customHeight="1">
      <c r="A31" s="695"/>
      <c r="B31" s="695"/>
      <c r="C31" s="695"/>
      <c r="D31" s="695"/>
      <c r="E31" s="695"/>
      <c r="F31" s="695"/>
      <c r="G31" s="695"/>
      <c r="H31" s="695"/>
    </row>
    <row r="32" spans="1:15" ht="11.25" customHeight="1">
      <c r="A32" s="695"/>
      <c r="B32" s="695"/>
      <c r="C32" s="695"/>
      <c r="D32" s="695"/>
      <c r="E32" s="695"/>
      <c r="F32" s="695"/>
      <c r="G32" s="695"/>
      <c r="H32" s="695"/>
    </row>
    <row r="33" spans="1:8" ht="11.25" customHeight="1">
      <c r="A33" s="695"/>
      <c r="B33" s="695"/>
      <c r="C33" s="695"/>
      <c r="D33" s="695"/>
      <c r="E33" s="695"/>
      <c r="F33" s="695"/>
      <c r="G33" s="695"/>
      <c r="H33" s="695"/>
    </row>
    <row r="34" spans="1:8" ht="11.25" customHeight="1">
      <c r="A34" s="695"/>
      <c r="B34" s="695"/>
      <c r="C34" s="695"/>
      <c r="D34" s="695"/>
      <c r="E34" s="695"/>
      <c r="F34" s="695"/>
      <c r="G34" s="695"/>
      <c r="H34" s="695"/>
    </row>
    <row r="35" spans="1:8" ht="11.25" customHeight="1">
      <c r="A35" s="695"/>
      <c r="B35" s="695"/>
      <c r="C35" s="695"/>
      <c r="D35" s="695"/>
      <c r="E35" s="695"/>
      <c r="F35" s="695"/>
      <c r="G35" s="695"/>
      <c r="H35" s="695"/>
    </row>
    <row r="36" spans="1:8" ht="11.25" customHeight="1">
      <c r="A36" s="1028"/>
      <c r="B36" s="1028"/>
      <c r="C36" s="710"/>
      <c r="D36" s="710"/>
      <c r="E36" s="710"/>
      <c r="F36" s="710"/>
      <c r="G36" s="710"/>
      <c r="H36" s="710"/>
    </row>
    <row r="37" spans="1:8" ht="11.25" customHeight="1">
      <c r="C37" s="17"/>
      <c r="D37" s="17"/>
      <c r="E37" s="17"/>
      <c r="F37" s="17"/>
      <c r="G37" s="17"/>
      <c r="H37" s="17"/>
    </row>
    <row r="38" spans="1:8" ht="11.25" customHeight="1">
      <c r="C38" s="17"/>
      <c r="D38" s="17"/>
      <c r="E38" s="17"/>
      <c r="F38" s="17"/>
      <c r="G38" s="17"/>
      <c r="H38" s="710"/>
    </row>
    <row r="39" spans="1:8" ht="11.25" customHeight="1">
      <c r="B39" s="1028"/>
      <c r="C39" s="710"/>
      <c r="D39" s="710"/>
      <c r="E39" s="710"/>
      <c r="F39" s="710"/>
      <c r="G39" s="710"/>
      <c r="H39" s="710"/>
    </row>
    <row r="40" spans="1:8" ht="11.25" customHeight="1">
      <c r="B40" s="1028"/>
      <c r="C40" s="710"/>
      <c r="D40" s="710"/>
      <c r="E40" s="710"/>
      <c r="F40" s="710"/>
      <c r="G40" s="710"/>
      <c r="H40" s="710"/>
    </row>
    <row r="49" spans="1:6" s="295" customFormat="1" ht="11.25" customHeight="1">
      <c r="A49" s="17"/>
      <c r="B49" s="17"/>
      <c r="F49" s="295" t="s">
        <v>4</v>
      </c>
    </row>
  </sheetData>
  <mergeCells count="10">
    <mergeCell ref="A17:O17"/>
    <mergeCell ref="A19:O19"/>
    <mergeCell ref="A20:O20"/>
    <mergeCell ref="A21:O21"/>
    <mergeCell ref="A5:A6"/>
    <mergeCell ref="B5:B6"/>
    <mergeCell ref="C5:N5"/>
    <mergeCell ref="O5:O6"/>
    <mergeCell ref="A8:A10"/>
    <mergeCell ref="A12:A14"/>
  </mergeCells>
  <hyperlinks>
    <hyperlink ref="O1" location="Índice!A1" display="(Voltar ao índice)" xr:uid="{00000000-0004-0000-4E00-000000000000}"/>
  </hyperlink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0"/>
  <sheetViews>
    <sheetView zoomScaleNormal="100" workbookViewId="0">
      <pane xSplit="1" topLeftCell="B1" activePane="topRight" state="frozen"/>
      <selection pane="topRight" activeCell="B1" sqref="B1"/>
      <selection activeCell="A2" sqref="A2"/>
    </sheetView>
  </sheetViews>
  <sheetFormatPr defaultColWidth="9.28515625" defaultRowHeight="9.9499999999999993"/>
  <cols>
    <col min="1" max="1" width="9.85546875" style="17" customWidth="1"/>
    <col min="2" max="2" width="16.7109375" style="17" customWidth="1"/>
    <col min="3" max="12" width="9.28515625" style="17" customWidth="1"/>
    <col min="13" max="16384" width="9.28515625" style="17"/>
  </cols>
  <sheetData>
    <row r="1" spans="1:13" ht="10.5">
      <c r="A1" s="1" t="s">
        <v>723</v>
      </c>
      <c r="B1" s="1"/>
      <c r="C1" s="83"/>
      <c r="D1" s="83"/>
      <c r="E1" s="83"/>
      <c r="F1" s="83"/>
      <c r="G1" s="83"/>
      <c r="H1" s="83"/>
      <c r="I1" s="83"/>
      <c r="J1" s="83"/>
      <c r="L1" s="44" t="s">
        <v>494</v>
      </c>
    </row>
    <row r="2" spans="1:13">
      <c r="A2" s="85" t="s">
        <v>36</v>
      </c>
      <c r="B2" s="85"/>
      <c r="C2" s="83"/>
      <c r="D2" s="83"/>
      <c r="E2" s="83"/>
      <c r="F2" s="83"/>
      <c r="G2" s="83"/>
      <c r="H2" s="83"/>
      <c r="I2" s="83"/>
      <c r="J2" s="83"/>
      <c r="K2" s="83"/>
      <c r="L2" s="83"/>
    </row>
    <row r="3" spans="1:13">
      <c r="A3" s="4" t="s">
        <v>702</v>
      </c>
      <c r="B3" s="4"/>
      <c r="C3" s="83"/>
      <c r="D3" s="83"/>
      <c r="E3" s="83"/>
      <c r="F3" s="83"/>
      <c r="G3" s="83"/>
      <c r="H3" s="83"/>
      <c r="I3" s="83"/>
      <c r="J3" s="83"/>
      <c r="K3" s="83"/>
      <c r="L3" s="86"/>
    </row>
    <row r="4" spans="1:13">
      <c r="A4" s="83"/>
      <c r="B4" s="83"/>
      <c r="C4" s="83"/>
      <c r="D4" s="83"/>
      <c r="E4" s="83"/>
      <c r="F4" s="83"/>
      <c r="G4" s="83"/>
      <c r="H4" s="83"/>
      <c r="I4" s="83"/>
      <c r="J4" s="83"/>
      <c r="K4" s="83"/>
      <c r="L4" s="83"/>
    </row>
    <row r="5" spans="1:13" ht="17.25" customHeight="1">
      <c r="A5" s="1107" t="s">
        <v>724</v>
      </c>
      <c r="B5" s="1116" t="s">
        <v>703</v>
      </c>
      <c r="C5" s="1119" t="s">
        <v>576</v>
      </c>
      <c r="D5" s="1120"/>
      <c r="E5" s="1120"/>
      <c r="F5" s="1120"/>
      <c r="G5" s="1120"/>
      <c r="H5" s="1120"/>
      <c r="I5" s="1120"/>
      <c r="J5" s="1120"/>
      <c r="K5" s="1120"/>
      <c r="L5" s="1121"/>
      <c r="M5" s="83"/>
    </row>
    <row r="6" spans="1:13" ht="16.5" customHeight="1">
      <c r="A6" s="1108"/>
      <c r="B6" s="1116"/>
      <c r="C6" s="1114" t="s">
        <v>705</v>
      </c>
      <c r="D6" s="1106"/>
      <c r="E6" s="1106"/>
      <c r="F6" s="1106"/>
      <c r="G6" s="1115"/>
      <c r="H6" s="1114" t="s">
        <v>706</v>
      </c>
      <c r="I6" s="1106"/>
      <c r="J6" s="1106"/>
      <c r="K6" s="1106"/>
      <c r="L6" s="1115"/>
      <c r="M6" s="87"/>
    </row>
    <row r="7" spans="1:13" ht="16.5" customHeight="1">
      <c r="A7" s="1108"/>
      <c r="B7" s="1116"/>
      <c r="C7" s="1114" t="s">
        <v>603</v>
      </c>
      <c r="D7" s="1115"/>
      <c r="E7" s="1116" t="s">
        <v>725</v>
      </c>
      <c r="F7" s="1116"/>
      <c r="G7" s="1117" t="s">
        <v>580</v>
      </c>
      <c r="H7" s="1114" t="s">
        <v>603</v>
      </c>
      <c r="I7" s="1115"/>
      <c r="J7" s="1116" t="s">
        <v>725</v>
      </c>
      <c r="K7" s="1116"/>
      <c r="L7" s="1117" t="s">
        <v>580</v>
      </c>
      <c r="M7" s="88"/>
    </row>
    <row r="8" spans="1:13" ht="23.25" customHeight="1">
      <c r="A8" s="1109"/>
      <c r="B8" s="1116"/>
      <c r="C8" s="1040" t="s">
        <v>726</v>
      </c>
      <c r="D8" s="89">
        <v>2023</v>
      </c>
      <c r="E8" s="1040">
        <v>2022</v>
      </c>
      <c r="F8" s="89">
        <v>2023</v>
      </c>
      <c r="G8" s="1117"/>
      <c r="H8" s="1040" t="s">
        <v>726</v>
      </c>
      <c r="I8" s="1040">
        <v>2023</v>
      </c>
      <c r="J8" s="1040">
        <v>2022</v>
      </c>
      <c r="K8" s="1040">
        <v>2023</v>
      </c>
      <c r="L8" s="1117"/>
      <c r="M8" s="83"/>
    </row>
    <row r="9" spans="1:13" ht="10.5">
      <c r="B9" s="90"/>
      <c r="E9" s="91"/>
      <c r="G9" s="90"/>
      <c r="J9" s="90"/>
      <c r="K9" s="90"/>
      <c r="L9" s="90"/>
      <c r="M9" s="83"/>
    </row>
    <row r="10" spans="1:13" ht="10.5">
      <c r="A10" s="1106" t="s">
        <v>582</v>
      </c>
      <c r="B10" s="1106"/>
      <c r="C10" s="59">
        <v>1243</v>
      </c>
      <c r="D10" s="59">
        <v>981</v>
      </c>
      <c r="E10" s="60">
        <v>0.61207178094215875</v>
      </c>
      <c r="F10" s="60">
        <v>0.48305906444429425</v>
      </c>
      <c r="G10" s="92">
        <v>-21.078037007240546</v>
      </c>
      <c r="H10" s="59">
        <v>1259</v>
      </c>
      <c r="I10" s="59">
        <v>1004</v>
      </c>
      <c r="J10" s="60">
        <v>0.61995042011760093</v>
      </c>
      <c r="K10" s="60">
        <v>0.49438460825899228</v>
      </c>
      <c r="L10" s="92">
        <v>-20.254169976171575</v>
      </c>
      <c r="M10" s="51"/>
    </row>
    <row r="11" spans="1:13">
      <c r="B11" s="93"/>
      <c r="C11" s="94"/>
      <c r="D11" s="94"/>
      <c r="E11" s="62"/>
      <c r="F11" s="62"/>
      <c r="G11" s="82"/>
      <c r="H11" s="18"/>
      <c r="I11" s="18"/>
      <c r="J11" s="62"/>
      <c r="K11" s="62"/>
      <c r="L11" s="82"/>
      <c r="M11" s="51"/>
    </row>
    <row r="12" spans="1:13">
      <c r="A12" s="1087" t="s">
        <v>507</v>
      </c>
      <c r="B12" s="26" t="s">
        <v>521</v>
      </c>
      <c r="C12" s="67">
        <v>25</v>
      </c>
      <c r="D12" s="67">
        <v>17</v>
      </c>
      <c r="E12" s="29">
        <v>0.79931374119436027</v>
      </c>
      <c r="F12" s="29">
        <v>0.54353334401216491</v>
      </c>
      <c r="G12" s="95">
        <v>-32.000000000000007</v>
      </c>
      <c r="H12" s="27">
        <v>22</v>
      </c>
      <c r="I12" s="27">
        <v>17</v>
      </c>
      <c r="J12" s="68">
        <v>0.70339609225103694</v>
      </c>
      <c r="K12" s="68">
        <v>0.54353334401216491</v>
      </c>
      <c r="L12" s="95">
        <v>-22.72727272727273</v>
      </c>
    </row>
    <row r="13" spans="1:13">
      <c r="A13" s="1088"/>
      <c r="B13" s="17" t="s">
        <v>529</v>
      </c>
      <c r="C13" s="69">
        <v>87</v>
      </c>
      <c r="D13" s="69">
        <v>69</v>
      </c>
      <c r="E13" s="25">
        <v>0.61520506906348682</v>
      </c>
      <c r="F13" s="25">
        <v>0.48792126167104122</v>
      </c>
      <c r="G13" s="82">
        <v>-20.689655172413801</v>
      </c>
      <c r="H13" s="23">
        <v>85</v>
      </c>
      <c r="I13" s="23">
        <v>69</v>
      </c>
      <c r="J13" s="62">
        <v>0.6010624237976594</v>
      </c>
      <c r="K13" s="62">
        <v>0.48792126167104122</v>
      </c>
      <c r="L13" s="82">
        <v>-18.823529411764696</v>
      </c>
    </row>
    <row r="14" spans="1:13">
      <c r="A14" s="1088"/>
      <c r="B14" s="17" t="s">
        <v>513</v>
      </c>
      <c r="C14" s="69">
        <v>44</v>
      </c>
      <c r="D14" s="69">
        <v>24</v>
      </c>
      <c r="E14" s="25">
        <v>0.50028669838863338</v>
      </c>
      <c r="F14" s="25">
        <v>0.27288365366652734</v>
      </c>
      <c r="G14" s="82">
        <v>-45.454545454545446</v>
      </c>
      <c r="H14" s="23">
        <v>42</v>
      </c>
      <c r="I14" s="23">
        <v>24</v>
      </c>
      <c r="J14" s="62">
        <v>0.47754639391642278</v>
      </c>
      <c r="K14" s="62">
        <v>0.27288365366652734</v>
      </c>
      <c r="L14" s="82">
        <v>-42.857142857142847</v>
      </c>
    </row>
    <row r="15" spans="1:13">
      <c r="A15" s="1088"/>
      <c r="B15" s="17" t="s">
        <v>535</v>
      </c>
      <c r="C15" s="69">
        <v>21</v>
      </c>
      <c r="D15" s="69">
        <v>18</v>
      </c>
      <c r="E15" s="25">
        <v>0.74537309650345474</v>
      </c>
      <c r="F15" s="25">
        <v>0.63889122557438982</v>
      </c>
      <c r="G15" s="82">
        <v>-14.285714285714279</v>
      </c>
      <c r="H15" s="23">
        <v>21</v>
      </c>
      <c r="I15" s="23">
        <v>18</v>
      </c>
      <c r="J15" s="62">
        <v>0.74537309650345474</v>
      </c>
      <c r="K15" s="62">
        <v>0.63889122557438982</v>
      </c>
      <c r="L15" s="82">
        <v>-14.285714285714279</v>
      </c>
    </row>
    <row r="16" spans="1:13">
      <c r="A16" s="1088"/>
      <c r="B16" s="17" t="s">
        <v>531</v>
      </c>
      <c r="C16" s="69">
        <v>28</v>
      </c>
      <c r="D16" s="69">
        <v>32</v>
      </c>
      <c r="E16" s="25">
        <v>0.73036263548226887</v>
      </c>
      <c r="F16" s="25">
        <v>0.83470015483687876</v>
      </c>
      <c r="G16" s="82">
        <v>14.285714285714302</v>
      </c>
      <c r="H16" s="23">
        <v>28</v>
      </c>
      <c r="I16" s="23">
        <v>31</v>
      </c>
      <c r="J16" s="62">
        <v>0.73036263548226887</v>
      </c>
      <c r="K16" s="62">
        <v>0.80861577499822634</v>
      </c>
      <c r="L16" s="82">
        <v>10.714285714285721</v>
      </c>
    </row>
    <row r="17" spans="1:12">
      <c r="A17" s="1088"/>
      <c r="B17" s="17" t="s">
        <v>533</v>
      </c>
      <c r="C17" s="69">
        <v>29</v>
      </c>
      <c r="D17" s="69">
        <v>15</v>
      </c>
      <c r="E17" s="25">
        <v>0.79264231141057806</v>
      </c>
      <c r="F17" s="25">
        <v>0.40998740245374732</v>
      </c>
      <c r="G17" s="82">
        <v>-48.275862068965516</v>
      </c>
      <c r="H17" s="23">
        <v>27</v>
      </c>
      <c r="I17" s="23">
        <v>13</v>
      </c>
      <c r="J17" s="62">
        <v>0.73797732441674513</v>
      </c>
      <c r="K17" s="62">
        <v>0.35532241545991433</v>
      </c>
      <c r="L17" s="82">
        <v>-51.851851851851848</v>
      </c>
    </row>
    <row r="18" spans="1:12">
      <c r="A18" s="1088"/>
      <c r="B18" s="17" t="s">
        <v>537</v>
      </c>
      <c r="C18" s="69">
        <v>13</v>
      </c>
      <c r="D18" s="69">
        <v>6</v>
      </c>
      <c r="E18" s="25">
        <v>0.4715247987586566</v>
      </c>
      <c r="F18" s="25">
        <v>0.21762683019630302</v>
      </c>
      <c r="G18" s="82">
        <v>-53.846153846153854</v>
      </c>
      <c r="H18" s="23">
        <v>12</v>
      </c>
      <c r="I18" s="23">
        <v>5</v>
      </c>
      <c r="J18" s="62">
        <v>0.43525366039260605</v>
      </c>
      <c r="K18" s="62">
        <v>0.18135569183025252</v>
      </c>
      <c r="L18" s="82">
        <v>-58.333333333333329</v>
      </c>
    </row>
    <row r="19" spans="1:12">
      <c r="A19" s="1088"/>
      <c r="B19" s="17" t="s">
        <v>517</v>
      </c>
      <c r="C19" s="69">
        <v>77</v>
      </c>
      <c r="D19" s="69">
        <v>74</v>
      </c>
      <c r="E19" s="25">
        <v>0.37487848703326959</v>
      </c>
      <c r="F19" s="25">
        <v>0.36027283169431101</v>
      </c>
      <c r="G19" s="82">
        <v>-3.8961038961038974</v>
      </c>
      <c r="H19" s="23">
        <v>77</v>
      </c>
      <c r="I19" s="23">
        <v>74</v>
      </c>
      <c r="J19" s="62">
        <v>0.37487848703326959</v>
      </c>
      <c r="K19" s="62">
        <v>0.36027283169431101</v>
      </c>
      <c r="L19" s="82">
        <v>-3.8961038961038974</v>
      </c>
    </row>
    <row r="20" spans="1:12">
      <c r="A20" s="1088"/>
      <c r="B20" s="17" t="s">
        <v>506</v>
      </c>
      <c r="C20" s="69">
        <v>87</v>
      </c>
      <c r="D20" s="69">
        <v>62</v>
      </c>
      <c r="E20" s="25">
        <v>1.0714112863450109</v>
      </c>
      <c r="F20" s="25">
        <v>0.76353447992403078</v>
      </c>
      <c r="G20" s="82">
        <v>-28.735632183908045</v>
      </c>
      <c r="H20" s="23">
        <v>86</v>
      </c>
      <c r="I20" s="23">
        <v>56</v>
      </c>
      <c r="J20" s="62">
        <v>1.0590962140881717</v>
      </c>
      <c r="K20" s="62">
        <v>0.68964404638299559</v>
      </c>
      <c r="L20" s="82">
        <v>-34.883720930232556</v>
      </c>
    </row>
    <row r="21" spans="1:12">
      <c r="A21" s="1088"/>
      <c r="B21" s="17" t="s">
        <v>523</v>
      </c>
      <c r="C21" s="69">
        <v>54</v>
      </c>
      <c r="D21" s="69">
        <v>51</v>
      </c>
      <c r="E21" s="25">
        <v>0.47184731719848522</v>
      </c>
      <c r="F21" s="25">
        <v>0.4456335773541249</v>
      </c>
      <c r="G21" s="82">
        <v>-5.555555555555558</v>
      </c>
      <c r="H21" s="23">
        <v>47</v>
      </c>
      <c r="I21" s="23">
        <v>49</v>
      </c>
      <c r="J21" s="62">
        <v>0.41068192422831118</v>
      </c>
      <c r="K21" s="62">
        <v>0.42815775079121804</v>
      </c>
      <c r="L21" s="82">
        <v>4.2553191489361764</v>
      </c>
    </row>
    <row r="22" spans="1:12">
      <c r="A22" s="1088"/>
      <c r="B22" s="17" t="s">
        <v>511</v>
      </c>
      <c r="C22" s="69">
        <v>103</v>
      </c>
      <c r="D22" s="69">
        <v>87</v>
      </c>
      <c r="E22" s="25">
        <v>1.1369994980643963</v>
      </c>
      <c r="F22" s="25">
        <v>0.96037821681167468</v>
      </c>
      <c r="G22" s="82">
        <v>-15.533980582524254</v>
      </c>
      <c r="H22" s="23">
        <v>99</v>
      </c>
      <c r="I22" s="23">
        <v>85</v>
      </c>
      <c r="J22" s="62">
        <v>1.0928441777512159</v>
      </c>
      <c r="K22" s="62">
        <v>0.93830055665508427</v>
      </c>
      <c r="L22" s="82">
        <v>-14.141414141414144</v>
      </c>
    </row>
    <row r="23" spans="1:12" ht="12">
      <c r="A23" s="1088"/>
      <c r="B23" s="17" t="s">
        <v>727</v>
      </c>
      <c r="C23" s="69">
        <v>25</v>
      </c>
      <c r="D23" s="69">
        <v>21</v>
      </c>
      <c r="E23" s="25">
        <v>0.7642457704346326</v>
      </c>
      <c r="F23" s="25">
        <v>0.64196644716509144</v>
      </c>
      <c r="G23" s="82">
        <v>-15.999999999999993</v>
      </c>
      <c r="H23" s="23">
        <v>25</v>
      </c>
      <c r="I23" s="23">
        <v>21</v>
      </c>
      <c r="J23" s="62">
        <v>0.7642457704346326</v>
      </c>
      <c r="K23" s="62">
        <v>0.64196644716509144</v>
      </c>
      <c r="L23" s="82">
        <v>-15.999999999999993</v>
      </c>
    </row>
    <row r="24" spans="1:12" ht="12">
      <c r="A24" s="1088"/>
      <c r="B24" s="17" t="s">
        <v>728</v>
      </c>
      <c r="C24" s="69">
        <v>32</v>
      </c>
      <c r="D24" s="69">
        <v>28</v>
      </c>
      <c r="E24" s="25">
        <v>0.96889572229510812</v>
      </c>
      <c r="F24" s="25">
        <v>0.84778375700821962</v>
      </c>
      <c r="G24" s="82">
        <v>-12.5</v>
      </c>
      <c r="H24" s="23">
        <v>78</v>
      </c>
      <c r="I24" s="23">
        <v>75</v>
      </c>
      <c r="J24" s="62">
        <v>2.3616833230943262</v>
      </c>
      <c r="K24" s="62">
        <v>2.2708493491291595</v>
      </c>
      <c r="L24" s="82">
        <v>-3.8461538461538547</v>
      </c>
    </row>
    <row r="25" spans="1:12">
      <c r="A25" s="1088"/>
      <c r="B25" s="17" t="s">
        <v>527</v>
      </c>
      <c r="C25" s="69">
        <v>53</v>
      </c>
      <c r="D25" s="69">
        <v>42</v>
      </c>
      <c r="E25" s="25">
        <v>0.48699963658800699</v>
      </c>
      <c r="F25" s="25">
        <v>0.38592424031502442</v>
      </c>
      <c r="G25" s="82">
        <v>-20.75471698113207</v>
      </c>
      <c r="H25" s="23">
        <v>51</v>
      </c>
      <c r="I25" s="23">
        <v>42</v>
      </c>
      <c r="J25" s="62">
        <v>0.4686222918111011</v>
      </c>
      <c r="K25" s="62">
        <v>0.38592424031502442</v>
      </c>
      <c r="L25" s="82">
        <v>-17.647058823529417</v>
      </c>
    </row>
    <row r="26" spans="1:12">
      <c r="A26" s="1088"/>
      <c r="B26" s="17" t="s">
        <v>519</v>
      </c>
      <c r="C26" s="69">
        <v>25</v>
      </c>
      <c r="D26" s="69">
        <v>12</v>
      </c>
      <c r="E26" s="25">
        <v>0.32849952847177682</v>
      </c>
      <c r="F26" s="25">
        <v>0.15767977366645289</v>
      </c>
      <c r="G26" s="82">
        <v>-52</v>
      </c>
      <c r="H26" s="23">
        <v>25</v>
      </c>
      <c r="I26" s="23">
        <v>12</v>
      </c>
      <c r="J26" s="62">
        <v>0.32849952847177682</v>
      </c>
      <c r="K26" s="62">
        <v>0.15767977366645289</v>
      </c>
      <c r="L26" s="82">
        <v>-52</v>
      </c>
    </row>
    <row r="27" spans="1:12">
      <c r="A27" s="1089"/>
      <c r="B27" s="30" t="s">
        <v>515</v>
      </c>
      <c r="C27" s="73">
        <v>11</v>
      </c>
      <c r="D27" s="73">
        <v>5</v>
      </c>
      <c r="E27" s="33">
        <v>0.49773665568026121</v>
      </c>
      <c r="F27" s="33">
        <v>0.22624393440011872</v>
      </c>
      <c r="G27" s="96">
        <v>-54.54545454545454</v>
      </c>
      <c r="H27" s="31">
        <v>11</v>
      </c>
      <c r="I27" s="31">
        <v>5</v>
      </c>
      <c r="J27" s="74">
        <v>0.49773665568026121</v>
      </c>
      <c r="K27" s="74">
        <v>0.22624393440011872</v>
      </c>
      <c r="L27" s="96">
        <v>-54.54545454545454</v>
      </c>
    </row>
    <row r="28" spans="1:12" ht="10.5">
      <c r="A28" s="1024"/>
      <c r="C28" s="69"/>
      <c r="D28" s="69"/>
      <c r="E28" s="25"/>
      <c r="F28" s="25"/>
      <c r="G28" s="82"/>
      <c r="H28" s="23"/>
      <c r="I28" s="23"/>
      <c r="J28" s="62"/>
      <c r="K28" s="62"/>
      <c r="L28" s="82"/>
    </row>
    <row r="29" spans="1:12">
      <c r="A29" s="1087" t="s">
        <v>540</v>
      </c>
      <c r="B29" s="26" t="s">
        <v>550</v>
      </c>
      <c r="C29" s="67">
        <v>6</v>
      </c>
      <c r="D29" s="67">
        <v>5</v>
      </c>
      <c r="E29" s="29">
        <v>0.72287588943854231</v>
      </c>
      <c r="F29" s="29">
        <v>0.60239657453211859</v>
      </c>
      <c r="G29" s="95">
        <v>-16.666666666666664</v>
      </c>
      <c r="H29" s="27">
        <v>6</v>
      </c>
      <c r="I29" s="27">
        <v>4</v>
      </c>
      <c r="J29" s="68">
        <v>0.72287588943854231</v>
      </c>
      <c r="K29" s="68">
        <v>0.48191725962569487</v>
      </c>
      <c r="L29" s="95">
        <v>-33.333333333333336</v>
      </c>
    </row>
    <row r="30" spans="1:12">
      <c r="A30" s="1088"/>
      <c r="B30" s="17" t="s">
        <v>556</v>
      </c>
      <c r="C30" s="69">
        <v>22</v>
      </c>
      <c r="D30" s="69">
        <v>13</v>
      </c>
      <c r="E30" s="25">
        <v>2.9982596465597013</v>
      </c>
      <c r="F30" s="25">
        <v>1.7716988820580055</v>
      </c>
      <c r="G30" s="82">
        <v>-40.909090909090907</v>
      </c>
      <c r="H30" s="23">
        <v>21</v>
      </c>
      <c r="I30" s="23">
        <v>13</v>
      </c>
      <c r="J30" s="62">
        <v>2.8619751171706245</v>
      </c>
      <c r="K30" s="62">
        <v>1.7716988820580055</v>
      </c>
      <c r="L30" s="82">
        <v>-38.095238095238102</v>
      </c>
    </row>
    <row r="31" spans="1:12">
      <c r="A31" s="1088"/>
      <c r="B31" s="17" t="s">
        <v>544</v>
      </c>
      <c r="C31" s="69">
        <v>56</v>
      </c>
      <c r="D31" s="69">
        <v>36</v>
      </c>
      <c r="E31" s="25">
        <v>1.4207381597330837</v>
      </c>
      <c r="F31" s="25">
        <v>0.91333167411412541</v>
      </c>
      <c r="G31" s="82">
        <v>-35.714285714285701</v>
      </c>
      <c r="H31" s="23">
        <v>56</v>
      </c>
      <c r="I31" s="23">
        <v>35</v>
      </c>
      <c r="J31" s="62">
        <v>1.4207381597330837</v>
      </c>
      <c r="K31" s="62">
        <v>0.88796134983317743</v>
      </c>
      <c r="L31" s="82">
        <v>-37.499999999999986</v>
      </c>
    </row>
    <row r="32" spans="1:12">
      <c r="A32" s="1088"/>
      <c r="B32" s="17" t="s">
        <v>552</v>
      </c>
      <c r="C32" s="69">
        <v>33</v>
      </c>
      <c r="D32" s="69">
        <v>15</v>
      </c>
      <c r="E32" s="25">
        <v>0.46765426745147559</v>
      </c>
      <c r="F32" s="25">
        <v>0.21257012156885252</v>
      </c>
      <c r="G32" s="82">
        <v>-54.545454545454554</v>
      </c>
      <c r="H32" s="23">
        <v>33</v>
      </c>
      <c r="I32" s="23">
        <v>14</v>
      </c>
      <c r="J32" s="62">
        <v>0.46765426745147559</v>
      </c>
      <c r="K32" s="62">
        <v>0.19839878013092904</v>
      </c>
      <c r="L32" s="82">
        <v>-57.575757575757571</v>
      </c>
    </row>
    <row r="33" spans="1:12" ht="12">
      <c r="A33" s="1088"/>
      <c r="B33" s="17" t="s">
        <v>729</v>
      </c>
      <c r="C33" s="69">
        <v>95</v>
      </c>
      <c r="D33" s="69">
        <v>57</v>
      </c>
      <c r="E33" s="25">
        <v>1.401862470208578</v>
      </c>
      <c r="F33" s="25">
        <v>0.8411174821251467</v>
      </c>
      <c r="G33" s="82">
        <v>-40.000000000000014</v>
      </c>
      <c r="H33" s="23">
        <v>95</v>
      </c>
      <c r="I33" s="23">
        <v>57</v>
      </c>
      <c r="J33" s="62">
        <v>1.401862470208578</v>
      </c>
      <c r="K33" s="62">
        <v>0.8411174821251467</v>
      </c>
      <c r="L33" s="82">
        <v>-40.000000000000014</v>
      </c>
    </row>
    <row r="34" spans="1:12">
      <c r="A34" s="1088"/>
      <c r="B34" s="17" t="s">
        <v>548</v>
      </c>
      <c r="C34" s="69">
        <v>34</v>
      </c>
      <c r="D34" s="69">
        <v>25</v>
      </c>
      <c r="E34" s="25">
        <v>0.85541326901967374</v>
      </c>
      <c r="F34" s="25">
        <v>0.62898034486740717</v>
      </c>
      <c r="G34" s="82">
        <v>-26.470588235294112</v>
      </c>
      <c r="H34" s="23">
        <v>32</v>
      </c>
      <c r="I34" s="23">
        <v>24</v>
      </c>
      <c r="J34" s="62">
        <v>0.80509484143028121</v>
      </c>
      <c r="K34" s="62">
        <v>0.60382113107271085</v>
      </c>
      <c r="L34" s="82">
        <v>-25.000000000000011</v>
      </c>
    </row>
    <row r="35" spans="1:12" ht="12">
      <c r="A35" s="1088"/>
      <c r="B35" s="17" t="s">
        <v>730</v>
      </c>
      <c r="C35" s="69">
        <v>64</v>
      </c>
      <c r="D35" s="69">
        <v>65</v>
      </c>
      <c r="E35" s="25">
        <v>0.3986253901701719</v>
      </c>
      <c r="F35" s="25">
        <v>0.40485391189158088</v>
      </c>
      <c r="G35" s="82">
        <v>1.5625</v>
      </c>
      <c r="H35" s="23">
        <v>64</v>
      </c>
      <c r="I35" s="23">
        <v>65</v>
      </c>
      <c r="J35" s="62">
        <v>0.3986253901701719</v>
      </c>
      <c r="K35" s="62">
        <v>0.40485391189158088</v>
      </c>
      <c r="L35" s="82">
        <v>1.5625</v>
      </c>
    </row>
    <row r="36" spans="1:12">
      <c r="A36" s="1088"/>
      <c r="B36" s="17" t="s">
        <v>542</v>
      </c>
      <c r="C36" s="69">
        <v>14</v>
      </c>
      <c r="D36" s="69">
        <v>7</v>
      </c>
      <c r="E36" s="25">
        <v>0.88540573085183627</v>
      </c>
      <c r="F36" s="25">
        <v>0.44270286542591814</v>
      </c>
      <c r="G36" s="82">
        <v>-50</v>
      </c>
      <c r="H36" s="23">
        <v>13</v>
      </c>
      <c r="I36" s="23">
        <v>7</v>
      </c>
      <c r="J36" s="62">
        <v>0.82216246436241935</v>
      </c>
      <c r="K36" s="62">
        <v>0.44270286542591814</v>
      </c>
      <c r="L36" s="82">
        <v>-46.153846153846153</v>
      </c>
    </row>
    <row r="37" spans="1:12">
      <c r="A37" s="1088"/>
      <c r="B37" s="17" t="s">
        <v>546</v>
      </c>
      <c r="C37" s="69">
        <v>178</v>
      </c>
      <c r="D37" s="69">
        <v>167</v>
      </c>
      <c r="E37" s="25">
        <v>0.40079945530903688</v>
      </c>
      <c r="F37" s="25">
        <v>0.37603094964387168</v>
      </c>
      <c r="G37" s="82">
        <v>-6.1797752808988804</v>
      </c>
      <c r="H37" s="23">
        <v>178</v>
      </c>
      <c r="I37" s="23">
        <v>164</v>
      </c>
      <c r="J37" s="62">
        <v>0.40079945530903688</v>
      </c>
      <c r="K37" s="62">
        <v>0.36927590264428117</v>
      </c>
      <c r="L37" s="82">
        <v>-7.8651685393258397</v>
      </c>
    </row>
    <row r="38" spans="1:12">
      <c r="A38" s="1089"/>
      <c r="B38" s="30" t="s">
        <v>554</v>
      </c>
      <c r="C38" s="73">
        <v>20</v>
      </c>
      <c r="D38" s="73">
        <v>19</v>
      </c>
      <c r="E38" s="33">
        <v>1.3232239027165786</v>
      </c>
      <c r="F38" s="33">
        <v>1.2570627075807497</v>
      </c>
      <c r="G38" s="96">
        <v>-5.0000000000000044</v>
      </c>
      <c r="H38" s="31">
        <v>18</v>
      </c>
      <c r="I38" s="31">
        <v>17</v>
      </c>
      <c r="J38" s="74">
        <v>1.1909015124449207</v>
      </c>
      <c r="K38" s="74">
        <v>1.1247403173090917</v>
      </c>
      <c r="L38" s="96">
        <v>-5.555555555555558</v>
      </c>
    </row>
    <row r="39" spans="1:12" ht="10.5">
      <c r="A39" s="1024"/>
      <c r="C39" s="69"/>
      <c r="D39" s="69"/>
      <c r="E39" s="25"/>
      <c r="F39" s="25"/>
      <c r="G39" s="82"/>
      <c r="H39" s="23"/>
      <c r="I39" s="23"/>
      <c r="J39" s="62"/>
      <c r="K39" s="62"/>
      <c r="L39" s="82"/>
    </row>
    <row r="40" spans="1:12" ht="10.5">
      <c r="A40" s="1022" t="s">
        <v>562</v>
      </c>
      <c r="B40" s="36" t="s">
        <v>560</v>
      </c>
      <c r="C40" s="78">
        <v>7</v>
      </c>
      <c r="D40" s="78">
        <v>9</v>
      </c>
      <c r="E40" s="39">
        <v>1.0994067915069254</v>
      </c>
      <c r="F40" s="39">
        <v>1.4135230176517612</v>
      </c>
      <c r="G40" s="98">
        <v>28.571428571428559</v>
      </c>
      <c r="H40" s="37">
        <v>7</v>
      </c>
      <c r="I40" s="37">
        <v>8</v>
      </c>
      <c r="J40" s="79">
        <v>1.0994067915069254</v>
      </c>
      <c r="K40" s="79">
        <v>1.2564649045793435</v>
      </c>
      <c r="L40" s="98">
        <v>14.285714285714302</v>
      </c>
    </row>
    <row r="41" spans="1:12">
      <c r="C41" s="80"/>
      <c r="D41" s="62"/>
      <c r="E41" s="62"/>
      <c r="F41" s="82"/>
      <c r="G41" s="99"/>
      <c r="H41" s="99"/>
      <c r="I41" s="62"/>
      <c r="J41" s="62"/>
      <c r="K41" s="82"/>
      <c r="L41" s="86"/>
    </row>
    <row r="42" spans="1:12">
      <c r="A42" s="1118" t="s">
        <v>731</v>
      </c>
      <c r="B42" s="1118"/>
      <c r="C42" s="1118"/>
      <c r="D42" s="1118"/>
      <c r="E42" s="1118"/>
      <c r="F42" s="1118"/>
      <c r="G42" s="1118"/>
      <c r="H42" s="1118"/>
      <c r="I42" s="1118"/>
      <c r="J42" s="1118"/>
      <c r="K42" s="1118"/>
      <c r="L42" s="1118"/>
    </row>
    <row r="43" spans="1:12">
      <c r="A43" s="1118"/>
      <c r="B43" s="1118"/>
      <c r="C43" s="1118"/>
      <c r="D43" s="1118"/>
      <c r="E43" s="1118"/>
      <c r="F43" s="1118"/>
      <c r="G43" s="1118"/>
      <c r="H43" s="1118"/>
      <c r="I43" s="1118"/>
      <c r="J43" s="1118"/>
      <c r="K43" s="1118"/>
      <c r="L43" s="1118"/>
    </row>
    <row r="44" spans="1:12">
      <c r="A44" s="1082" t="s">
        <v>732</v>
      </c>
      <c r="B44" s="1082"/>
      <c r="C44" s="1082"/>
      <c r="D44" s="1082"/>
      <c r="E44" s="1082"/>
      <c r="F44" s="1082"/>
      <c r="G44" s="1082"/>
      <c r="H44" s="1082"/>
      <c r="I44" s="1082"/>
      <c r="J44" s="1082"/>
      <c r="K44" s="1082"/>
      <c r="L44" s="1082"/>
    </row>
    <row r="45" spans="1:12">
      <c r="A45" s="1082"/>
      <c r="B45" s="1082"/>
      <c r="C45" s="1082"/>
      <c r="D45" s="1082"/>
      <c r="E45" s="1082"/>
      <c r="F45" s="1082"/>
      <c r="G45" s="1082"/>
      <c r="H45" s="1082"/>
      <c r="I45" s="1082"/>
      <c r="J45" s="1082"/>
      <c r="K45" s="1082"/>
      <c r="L45" s="1082"/>
    </row>
    <row r="46" spans="1:12">
      <c r="A46" s="83" t="s">
        <v>733</v>
      </c>
      <c r="B46" s="83"/>
    </row>
    <row r="47" spans="1:12">
      <c r="A47" s="100" t="s">
        <v>734</v>
      </c>
      <c r="B47" s="100"/>
    </row>
    <row r="48" spans="1:12" ht="11.25" customHeight="1">
      <c r="A48" s="1083" t="s">
        <v>735</v>
      </c>
      <c r="B48" s="1083"/>
      <c r="C48" s="1083"/>
      <c r="D48" s="1083"/>
      <c r="E48" s="1083"/>
      <c r="F48" s="1083"/>
      <c r="G48" s="1083"/>
      <c r="H48" s="1083"/>
      <c r="I48" s="1083"/>
      <c r="J48" s="1083"/>
      <c r="K48" s="1083"/>
      <c r="L48" s="1083"/>
    </row>
    <row r="49" spans="1:12" ht="11.25" customHeight="1">
      <c r="A49" s="1083"/>
      <c r="B49" s="1083"/>
      <c r="C49" s="1083"/>
      <c r="D49" s="1083"/>
      <c r="E49" s="1083"/>
      <c r="F49" s="1083"/>
      <c r="G49" s="1083"/>
      <c r="H49" s="1083"/>
      <c r="I49" s="1083"/>
      <c r="J49" s="1083"/>
      <c r="K49" s="1083"/>
      <c r="L49" s="1083"/>
    </row>
    <row r="50" spans="1:12">
      <c r="A50" s="17" t="s">
        <v>736</v>
      </c>
    </row>
  </sheetData>
  <mergeCells count="17">
    <mergeCell ref="C7:D7"/>
    <mergeCell ref="E7:F7"/>
    <mergeCell ref="G7:G8"/>
    <mergeCell ref="H7:I7"/>
    <mergeCell ref="J7:K7"/>
    <mergeCell ref="A48:L49"/>
    <mergeCell ref="L7:L8"/>
    <mergeCell ref="A10:B10"/>
    <mergeCell ref="A12:A27"/>
    <mergeCell ref="A29:A38"/>
    <mergeCell ref="A42:L43"/>
    <mergeCell ref="A44:L45"/>
    <mergeCell ref="A5:A8"/>
    <mergeCell ref="B5:B8"/>
    <mergeCell ref="C5:L5"/>
    <mergeCell ref="C6:G6"/>
    <mergeCell ref="H6:L6"/>
  </mergeCells>
  <hyperlinks>
    <hyperlink ref="L1" location="Índice!A1" display="(Voltar ao índice)" xr:uid="{00000000-0004-0000-0700-000000000000}"/>
  </hyperlinks>
  <pageMargins left="0.511811024" right="0.511811024" top="0.78740157499999996" bottom="0.78740157499999996" header="0.31496062000000002" footer="0.31496062000000002"/>
  <pageSetup paperSize="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U42"/>
  <sheetViews>
    <sheetView zoomScaleNormal="100" workbookViewId="0">
      <pane xSplit="1" ySplit="7" topLeftCell="B8" activePane="bottomRight" state="frozen"/>
      <selection pane="bottomRight" activeCell="P1" sqref="P1"/>
      <selection pane="bottomLeft" activeCell="L17" sqref="L17"/>
      <selection pane="topRight" activeCell="L17" sqref="L17"/>
    </sheetView>
  </sheetViews>
  <sheetFormatPr defaultColWidth="10.5703125" defaultRowHeight="11.25" customHeight="1"/>
  <cols>
    <col min="1" max="1" width="17.42578125" style="17" bestFit="1" customWidth="1"/>
    <col min="2" max="16" width="9.140625" style="17" customWidth="1"/>
    <col min="17" max="16384" width="10.5703125" style="17"/>
  </cols>
  <sheetData>
    <row r="1" spans="1:21" ht="11.25" customHeight="1">
      <c r="A1" s="14" t="s">
        <v>1539</v>
      </c>
      <c r="B1" s="14"/>
      <c r="C1" s="14"/>
      <c r="D1" s="14"/>
      <c r="E1" s="14"/>
      <c r="F1" s="14"/>
      <c r="G1" s="14"/>
      <c r="H1" s="14"/>
      <c r="I1" s="14"/>
      <c r="J1" s="14"/>
      <c r="P1" s="44" t="s">
        <v>494</v>
      </c>
    </row>
    <row r="2" spans="1:21" ht="11.25" customHeight="1">
      <c r="A2" s="17" t="s">
        <v>338</v>
      </c>
    </row>
    <row r="3" spans="1:21" ht="11.25" customHeight="1">
      <c r="A3" s="4" t="s">
        <v>1447</v>
      </c>
      <c r="B3" s="4"/>
      <c r="C3" s="4"/>
      <c r="D3" s="4"/>
      <c r="E3" s="4"/>
      <c r="F3" s="4"/>
      <c r="G3" s="4"/>
      <c r="H3" s="4"/>
      <c r="I3" s="4"/>
      <c r="J3" s="4"/>
    </row>
    <row r="5" spans="1:21" ht="18.75" customHeight="1">
      <c r="A5" s="1091" t="s">
        <v>570</v>
      </c>
      <c r="B5" s="1084" t="s">
        <v>1540</v>
      </c>
      <c r="C5" s="1084"/>
      <c r="D5" s="1084"/>
      <c r="E5" s="1084"/>
      <c r="F5" s="1084"/>
      <c r="G5" s="1084"/>
      <c r="H5" s="1084"/>
      <c r="I5" s="1084"/>
      <c r="J5" s="1084"/>
      <c r="K5" s="1084"/>
      <c r="L5" s="1084"/>
      <c r="M5" s="1084"/>
      <c r="N5" s="1084"/>
      <c r="O5" s="1084"/>
      <c r="P5" s="1084"/>
    </row>
    <row r="6" spans="1:21" ht="18" customHeight="1">
      <c r="A6" s="1084"/>
      <c r="B6" s="1154" t="s">
        <v>603</v>
      </c>
      <c r="C6" s="1098"/>
      <c r="D6" s="1098"/>
      <c r="E6" s="1098"/>
      <c r="F6" s="1098"/>
      <c r="G6" s="1098"/>
      <c r="H6" s="1098"/>
      <c r="I6" s="1098"/>
      <c r="J6" s="1098"/>
      <c r="K6" s="1098"/>
      <c r="L6" s="1101"/>
      <c r="M6" s="1107" t="s">
        <v>1541</v>
      </c>
      <c r="N6" s="1109" t="s">
        <v>875</v>
      </c>
      <c r="O6" s="1109"/>
      <c r="P6" s="1291" t="s">
        <v>1486</v>
      </c>
    </row>
    <row r="7" spans="1:21" ht="21" customHeight="1">
      <c r="A7" s="1084"/>
      <c r="B7" s="1020">
        <v>2013</v>
      </c>
      <c r="C7" s="1020">
        <v>2014</v>
      </c>
      <c r="D7" s="1020">
        <v>2015</v>
      </c>
      <c r="E7" s="1020">
        <v>2016</v>
      </c>
      <c r="F7" s="1020">
        <v>2017</v>
      </c>
      <c r="G7" s="1020">
        <v>2018</v>
      </c>
      <c r="H7" s="1020">
        <v>2019</v>
      </c>
      <c r="I7" s="1020">
        <v>2020</v>
      </c>
      <c r="J7" s="1020">
        <v>2021</v>
      </c>
      <c r="K7" s="1020" t="s">
        <v>876</v>
      </c>
      <c r="L7" s="1020">
        <v>2023</v>
      </c>
      <c r="M7" s="1109"/>
      <c r="N7" s="1020">
        <v>2022</v>
      </c>
      <c r="O7" s="1020">
        <v>2023</v>
      </c>
      <c r="P7" s="1288"/>
    </row>
    <row r="8" spans="1:21" ht="11.25" customHeight="1">
      <c r="A8" s="1075"/>
      <c r="B8" s="1075"/>
      <c r="C8" s="1075"/>
      <c r="D8" s="1075"/>
      <c r="E8" s="1075"/>
      <c r="F8" s="1075"/>
      <c r="G8" s="1075"/>
      <c r="H8" s="1075"/>
      <c r="I8" s="1075"/>
      <c r="J8" s="1075"/>
    </row>
    <row r="9" spans="1:21" ht="11.25" customHeight="1">
      <c r="A9" s="1033" t="s">
        <v>582</v>
      </c>
      <c r="B9" s="59">
        <v>155551</v>
      </c>
      <c r="C9" s="59">
        <v>154281</v>
      </c>
      <c r="D9" s="59">
        <v>160457</v>
      </c>
      <c r="E9" s="59">
        <v>156188</v>
      </c>
      <c r="F9" s="59">
        <v>175030</v>
      </c>
      <c r="G9" s="59">
        <v>188614</v>
      </c>
      <c r="H9" s="59">
        <v>190911</v>
      </c>
      <c r="I9" s="59">
        <v>190563</v>
      </c>
      <c r="J9" s="59">
        <v>184561</v>
      </c>
      <c r="K9" s="59">
        <v>162366</v>
      </c>
      <c r="L9" s="59">
        <v>171672</v>
      </c>
      <c r="M9" s="747">
        <v>10.363803511388546</v>
      </c>
      <c r="N9" s="748">
        <v>79.951445522489578</v>
      </c>
      <c r="O9" s="747">
        <v>84.533859032906093</v>
      </c>
      <c r="P9" s="747">
        <v>5.7314955101437581</v>
      </c>
      <c r="S9" s="51"/>
      <c r="T9" s="51"/>
      <c r="U9" s="51"/>
    </row>
    <row r="10" spans="1:21" ht="11.25" customHeight="1">
      <c r="A10" s="1068"/>
      <c r="B10" s="749"/>
      <c r="C10" s="749"/>
      <c r="D10" s="749"/>
      <c r="E10" s="749"/>
      <c r="F10" s="749"/>
      <c r="G10" s="749"/>
      <c r="H10" s="749"/>
      <c r="I10" s="749"/>
      <c r="J10" s="749"/>
      <c r="K10" s="750"/>
      <c r="L10" s="750"/>
      <c r="M10" s="751"/>
      <c r="N10" s="751"/>
      <c r="O10" s="751"/>
      <c r="P10" s="751"/>
      <c r="S10" s="51"/>
      <c r="T10" s="51"/>
      <c r="U10" s="51"/>
    </row>
    <row r="11" spans="1:21" ht="11.25" customHeight="1">
      <c r="A11" s="258" t="s">
        <v>550</v>
      </c>
      <c r="B11" s="453">
        <v>542</v>
      </c>
      <c r="C11" s="453" t="s">
        <v>561</v>
      </c>
      <c r="D11" s="453" t="s">
        <v>561</v>
      </c>
      <c r="E11" s="453">
        <v>645</v>
      </c>
      <c r="F11" s="453">
        <v>620</v>
      </c>
      <c r="G11" s="453">
        <v>1133</v>
      </c>
      <c r="H11" s="453">
        <v>177</v>
      </c>
      <c r="I11" s="453">
        <v>198</v>
      </c>
      <c r="J11" s="453">
        <v>705</v>
      </c>
      <c r="K11" s="453">
        <v>802</v>
      </c>
      <c r="L11" s="453">
        <v>726</v>
      </c>
      <c r="M11" s="241">
        <v>33.94833948339484</v>
      </c>
      <c r="N11" s="752">
        <v>96.624410554951822</v>
      </c>
      <c r="O11" s="241">
        <v>87.467982622063616</v>
      </c>
      <c r="P11" s="241">
        <v>-9.4763092269326776</v>
      </c>
      <c r="S11" s="51"/>
      <c r="T11" s="51"/>
      <c r="U11" s="51"/>
    </row>
    <row r="12" spans="1:21" ht="11.25" customHeight="1">
      <c r="A12" s="1065" t="s">
        <v>521</v>
      </c>
      <c r="B12" s="139">
        <v>774</v>
      </c>
      <c r="C12" s="139">
        <v>1173</v>
      </c>
      <c r="D12" s="139">
        <v>1249</v>
      </c>
      <c r="E12" s="139">
        <v>1715</v>
      </c>
      <c r="F12" s="139">
        <v>1963</v>
      </c>
      <c r="G12" s="139">
        <v>1655</v>
      </c>
      <c r="H12" s="139">
        <v>1885</v>
      </c>
      <c r="I12" s="139">
        <v>2082</v>
      </c>
      <c r="J12" s="139">
        <v>1453</v>
      </c>
      <c r="K12" s="139">
        <v>1155</v>
      </c>
      <c r="L12" s="139">
        <v>1098</v>
      </c>
      <c r="M12" s="246">
        <v>41.86046511627908</v>
      </c>
      <c r="N12" s="753">
        <v>36.928294843179437</v>
      </c>
      <c r="O12" s="246">
        <v>35.105859513256298</v>
      </c>
      <c r="P12" s="246">
        <v>-4.9350649350649256</v>
      </c>
      <c r="S12" s="51"/>
      <c r="T12" s="51"/>
      <c r="U12" s="51"/>
    </row>
    <row r="13" spans="1:21" ht="11.25" customHeight="1">
      <c r="A13" s="1065" t="s">
        <v>556</v>
      </c>
      <c r="B13" s="139">
        <v>294</v>
      </c>
      <c r="C13" s="139">
        <v>293</v>
      </c>
      <c r="D13" s="139">
        <v>285</v>
      </c>
      <c r="E13" s="139">
        <v>366</v>
      </c>
      <c r="F13" s="139">
        <v>275</v>
      </c>
      <c r="G13" s="139">
        <v>355</v>
      </c>
      <c r="H13" s="139">
        <v>609</v>
      </c>
      <c r="I13" s="139">
        <v>738</v>
      </c>
      <c r="J13" s="139">
        <v>902</v>
      </c>
      <c r="K13" s="139">
        <v>820</v>
      </c>
      <c r="L13" s="139">
        <v>854</v>
      </c>
      <c r="M13" s="246">
        <v>190.47619047619045</v>
      </c>
      <c r="N13" s="753">
        <v>111.75331409904342</v>
      </c>
      <c r="O13" s="246">
        <v>116.38698809827204</v>
      </c>
      <c r="P13" s="246">
        <v>4.1463414634146156</v>
      </c>
      <c r="S13" s="51"/>
      <c r="T13" s="51"/>
      <c r="U13" s="51"/>
    </row>
    <row r="14" spans="1:21" ht="11.25" customHeight="1">
      <c r="A14" s="1065" t="s">
        <v>544</v>
      </c>
      <c r="B14" s="139">
        <v>3172</v>
      </c>
      <c r="C14" s="139">
        <v>2786</v>
      </c>
      <c r="D14" s="139">
        <v>1932</v>
      </c>
      <c r="E14" s="139">
        <v>2519</v>
      </c>
      <c r="F14" s="139">
        <v>3374</v>
      </c>
      <c r="G14" s="139">
        <v>2438</v>
      </c>
      <c r="H14" s="139">
        <v>2365</v>
      </c>
      <c r="I14" s="139">
        <v>1998</v>
      </c>
      <c r="J14" s="139">
        <v>1387</v>
      </c>
      <c r="K14" s="139">
        <v>1816</v>
      </c>
      <c r="L14" s="139">
        <v>2275</v>
      </c>
      <c r="M14" s="246">
        <v>-28.278688524590166</v>
      </c>
      <c r="N14" s="753">
        <v>46.072508894201434</v>
      </c>
      <c r="O14" s="246">
        <v>57.717487739156532</v>
      </c>
      <c r="P14" s="246">
        <v>25.275330396475781</v>
      </c>
      <c r="S14" s="51"/>
      <c r="T14" s="51"/>
      <c r="U14" s="51"/>
    </row>
    <row r="15" spans="1:21" ht="11.25" customHeight="1">
      <c r="A15" s="1065" t="s">
        <v>529</v>
      </c>
      <c r="B15" s="139" t="s">
        <v>561</v>
      </c>
      <c r="C15" s="139">
        <v>5116</v>
      </c>
      <c r="D15" s="139">
        <v>5549</v>
      </c>
      <c r="E15" s="139">
        <v>5845</v>
      </c>
      <c r="F15" s="139">
        <v>7222</v>
      </c>
      <c r="G15" s="139">
        <v>7212</v>
      </c>
      <c r="H15" s="139">
        <v>7004</v>
      </c>
      <c r="I15" s="139">
        <v>6616</v>
      </c>
      <c r="J15" s="139">
        <v>7423</v>
      </c>
      <c r="K15" s="139">
        <v>6412</v>
      </c>
      <c r="L15" s="139">
        <v>6507</v>
      </c>
      <c r="M15" s="246" t="s">
        <v>561</v>
      </c>
      <c r="N15" s="753">
        <v>45.341320722242266</v>
      </c>
      <c r="O15" s="246">
        <v>46.013096372369063</v>
      </c>
      <c r="P15" s="246">
        <v>1.4815970056144767</v>
      </c>
      <c r="S15" s="51"/>
      <c r="T15" s="51"/>
      <c r="U15" s="51"/>
    </row>
    <row r="16" spans="1:21" ht="11.25" customHeight="1">
      <c r="A16" s="1065" t="s">
        <v>513</v>
      </c>
      <c r="B16" s="139">
        <v>3316</v>
      </c>
      <c r="C16" s="139">
        <v>4032</v>
      </c>
      <c r="D16" s="139">
        <v>4643</v>
      </c>
      <c r="E16" s="139">
        <v>4010</v>
      </c>
      <c r="F16" s="139">
        <v>5884</v>
      </c>
      <c r="G16" s="139">
        <v>7947</v>
      </c>
      <c r="H16" s="139">
        <v>7007</v>
      </c>
      <c r="I16" s="139">
        <v>5493</v>
      </c>
      <c r="J16" s="139">
        <v>5198</v>
      </c>
      <c r="K16" s="139">
        <v>4764</v>
      </c>
      <c r="L16" s="139">
        <v>5492</v>
      </c>
      <c r="M16" s="246">
        <v>65.621230398069969</v>
      </c>
      <c r="N16" s="753">
        <v>54.167405252805665</v>
      </c>
      <c r="O16" s="246">
        <v>62.444876080690335</v>
      </c>
      <c r="P16" s="246">
        <v>15.281276238455099</v>
      </c>
      <c r="S16" s="51"/>
      <c r="T16" s="51"/>
      <c r="U16" s="51"/>
    </row>
    <row r="17" spans="1:21" ht="11.25" customHeight="1">
      <c r="A17" s="1065" t="s">
        <v>535</v>
      </c>
      <c r="B17" s="139">
        <v>2091</v>
      </c>
      <c r="C17" s="139">
        <v>2329</v>
      </c>
      <c r="D17" s="139">
        <v>2911</v>
      </c>
      <c r="E17" s="139">
        <v>2300</v>
      </c>
      <c r="F17" s="139">
        <v>2584</v>
      </c>
      <c r="G17" s="139">
        <v>2814</v>
      </c>
      <c r="H17" s="139">
        <v>2597</v>
      </c>
      <c r="I17" s="139">
        <v>2993</v>
      </c>
      <c r="J17" s="139">
        <v>2701</v>
      </c>
      <c r="K17" s="139">
        <v>2167</v>
      </c>
      <c r="L17" s="139">
        <v>2355</v>
      </c>
      <c r="M17" s="246">
        <v>12.625538020086079</v>
      </c>
      <c r="N17" s="753">
        <v>76.915404767761274</v>
      </c>
      <c r="O17" s="246">
        <v>83.588268679316002</v>
      </c>
      <c r="P17" s="246">
        <v>8.6755883710198276</v>
      </c>
      <c r="S17" s="51"/>
      <c r="T17" s="51"/>
      <c r="U17" s="51"/>
    </row>
    <row r="18" spans="1:21" ht="11.25" customHeight="1">
      <c r="A18" s="1065" t="s">
        <v>531</v>
      </c>
      <c r="B18" s="139">
        <v>5551</v>
      </c>
      <c r="C18" s="139">
        <v>5849</v>
      </c>
      <c r="D18" s="139">
        <v>5995</v>
      </c>
      <c r="E18" s="139">
        <v>5113</v>
      </c>
      <c r="F18" s="139">
        <v>3965</v>
      </c>
      <c r="G18" s="139">
        <v>4748</v>
      </c>
      <c r="H18" s="139">
        <v>5171</v>
      </c>
      <c r="I18" s="139">
        <v>5355</v>
      </c>
      <c r="J18" s="139">
        <v>4958</v>
      </c>
      <c r="K18" s="139">
        <v>4642</v>
      </c>
      <c r="L18" s="139">
        <v>4482</v>
      </c>
      <c r="M18" s="246">
        <v>-19.257791388938927</v>
      </c>
      <c r="N18" s="753">
        <v>121.08369121102473</v>
      </c>
      <c r="O18" s="246">
        <v>116.91019043684031</v>
      </c>
      <c r="P18" s="246">
        <v>-3.446790176648018</v>
      </c>
      <c r="S18" s="51"/>
      <c r="T18" s="51"/>
      <c r="U18" s="51"/>
    </row>
    <row r="19" spans="1:21" ht="11.25" customHeight="1">
      <c r="A19" s="1065" t="s">
        <v>552</v>
      </c>
      <c r="B19" s="139">
        <v>3222</v>
      </c>
      <c r="C19" s="139">
        <v>6959</v>
      </c>
      <c r="D19" s="139">
        <v>6720</v>
      </c>
      <c r="E19" s="139">
        <v>4843</v>
      </c>
      <c r="F19" s="139">
        <v>5076</v>
      </c>
      <c r="G19" s="139">
        <v>6343</v>
      </c>
      <c r="H19" s="139">
        <v>7285</v>
      </c>
      <c r="I19" s="139">
        <v>7750</v>
      </c>
      <c r="J19" s="139">
        <v>6670</v>
      </c>
      <c r="K19" s="139">
        <v>4951</v>
      </c>
      <c r="L19" s="139">
        <v>4506</v>
      </c>
      <c r="M19" s="246">
        <v>39.851024208566102</v>
      </c>
      <c r="N19" s="753">
        <v>70.162311459159255</v>
      </c>
      <c r="O19" s="246">
        <v>63.856064519283301</v>
      </c>
      <c r="P19" s="246">
        <v>-8.9880832155120096</v>
      </c>
      <c r="S19" s="51"/>
      <c r="T19" s="51"/>
      <c r="U19" s="51"/>
    </row>
    <row r="20" spans="1:21" ht="11.25" customHeight="1">
      <c r="A20" s="1065" t="s">
        <v>539</v>
      </c>
      <c r="B20" s="139">
        <v>1044</v>
      </c>
      <c r="C20" s="139">
        <v>1419</v>
      </c>
      <c r="D20" s="139">
        <v>1893</v>
      </c>
      <c r="E20" s="139">
        <v>1852</v>
      </c>
      <c r="F20" s="139">
        <v>2213</v>
      </c>
      <c r="G20" s="139">
        <v>1931</v>
      </c>
      <c r="H20" s="139">
        <v>2029</v>
      </c>
      <c r="I20" s="139">
        <v>1632</v>
      </c>
      <c r="J20" s="139">
        <v>1877</v>
      </c>
      <c r="K20" s="139">
        <v>1511</v>
      </c>
      <c r="L20" s="139">
        <v>1533</v>
      </c>
      <c r="M20" s="246">
        <v>46.839080459770123</v>
      </c>
      <c r="N20" s="753">
        <v>22.296991499843802</v>
      </c>
      <c r="O20" s="246">
        <v>22.621633335050003</v>
      </c>
      <c r="P20" s="246">
        <v>1.4559894109861249</v>
      </c>
      <c r="S20" s="51"/>
      <c r="T20" s="51"/>
      <c r="U20" s="51"/>
    </row>
    <row r="21" spans="1:21" ht="11.25" customHeight="1">
      <c r="A21" s="1065" t="s">
        <v>533</v>
      </c>
      <c r="B21" s="139">
        <v>2834</v>
      </c>
      <c r="C21" s="139">
        <v>2905</v>
      </c>
      <c r="D21" s="139">
        <v>2665</v>
      </c>
      <c r="E21" s="139">
        <v>3045</v>
      </c>
      <c r="F21" s="139">
        <v>3902</v>
      </c>
      <c r="G21" s="139">
        <v>3689</v>
      </c>
      <c r="H21" s="139">
        <v>3952</v>
      </c>
      <c r="I21" s="139">
        <v>4018</v>
      </c>
      <c r="J21" s="139">
        <v>4039</v>
      </c>
      <c r="K21" s="139">
        <v>4255</v>
      </c>
      <c r="L21" s="139">
        <v>4087</v>
      </c>
      <c r="M21" s="246">
        <v>44.213126323218077</v>
      </c>
      <c r="N21" s="753">
        <v>116.29975982937965</v>
      </c>
      <c r="O21" s="246">
        <v>111.70790092189768</v>
      </c>
      <c r="P21" s="246">
        <v>-3.9482961222091717</v>
      </c>
      <c r="S21" s="51"/>
      <c r="T21" s="51"/>
      <c r="U21" s="51"/>
    </row>
    <row r="22" spans="1:21" ht="11.25" customHeight="1">
      <c r="A22" s="1065" t="s">
        <v>537</v>
      </c>
      <c r="B22" s="139">
        <v>2869</v>
      </c>
      <c r="C22" s="139">
        <v>3007</v>
      </c>
      <c r="D22" s="139">
        <v>3312</v>
      </c>
      <c r="E22" s="139">
        <v>3168</v>
      </c>
      <c r="F22" s="139">
        <v>3660</v>
      </c>
      <c r="G22" s="139">
        <v>3475</v>
      </c>
      <c r="H22" s="139">
        <v>4262</v>
      </c>
      <c r="I22" s="139">
        <v>4601</v>
      </c>
      <c r="J22" s="139">
        <v>4446</v>
      </c>
      <c r="K22" s="139">
        <v>4028</v>
      </c>
      <c r="L22" s="139">
        <v>3799</v>
      </c>
      <c r="M22" s="246">
        <v>32.415475775531547</v>
      </c>
      <c r="N22" s="753">
        <v>146.10014533845143</v>
      </c>
      <c r="O22" s="246">
        <v>137.79405465262587</v>
      </c>
      <c r="P22" s="246">
        <v>-5.6852035749751622</v>
      </c>
      <c r="S22" s="51"/>
      <c r="T22" s="51"/>
      <c r="U22" s="51"/>
    </row>
    <row r="23" spans="1:21" ht="11.25" customHeight="1">
      <c r="A23" s="1065" t="s">
        <v>517</v>
      </c>
      <c r="B23" s="139">
        <v>32270</v>
      </c>
      <c r="C23" s="139">
        <v>26298</v>
      </c>
      <c r="D23" s="139">
        <v>26687</v>
      </c>
      <c r="E23" s="139">
        <v>25633</v>
      </c>
      <c r="F23" s="139">
        <v>31763</v>
      </c>
      <c r="G23" s="139">
        <v>35057</v>
      </c>
      <c r="H23" s="139">
        <v>34631</v>
      </c>
      <c r="I23" s="139">
        <v>38512</v>
      </c>
      <c r="J23" s="139">
        <v>37517</v>
      </c>
      <c r="K23" s="139">
        <v>27082</v>
      </c>
      <c r="L23" s="139">
        <v>29559</v>
      </c>
      <c r="M23" s="246">
        <v>-8.4009916330957566</v>
      </c>
      <c r="N23" s="753">
        <v>131.85011929655852</v>
      </c>
      <c r="O23" s="246">
        <v>143.90952205475864</v>
      </c>
      <c r="P23" s="246">
        <v>9.1462964330551788</v>
      </c>
      <c r="S23" s="51"/>
      <c r="T23" s="51"/>
      <c r="U23" s="51"/>
    </row>
    <row r="24" spans="1:21" ht="11.25" customHeight="1">
      <c r="A24" s="1065" t="s">
        <v>506</v>
      </c>
      <c r="B24" s="139">
        <v>4301</v>
      </c>
      <c r="C24" s="139">
        <v>4613</v>
      </c>
      <c r="D24" s="139">
        <v>4895</v>
      </c>
      <c r="E24" s="139">
        <v>4088</v>
      </c>
      <c r="F24" s="139">
        <v>4098</v>
      </c>
      <c r="G24" s="139">
        <v>5408</v>
      </c>
      <c r="H24" s="139">
        <v>6326</v>
      </c>
      <c r="I24" s="139">
        <v>5272</v>
      </c>
      <c r="J24" s="139">
        <v>5029</v>
      </c>
      <c r="K24" s="139">
        <v>4866</v>
      </c>
      <c r="L24" s="139">
        <v>5877</v>
      </c>
      <c r="M24" s="246">
        <v>36.642641246221807</v>
      </c>
      <c r="N24" s="753">
        <v>59.925141601779579</v>
      </c>
      <c r="O24" s="246">
        <v>72.375679653444024</v>
      </c>
      <c r="P24" s="246">
        <v>20.776818742293468</v>
      </c>
      <c r="S24" s="51"/>
      <c r="T24" s="51"/>
      <c r="U24" s="51"/>
    </row>
    <row r="25" spans="1:21" ht="11.25" customHeight="1">
      <c r="A25" s="1065" t="s">
        <v>548</v>
      </c>
      <c r="B25" s="139" t="s">
        <v>561</v>
      </c>
      <c r="C25" s="139">
        <v>589</v>
      </c>
      <c r="D25" s="139">
        <v>544</v>
      </c>
      <c r="E25" s="139">
        <v>583</v>
      </c>
      <c r="F25" s="139">
        <v>785</v>
      </c>
      <c r="G25" s="139">
        <v>725</v>
      </c>
      <c r="H25" s="139">
        <v>910</v>
      </c>
      <c r="I25" s="139">
        <v>900</v>
      </c>
      <c r="J25" s="139">
        <v>863</v>
      </c>
      <c r="K25" s="139">
        <v>1055</v>
      </c>
      <c r="L25" s="139">
        <v>1551</v>
      </c>
      <c r="M25" s="246" t="s">
        <v>561</v>
      </c>
      <c r="N25" s="753">
        <v>26.542970553404583</v>
      </c>
      <c r="O25" s="246">
        <v>39.021940595573945</v>
      </c>
      <c r="P25" s="246">
        <v>47.014218009478689</v>
      </c>
      <c r="S25" s="51"/>
      <c r="T25" s="51"/>
      <c r="U25" s="51"/>
    </row>
    <row r="26" spans="1:21" ht="11.25" customHeight="1">
      <c r="A26" s="1065" t="s">
        <v>523</v>
      </c>
      <c r="B26" s="139">
        <v>7632</v>
      </c>
      <c r="C26" s="139">
        <v>8975</v>
      </c>
      <c r="D26" s="139">
        <v>8864</v>
      </c>
      <c r="E26" s="139">
        <v>8576</v>
      </c>
      <c r="F26" s="139">
        <v>10533</v>
      </c>
      <c r="G26" s="139">
        <v>11816</v>
      </c>
      <c r="H26" s="139">
        <v>12474</v>
      </c>
      <c r="I26" s="139">
        <v>13715</v>
      </c>
      <c r="J26" s="139">
        <v>12457</v>
      </c>
      <c r="K26" s="139">
        <v>10123</v>
      </c>
      <c r="L26" s="139">
        <v>12260</v>
      </c>
      <c r="M26" s="246">
        <v>60.639412997903563</v>
      </c>
      <c r="N26" s="753">
        <v>88.453896148153078</v>
      </c>
      <c r="O26" s="246">
        <v>107.12681683061903</v>
      </c>
      <c r="P26" s="246">
        <v>21.110342783759716</v>
      </c>
      <c r="S26" s="51"/>
      <c r="T26" s="51"/>
      <c r="U26" s="51"/>
    </row>
    <row r="27" spans="1:21" ht="11.25" customHeight="1">
      <c r="A27" s="1065" t="s">
        <v>511</v>
      </c>
      <c r="B27" s="139">
        <v>5058</v>
      </c>
      <c r="C27" s="139">
        <v>5329</v>
      </c>
      <c r="D27" s="139">
        <v>4767</v>
      </c>
      <c r="E27" s="139">
        <v>3863</v>
      </c>
      <c r="F27" s="139">
        <v>4013</v>
      </c>
      <c r="G27" s="139">
        <v>5523</v>
      </c>
      <c r="H27" s="139">
        <v>6858</v>
      </c>
      <c r="I27" s="139">
        <v>8478</v>
      </c>
      <c r="J27" s="139">
        <v>8955</v>
      </c>
      <c r="K27" s="139">
        <v>10191</v>
      </c>
      <c r="L27" s="139">
        <v>10015</v>
      </c>
      <c r="M27" s="246">
        <v>98.003163305654411</v>
      </c>
      <c r="N27" s="753">
        <v>112.49671732790547</v>
      </c>
      <c r="O27" s="246">
        <v>110.55388323412552</v>
      </c>
      <c r="P27" s="246">
        <v>-1.7270140319890159</v>
      </c>
      <c r="S27" s="51"/>
      <c r="T27" s="51"/>
      <c r="U27" s="51"/>
    </row>
    <row r="28" spans="1:21" ht="11.25" customHeight="1">
      <c r="A28" s="1065" t="s">
        <v>509</v>
      </c>
      <c r="B28" s="139">
        <v>514</v>
      </c>
      <c r="C28" s="139">
        <v>488</v>
      </c>
      <c r="D28" s="139">
        <v>706</v>
      </c>
      <c r="E28" s="139">
        <v>904</v>
      </c>
      <c r="F28" s="139">
        <v>968</v>
      </c>
      <c r="G28" s="139">
        <v>789</v>
      </c>
      <c r="H28" s="139">
        <v>928</v>
      </c>
      <c r="I28" s="139">
        <v>869</v>
      </c>
      <c r="J28" s="139">
        <v>1127</v>
      </c>
      <c r="K28" s="139">
        <v>1212</v>
      </c>
      <c r="L28" s="139">
        <v>1632</v>
      </c>
      <c r="M28" s="246">
        <v>217.50972762645912</v>
      </c>
      <c r="N28" s="753">
        <v>37.05063495067099</v>
      </c>
      <c r="O28" s="246">
        <v>49.889963893972819</v>
      </c>
      <c r="P28" s="246">
        <v>34.653465346534659</v>
      </c>
      <c r="S28" s="51"/>
      <c r="T28" s="51"/>
      <c r="U28" s="51"/>
    </row>
    <row r="29" spans="1:21" ht="11.25" customHeight="1">
      <c r="A29" s="1065" t="s">
        <v>558</v>
      </c>
      <c r="B29" s="139">
        <v>17607</v>
      </c>
      <c r="C29" s="139">
        <v>12277</v>
      </c>
      <c r="D29" s="139">
        <v>13770</v>
      </c>
      <c r="E29" s="139">
        <v>13256</v>
      </c>
      <c r="F29" s="139">
        <v>12173</v>
      </c>
      <c r="G29" s="139">
        <v>12034</v>
      </c>
      <c r="H29" s="139">
        <v>12092</v>
      </c>
      <c r="I29" s="139">
        <v>10498</v>
      </c>
      <c r="J29" s="139">
        <v>10478</v>
      </c>
      <c r="K29" s="139">
        <v>9738</v>
      </c>
      <c r="L29" s="139">
        <v>9582</v>
      </c>
      <c r="M29" s="246">
        <v>-45.578463111262565</v>
      </c>
      <c r="N29" s="753">
        <v>60.653344523080222</v>
      </c>
      <c r="O29" s="246">
        <v>59.681695134540426</v>
      </c>
      <c r="P29" s="246">
        <v>-1.601971657424528</v>
      </c>
      <c r="S29" s="51"/>
      <c r="T29" s="51"/>
      <c r="U29" s="51"/>
    </row>
    <row r="30" spans="1:21" ht="11.25" customHeight="1">
      <c r="A30" s="1065" t="s">
        <v>525</v>
      </c>
      <c r="B30" s="139">
        <v>290</v>
      </c>
      <c r="C30" s="139">
        <v>366</v>
      </c>
      <c r="D30" s="139">
        <v>280</v>
      </c>
      <c r="E30" s="139">
        <v>317</v>
      </c>
      <c r="F30" s="139">
        <v>138</v>
      </c>
      <c r="G30" s="139">
        <v>126</v>
      </c>
      <c r="H30" s="139">
        <v>537</v>
      </c>
      <c r="I30" s="139">
        <v>821</v>
      </c>
      <c r="J30" s="139">
        <v>1227</v>
      </c>
      <c r="K30" s="139">
        <v>1371</v>
      </c>
      <c r="L30" s="139">
        <v>1662</v>
      </c>
      <c r="M30" s="246">
        <v>473.10344827586209</v>
      </c>
      <c r="N30" s="753">
        <v>41.511126102081036</v>
      </c>
      <c r="O30" s="246">
        <v>50.32202157670217</v>
      </c>
      <c r="P30" s="246">
        <v>21.225382932166291</v>
      </c>
      <c r="S30" s="51"/>
      <c r="T30" s="51"/>
      <c r="U30" s="51"/>
    </row>
    <row r="31" spans="1:21" ht="11.25" customHeight="1">
      <c r="A31" s="1065" t="s">
        <v>527</v>
      </c>
      <c r="B31" s="139">
        <v>10085</v>
      </c>
      <c r="C31" s="139">
        <v>9902</v>
      </c>
      <c r="D31" s="139">
        <v>9146</v>
      </c>
      <c r="E31" s="139">
        <v>8850</v>
      </c>
      <c r="F31" s="139">
        <v>9445</v>
      </c>
      <c r="G31" s="139">
        <v>11568</v>
      </c>
      <c r="H31" s="139">
        <v>12667</v>
      </c>
      <c r="I31" s="139">
        <v>15665</v>
      </c>
      <c r="J31" s="139">
        <v>16866</v>
      </c>
      <c r="K31" s="139">
        <v>16290</v>
      </c>
      <c r="L31" s="139">
        <v>15950</v>
      </c>
      <c r="M31" s="246">
        <v>58.15567674764501</v>
      </c>
      <c r="N31" s="753">
        <v>149.68347320789877</v>
      </c>
      <c r="O31" s="246">
        <v>146.55932459582476</v>
      </c>
      <c r="P31" s="246">
        <v>-2.0871700429711537</v>
      </c>
      <c r="S31" s="51"/>
      <c r="T31" s="51"/>
      <c r="U31" s="51"/>
    </row>
    <row r="32" spans="1:21" ht="11.25" customHeight="1">
      <c r="A32" s="1065" t="s">
        <v>542</v>
      </c>
      <c r="B32" s="139">
        <v>1124</v>
      </c>
      <c r="C32" s="139">
        <v>1031</v>
      </c>
      <c r="D32" s="139">
        <v>1004</v>
      </c>
      <c r="E32" s="139">
        <v>1019</v>
      </c>
      <c r="F32" s="139">
        <v>586</v>
      </c>
      <c r="G32" s="139">
        <v>1182</v>
      </c>
      <c r="H32" s="139">
        <v>1433</v>
      </c>
      <c r="I32" s="139">
        <v>1539</v>
      </c>
      <c r="J32" s="139">
        <v>1244</v>
      </c>
      <c r="K32" s="139">
        <v>1342</v>
      </c>
      <c r="L32" s="139">
        <v>1421</v>
      </c>
      <c r="M32" s="246">
        <v>26.423487544483983</v>
      </c>
      <c r="N32" s="753">
        <v>84.872463628797433</v>
      </c>
      <c r="O32" s="246">
        <v>89.868681681461382</v>
      </c>
      <c r="P32" s="246">
        <v>5.8867362146050928</v>
      </c>
      <c r="S32" s="51"/>
      <c r="T32" s="51"/>
      <c r="U32" s="51"/>
    </row>
    <row r="33" spans="1:21" ht="11.25" customHeight="1">
      <c r="A33" s="1065" t="s">
        <v>560</v>
      </c>
      <c r="B33" s="139">
        <v>40</v>
      </c>
      <c r="C33" s="139">
        <v>105</v>
      </c>
      <c r="D33" s="139">
        <v>137</v>
      </c>
      <c r="E33" s="139" t="s">
        <v>561</v>
      </c>
      <c r="F33" s="139">
        <v>385</v>
      </c>
      <c r="G33" s="139">
        <v>437</v>
      </c>
      <c r="H33" s="139">
        <v>422</v>
      </c>
      <c r="I33" s="139">
        <v>417</v>
      </c>
      <c r="J33" s="139">
        <v>385</v>
      </c>
      <c r="K33" s="139">
        <v>470</v>
      </c>
      <c r="L33" s="139">
        <v>519</v>
      </c>
      <c r="M33" s="246">
        <v>1197.5</v>
      </c>
      <c r="N33" s="753">
        <v>73.817313144036433</v>
      </c>
      <c r="O33" s="246">
        <v>81.513160684584903</v>
      </c>
      <c r="P33" s="246">
        <v>10.425531914893615</v>
      </c>
      <c r="S33" s="51"/>
      <c r="T33" s="51"/>
      <c r="U33" s="51"/>
    </row>
    <row r="34" spans="1:21" ht="11.25" customHeight="1">
      <c r="A34" s="1065" t="s">
        <v>519</v>
      </c>
      <c r="B34" s="139">
        <v>6181</v>
      </c>
      <c r="C34" s="139">
        <v>5664</v>
      </c>
      <c r="D34" s="139">
        <v>7092</v>
      </c>
      <c r="E34" s="139">
        <v>7076</v>
      </c>
      <c r="F34" s="139">
        <v>8590</v>
      </c>
      <c r="G34" s="139">
        <v>10577</v>
      </c>
      <c r="H34" s="139">
        <v>7857</v>
      </c>
      <c r="I34" s="139">
        <v>6825</v>
      </c>
      <c r="J34" s="139">
        <v>6018</v>
      </c>
      <c r="K34" s="139">
        <v>5841</v>
      </c>
      <c r="L34" s="139">
        <v>5719</v>
      </c>
      <c r="M34" s="246">
        <v>-7.4745186862967161</v>
      </c>
      <c r="N34" s="753">
        <v>76.750629832145933</v>
      </c>
      <c r="O34" s="246">
        <v>75.147552133203675</v>
      </c>
      <c r="P34" s="246">
        <v>-2.0886834446156355</v>
      </c>
      <c r="S34" s="51"/>
      <c r="T34" s="51"/>
      <c r="U34" s="51"/>
    </row>
    <row r="35" spans="1:21" ht="11.25" customHeight="1">
      <c r="A35" s="1065" t="s">
        <v>546</v>
      </c>
      <c r="B35" s="139">
        <v>43556</v>
      </c>
      <c r="C35" s="139">
        <v>41563</v>
      </c>
      <c r="D35" s="139">
        <v>44364</v>
      </c>
      <c r="E35" s="139">
        <v>45549</v>
      </c>
      <c r="F35" s="139">
        <v>49346</v>
      </c>
      <c r="G35" s="139">
        <v>48322</v>
      </c>
      <c r="H35" s="139">
        <v>47483</v>
      </c>
      <c r="I35" s="139">
        <v>41560</v>
      </c>
      <c r="J35" s="139">
        <v>38619</v>
      </c>
      <c r="K35" s="139">
        <v>33682</v>
      </c>
      <c r="L35" s="139">
        <v>35784</v>
      </c>
      <c r="M35" s="246">
        <v>-17.843695472495181</v>
      </c>
      <c r="N35" s="753">
        <v>75.841164346735852</v>
      </c>
      <c r="O35" s="246">
        <v>80.574200611115586</v>
      </c>
      <c r="P35" s="246">
        <v>6.2407220473843283</v>
      </c>
      <c r="S35" s="51"/>
      <c r="T35" s="51"/>
      <c r="U35" s="51"/>
    </row>
    <row r="36" spans="1:21" ht="11.25" customHeight="1">
      <c r="A36" s="1065" t="s">
        <v>515</v>
      </c>
      <c r="B36" s="139">
        <v>541</v>
      </c>
      <c r="C36" s="139">
        <v>545</v>
      </c>
      <c r="D36" s="139">
        <v>457</v>
      </c>
      <c r="E36" s="139">
        <v>380</v>
      </c>
      <c r="F36" s="139">
        <v>791</v>
      </c>
      <c r="G36" s="139">
        <v>742</v>
      </c>
      <c r="H36" s="139">
        <v>1144</v>
      </c>
      <c r="I36" s="139">
        <v>1160</v>
      </c>
      <c r="J36" s="139">
        <v>1226</v>
      </c>
      <c r="K36" s="139">
        <v>1025</v>
      </c>
      <c r="L36" s="139">
        <v>1414</v>
      </c>
      <c r="M36" s="246">
        <v>161.36783733826249</v>
      </c>
      <c r="N36" s="753">
        <v>46.380006552024341</v>
      </c>
      <c r="O36" s="246">
        <v>63.981784648353582</v>
      </c>
      <c r="P36" s="246">
        <v>37.951219512195131</v>
      </c>
      <c r="S36" s="51"/>
      <c r="T36" s="51"/>
      <c r="U36" s="51"/>
    </row>
    <row r="37" spans="1:21" ht="11.25" customHeight="1">
      <c r="A37" s="149" t="s">
        <v>554</v>
      </c>
      <c r="B37" s="428">
        <v>643</v>
      </c>
      <c r="C37" s="428">
        <v>668</v>
      </c>
      <c r="D37" s="428">
        <v>590</v>
      </c>
      <c r="E37" s="428">
        <v>673</v>
      </c>
      <c r="F37" s="428">
        <v>678</v>
      </c>
      <c r="G37" s="428">
        <v>568</v>
      </c>
      <c r="H37" s="428">
        <v>806</v>
      </c>
      <c r="I37" s="428">
        <v>858</v>
      </c>
      <c r="J37" s="428">
        <v>791</v>
      </c>
      <c r="K37" s="428">
        <v>755</v>
      </c>
      <c r="L37" s="428">
        <v>1013</v>
      </c>
      <c r="M37" s="251">
        <v>57.542768273716959</v>
      </c>
      <c r="N37" s="754">
        <v>49.951702327550848</v>
      </c>
      <c r="O37" s="251">
        <v>67.021290672594716</v>
      </c>
      <c r="P37" s="251">
        <v>34.172185430463585</v>
      </c>
      <c r="S37" s="51"/>
      <c r="T37" s="51"/>
      <c r="U37" s="51"/>
    </row>
    <row r="38" spans="1:21" ht="11.25" customHeight="1">
      <c r="K38" s="23"/>
      <c r="L38" s="23"/>
      <c r="M38" s="23"/>
      <c r="N38" s="23"/>
      <c r="O38" s="23"/>
      <c r="P38" s="23"/>
    </row>
    <row r="39" spans="1:21" ht="21.6" customHeight="1">
      <c r="A39" s="1083" t="s">
        <v>1542</v>
      </c>
      <c r="B39" s="1083"/>
      <c r="C39" s="1083"/>
      <c r="D39" s="1083"/>
      <c r="E39" s="1083"/>
      <c r="F39" s="1083"/>
      <c r="G39" s="1083"/>
      <c r="H39" s="1083"/>
      <c r="I39" s="1083"/>
      <c r="J39" s="1083"/>
      <c r="K39" s="1083"/>
      <c r="L39" s="1083"/>
      <c r="M39" s="1083"/>
      <c r="N39" s="1083"/>
      <c r="O39" s="1083"/>
      <c r="P39" s="1083"/>
    </row>
    <row r="40" spans="1:21" ht="11.25" customHeight="1">
      <c r="A40" s="696" t="s">
        <v>589</v>
      </c>
    </row>
    <row r="41" spans="1:21" ht="21.6" customHeight="1">
      <c r="A41" s="1290" t="s">
        <v>1543</v>
      </c>
      <c r="B41" s="1290"/>
      <c r="C41" s="1290"/>
      <c r="D41" s="1290"/>
      <c r="E41" s="1290"/>
      <c r="F41" s="1290"/>
      <c r="G41" s="1290"/>
      <c r="H41" s="1290"/>
      <c r="I41" s="1290"/>
      <c r="J41" s="1290"/>
      <c r="K41" s="1290"/>
      <c r="L41" s="1290"/>
      <c r="M41" s="1290"/>
      <c r="N41" s="1290"/>
      <c r="O41" s="1290"/>
      <c r="P41" s="1290"/>
    </row>
    <row r="42" spans="1:21" ht="11.25" customHeight="1">
      <c r="A42" s="83" t="s">
        <v>860</v>
      </c>
      <c r="B42" s="83"/>
      <c r="C42" s="83"/>
      <c r="D42" s="83"/>
      <c r="E42" s="83"/>
      <c r="F42" s="83"/>
      <c r="G42" s="83"/>
      <c r="H42" s="83"/>
      <c r="I42" s="83"/>
      <c r="J42" s="83"/>
      <c r="K42" s="83"/>
      <c r="L42" s="83"/>
      <c r="M42" s="83"/>
      <c r="N42" s="83"/>
      <c r="O42" s="83"/>
      <c r="P42" s="83"/>
    </row>
  </sheetData>
  <mergeCells count="8">
    <mergeCell ref="A39:P39"/>
    <mergeCell ref="A41:P41"/>
    <mergeCell ref="A5:A7"/>
    <mergeCell ref="B5:P5"/>
    <mergeCell ref="B6:L6"/>
    <mergeCell ref="M6:M7"/>
    <mergeCell ref="N6:O6"/>
    <mergeCell ref="P6:P7"/>
  </mergeCells>
  <hyperlinks>
    <hyperlink ref="P1" location="Índice!A1" display="(Voltar ao índice)" xr:uid="{00000000-0004-0000-4F00-000000000000}"/>
  </hyperlinks>
  <pageMargins left="0.511811024" right="0.511811024" top="0.78740157499999996" bottom="0.78740157499999996" header="0.31496062000000002" footer="0.31496062000000002"/>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U43"/>
  <sheetViews>
    <sheetView zoomScaleNormal="100" workbookViewId="0">
      <pane xSplit="1" ySplit="7" topLeftCell="B8" activePane="bottomRight" state="frozen"/>
      <selection pane="bottomRight" activeCell="P1" sqref="P1"/>
      <selection pane="bottomLeft" activeCell="L17" sqref="L17"/>
      <selection pane="topRight" activeCell="L17" sqref="L17"/>
    </sheetView>
  </sheetViews>
  <sheetFormatPr defaultColWidth="10.5703125" defaultRowHeight="11.25" customHeight="1"/>
  <cols>
    <col min="1" max="1" width="17.42578125" style="17" bestFit="1" customWidth="1"/>
    <col min="2" max="16" width="9.140625" style="17" customWidth="1"/>
    <col min="17" max="16384" width="10.5703125" style="17"/>
  </cols>
  <sheetData>
    <row r="1" spans="1:21" ht="11.25" customHeight="1">
      <c r="A1" s="14" t="s">
        <v>1544</v>
      </c>
      <c r="B1" s="14"/>
      <c r="C1" s="14"/>
      <c r="D1" s="14"/>
      <c r="E1" s="14"/>
      <c r="F1" s="14"/>
      <c r="G1" s="14"/>
      <c r="H1" s="14"/>
      <c r="I1" s="14"/>
      <c r="J1" s="14"/>
      <c r="P1" s="44" t="s">
        <v>494</v>
      </c>
    </row>
    <row r="2" spans="1:21" ht="11.25" customHeight="1">
      <c r="A2" s="17" t="s">
        <v>340</v>
      </c>
    </row>
    <row r="3" spans="1:21" ht="11.25" customHeight="1">
      <c r="A3" s="4" t="s">
        <v>1447</v>
      </c>
      <c r="B3" s="4"/>
      <c r="C3" s="4"/>
      <c r="D3" s="4"/>
      <c r="E3" s="4"/>
      <c r="F3" s="4"/>
      <c r="G3" s="4"/>
      <c r="H3" s="4"/>
      <c r="I3" s="4"/>
      <c r="J3" s="4"/>
    </row>
    <row r="5" spans="1:21" ht="16.5" customHeight="1">
      <c r="A5" s="1091" t="s">
        <v>570</v>
      </c>
      <c r="B5" s="1084" t="s">
        <v>1540</v>
      </c>
      <c r="C5" s="1084"/>
      <c r="D5" s="1084"/>
      <c r="E5" s="1084"/>
      <c r="F5" s="1084"/>
      <c r="G5" s="1084"/>
      <c r="H5" s="1084"/>
      <c r="I5" s="1084"/>
      <c r="J5" s="1084"/>
      <c r="K5" s="1084"/>
      <c r="L5" s="1084"/>
      <c r="M5" s="1084"/>
      <c r="N5" s="1084"/>
      <c r="O5" s="1084"/>
      <c r="P5" s="1084"/>
    </row>
    <row r="6" spans="1:21" ht="20.25" customHeight="1">
      <c r="A6" s="1084"/>
      <c r="B6" s="1276" t="s">
        <v>603</v>
      </c>
      <c r="C6" s="1089"/>
      <c r="D6" s="1089"/>
      <c r="E6" s="1089"/>
      <c r="F6" s="1089"/>
      <c r="G6" s="1089"/>
      <c r="H6" s="1089"/>
      <c r="I6" s="1089"/>
      <c r="J6" s="1089"/>
      <c r="K6" s="1089"/>
      <c r="L6" s="1089"/>
      <c r="M6" s="1107" t="s">
        <v>1541</v>
      </c>
      <c r="N6" s="1292" t="s">
        <v>875</v>
      </c>
      <c r="O6" s="1292"/>
      <c r="P6" s="1291" t="s">
        <v>1486</v>
      </c>
    </row>
    <row r="7" spans="1:21" ht="21.6" customHeight="1">
      <c r="A7" s="1084"/>
      <c r="B7" s="1020">
        <v>2013</v>
      </c>
      <c r="C7" s="1020">
        <v>2014</v>
      </c>
      <c r="D7" s="1020">
        <v>2015</v>
      </c>
      <c r="E7" s="1020">
        <v>2016</v>
      </c>
      <c r="F7" s="1020">
        <v>2017</v>
      </c>
      <c r="G7" s="1020">
        <v>2018</v>
      </c>
      <c r="H7" s="1020">
        <v>2019</v>
      </c>
      <c r="I7" s="1020">
        <v>2020</v>
      </c>
      <c r="J7" s="1020">
        <v>2021</v>
      </c>
      <c r="K7" s="1020" t="s">
        <v>876</v>
      </c>
      <c r="L7" s="1020">
        <v>2023</v>
      </c>
      <c r="M7" s="1109"/>
      <c r="N7" s="1037">
        <v>2022</v>
      </c>
      <c r="O7" s="1037">
        <v>2023</v>
      </c>
      <c r="P7" s="1288"/>
    </row>
    <row r="8" spans="1:21" ht="11.25" customHeight="1">
      <c r="A8" s="1075"/>
      <c r="B8" s="1075"/>
      <c r="C8" s="1075"/>
      <c r="D8" s="1075"/>
      <c r="E8" s="1075"/>
      <c r="F8" s="1075"/>
      <c r="G8" s="1075"/>
      <c r="H8" s="1075"/>
      <c r="I8" s="1075"/>
      <c r="J8" s="1075"/>
    </row>
    <row r="9" spans="1:21" ht="11.25" customHeight="1">
      <c r="A9" s="1033" t="s">
        <v>582</v>
      </c>
      <c r="B9" s="59">
        <v>130899</v>
      </c>
      <c r="C9" s="59">
        <v>102376</v>
      </c>
      <c r="D9" s="59">
        <v>140313</v>
      </c>
      <c r="E9" s="59">
        <v>127730</v>
      </c>
      <c r="F9" s="59">
        <v>126091</v>
      </c>
      <c r="G9" s="59">
        <v>135078</v>
      </c>
      <c r="H9" s="59">
        <v>144054</v>
      </c>
      <c r="I9" s="59">
        <v>146210</v>
      </c>
      <c r="J9" s="59">
        <v>165922</v>
      </c>
      <c r="K9" s="59">
        <v>156755</v>
      </c>
      <c r="L9" s="59">
        <v>175858</v>
      </c>
      <c r="M9" s="747">
        <v>34.346328085012104</v>
      </c>
      <c r="N9" s="747">
        <v>77.188505246651729</v>
      </c>
      <c r="O9" s="747">
        <v>86.595108007181139</v>
      </c>
      <c r="P9" s="747">
        <v>12.18653312494018</v>
      </c>
      <c r="S9" s="51"/>
      <c r="T9" s="51"/>
      <c r="U9" s="51"/>
    </row>
    <row r="10" spans="1:21" ht="11.25" customHeight="1">
      <c r="A10" s="1068"/>
      <c r="B10" s="1068"/>
      <c r="C10" s="1068"/>
      <c r="D10" s="1068"/>
      <c r="E10" s="1068"/>
      <c r="F10" s="1068"/>
      <c r="G10" s="1068"/>
      <c r="H10" s="1068"/>
      <c r="I10" s="1068"/>
      <c r="J10" s="1068"/>
      <c r="K10" s="750"/>
      <c r="L10" s="750"/>
      <c r="M10" s="751"/>
      <c r="N10" s="755"/>
      <c r="O10" s="751"/>
      <c r="P10" s="751"/>
      <c r="S10" s="51"/>
      <c r="T10" s="51"/>
      <c r="U10" s="51"/>
    </row>
    <row r="11" spans="1:21" ht="11.25" customHeight="1">
      <c r="A11" s="258" t="s">
        <v>550</v>
      </c>
      <c r="B11" s="453">
        <v>337</v>
      </c>
      <c r="C11" s="453" t="s">
        <v>561</v>
      </c>
      <c r="D11" s="453" t="s">
        <v>561</v>
      </c>
      <c r="E11" s="453" t="s">
        <v>561</v>
      </c>
      <c r="F11" s="453" t="s">
        <v>561</v>
      </c>
      <c r="G11" s="453" t="s">
        <v>561</v>
      </c>
      <c r="H11" s="453" t="s">
        <v>583</v>
      </c>
      <c r="I11" s="453">
        <v>79</v>
      </c>
      <c r="J11" s="453">
        <v>260</v>
      </c>
      <c r="K11" s="453">
        <v>275</v>
      </c>
      <c r="L11" s="453">
        <v>407</v>
      </c>
      <c r="M11" s="241">
        <v>20.771513353115733</v>
      </c>
      <c r="N11" s="241">
        <v>33.13181159926652</v>
      </c>
      <c r="O11" s="241">
        <v>49.035081166914452</v>
      </c>
      <c r="P11" s="241">
        <v>48</v>
      </c>
      <c r="S11" s="51"/>
      <c r="T11" s="51"/>
      <c r="U11" s="51"/>
    </row>
    <row r="12" spans="1:21" ht="11.25" customHeight="1">
      <c r="A12" s="1065" t="s">
        <v>521</v>
      </c>
      <c r="B12" s="139">
        <v>145</v>
      </c>
      <c r="C12" s="139">
        <v>263</v>
      </c>
      <c r="D12" s="139">
        <v>408</v>
      </c>
      <c r="E12" s="139">
        <v>385</v>
      </c>
      <c r="F12" s="139">
        <v>388</v>
      </c>
      <c r="G12" s="139">
        <v>464</v>
      </c>
      <c r="H12" s="139">
        <v>289</v>
      </c>
      <c r="I12" s="139">
        <v>171</v>
      </c>
      <c r="J12" s="139">
        <v>330</v>
      </c>
      <c r="K12" s="139">
        <v>271</v>
      </c>
      <c r="L12" s="139">
        <v>258</v>
      </c>
      <c r="M12" s="246">
        <v>77.931034482758619</v>
      </c>
      <c r="N12" s="246">
        <v>8.6645609545468645</v>
      </c>
      <c r="O12" s="246">
        <v>8.2489178091257962</v>
      </c>
      <c r="P12" s="246">
        <v>-4.7970479704797171</v>
      </c>
      <c r="S12" s="51"/>
      <c r="T12" s="51"/>
      <c r="U12" s="51"/>
    </row>
    <row r="13" spans="1:21" ht="11.25" customHeight="1">
      <c r="A13" s="1065" t="s">
        <v>556</v>
      </c>
      <c r="B13" s="139">
        <v>196</v>
      </c>
      <c r="C13" s="139">
        <v>375</v>
      </c>
      <c r="D13" s="139">
        <v>287</v>
      </c>
      <c r="E13" s="139">
        <v>215</v>
      </c>
      <c r="F13" s="139">
        <v>186</v>
      </c>
      <c r="G13" s="139">
        <v>143</v>
      </c>
      <c r="H13" s="139">
        <v>179</v>
      </c>
      <c r="I13" s="139">
        <v>179</v>
      </c>
      <c r="J13" s="139">
        <v>279</v>
      </c>
      <c r="K13" s="139">
        <v>153</v>
      </c>
      <c r="L13" s="139">
        <v>147</v>
      </c>
      <c r="M13" s="246">
        <v>-25</v>
      </c>
      <c r="N13" s="246">
        <v>20.851532996528832</v>
      </c>
      <c r="O13" s="246">
        <v>20.033825820194366</v>
      </c>
      <c r="P13" s="246">
        <v>-3.9215686274509887</v>
      </c>
      <c r="S13" s="51"/>
      <c r="T13" s="51"/>
      <c r="U13" s="51"/>
    </row>
    <row r="14" spans="1:21" ht="11.25" customHeight="1">
      <c r="A14" s="1065" t="s">
        <v>544</v>
      </c>
      <c r="B14" s="139">
        <v>1795</v>
      </c>
      <c r="C14" s="139">
        <v>1347</v>
      </c>
      <c r="D14" s="139">
        <v>996</v>
      </c>
      <c r="E14" s="139">
        <v>723</v>
      </c>
      <c r="F14" s="139">
        <v>1038</v>
      </c>
      <c r="G14" s="139">
        <v>653</v>
      </c>
      <c r="H14" s="139">
        <v>551</v>
      </c>
      <c r="I14" s="139">
        <v>465</v>
      </c>
      <c r="J14" s="139">
        <v>326</v>
      </c>
      <c r="K14" s="139">
        <v>184</v>
      </c>
      <c r="L14" s="139">
        <v>22</v>
      </c>
      <c r="M14" s="246">
        <v>-98.774373259052894</v>
      </c>
      <c r="N14" s="246">
        <v>4.668139667694418</v>
      </c>
      <c r="O14" s="246">
        <v>0.55814713418085438</v>
      </c>
      <c r="P14" s="246">
        <v>-88.043478260869563</v>
      </c>
      <c r="S14" s="51"/>
      <c r="T14" s="51"/>
      <c r="U14" s="51"/>
    </row>
    <row r="15" spans="1:21" ht="11.25" customHeight="1">
      <c r="A15" s="1065" t="s">
        <v>529</v>
      </c>
      <c r="B15" s="139">
        <v>5102</v>
      </c>
      <c r="C15" s="139">
        <v>3835</v>
      </c>
      <c r="D15" s="139">
        <v>5049</v>
      </c>
      <c r="E15" s="139">
        <v>4239</v>
      </c>
      <c r="F15" s="139">
        <v>5224</v>
      </c>
      <c r="G15" s="139">
        <v>4892</v>
      </c>
      <c r="H15" s="139">
        <v>4735</v>
      </c>
      <c r="I15" s="139">
        <v>3277</v>
      </c>
      <c r="J15" s="139">
        <v>3553</v>
      </c>
      <c r="K15" s="139">
        <v>3069</v>
      </c>
      <c r="L15" s="139">
        <v>3730</v>
      </c>
      <c r="M15" s="246">
        <v>-26.89141513132105</v>
      </c>
      <c r="N15" s="246">
        <v>21.701889160411962</v>
      </c>
      <c r="O15" s="246">
        <v>26.376033420767882</v>
      </c>
      <c r="P15" s="246">
        <v>21.537960247637677</v>
      </c>
      <c r="S15" s="51"/>
      <c r="T15" s="51"/>
      <c r="U15" s="51"/>
    </row>
    <row r="16" spans="1:21" ht="11.25" customHeight="1">
      <c r="A16" s="1065" t="s">
        <v>513</v>
      </c>
      <c r="B16" s="139">
        <v>1480</v>
      </c>
      <c r="C16" s="139">
        <v>2986</v>
      </c>
      <c r="D16" s="139">
        <v>2982</v>
      </c>
      <c r="E16" s="139">
        <v>2380</v>
      </c>
      <c r="F16" s="139">
        <v>3022</v>
      </c>
      <c r="G16" s="139">
        <v>3114</v>
      </c>
      <c r="H16" s="139">
        <v>2643</v>
      </c>
      <c r="I16" s="139">
        <v>2293</v>
      </c>
      <c r="J16" s="139">
        <v>2080</v>
      </c>
      <c r="K16" s="139">
        <v>2205</v>
      </c>
      <c r="L16" s="139">
        <v>2618</v>
      </c>
      <c r="M16" s="246">
        <v>76.891891891891902</v>
      </c>
      <c r="N16" s="246">
        <v>25.071185680612196</v>
      </c>
      <c r="O16" s="246">
        <v>29.767058554123686</v>
      </c>
      <c r="P16" s="246">
        <v>18.730158730158731</v>
      </c>
      <c r="S16" s="51"/>
      <c r="T16" s="51"/>
      <c r="U16" s="51"/>
    </row>
    <row r="17" spans="1:21" ht="11.25" customHeight="1">
      <c r="A17" s="1065" t="s">
        <v>535</v>
      </c>
      <c r="B17" s="139">
        <v>4854</v>
      </c>
      <c r="C17" s="139">
        <v>5298</v>
      </c>
      <c r="D17" s="139">
        <v>7301</v>
      </c>
      <c r="E17" s="139">
        <v>6037</v>
      </c>
      <c r="F17" s="139">
        <v>5738</v>
      </c>
      <c r="G17" s="139">
        <v>5603</v>
      </c>
      <c r="H17" s="139">
        <v>5576</v>
      </c>
      <c r="I17" s="139">
        <v>5403</v>
      </c>
      <c r="J17" s="139">
        <v>5198</v>
      </c>
      <c r="K17" s="139">
        <v>4333</v>
      </c>
      <c r="L17" s="139">
        <v>4263</v>
      </c>
      <c r="M17" s="246">
        <v>-12.17552533992583</v>
      </c>
      <c r="N17" s="246">
        <v>153.79531557854617</v>
      </c>
      <c r="O17" s="246">
        <v>151.31073859020134</v>
      </c>
      <c r="P17" s="246">
        <v>-1.6155088852988553</v>
      </c>
      <c r="S17" s="51"/>
      <c r="T17" s="51"/>
      <c r="U17" s="51"/>
    </row>
    <row r="18" spans="1:21" ht="11.25" customHeight="1">
      <c r="A18" s="1065" t="s">
        <v>531</v>
      </c>
      <c r="B18" s="139">
        <v>4185</v>
      </c>
      <c r="C18" s="139">
        <v>4784</v>
      </c>
      <c r="D18" s="139">
        <v>3395</v>
      </c>
      <c r="E18" s="139">
        <v>2711</v>
      </c>
      <c r="F18" s="139">
        <v>1905</v>
      </c>
      <c r="G18" s="139">
        <v>2139</v>
      </c>
      <c r="H18" s="139">
        <v>1690</v>
      </c>
      <c r="I18" s="139">
        <v>1310</v>
      </c>
      <c r="J18" s="139">
        <v>1592</v>
      </c>
      <c r="K18" s="139">
        <v>1479</v>
      </c>
      <c r="L18" s="139">
        <v>2174</v>
      </c>
      <c r="M18" s="246">
        <v>-48.052568697729988</v>
      </c>
      <c r="N18" s="246">
        <v>38.578797781366987</v>
      </c>
      <c r="O18" s="246">
        <v>56.707441769230442</v>
      </c>
      <c r="P18" s="246">
        <v>46.991210277214336</v>
      </c>
      <c r="S18" s="51"/>
      <c r="T18" s="51"/>
      <c r="U18" s="51"/>
    </row>
    <row r="19" spans="1:21" ht="11.25" customHeight="1">
      <c r="A19" s="1065" t="s">
        <v>552</v>
      </c>
      <c r="B19" s="139">
        <v>4422</v>
      </c>
      <c r="C19" s="139">
        <v>8305</v>
      </c>
      <c r="D19" s="139">
        <v>8158</v>
      </c>
      <c r="E19" s="139">
        <v>4933</v>
      </c>
      <c r="F19" s="139">
        <v>4575</v>
      </c>
      <c r="G19" s="139">
        <v>8917</v>
      </c>
      <c r="H19" s="139">
        <v>11049</v>
      </c>
      <c r="I19" s="139">
        <v>14789</v>
      </c>
      <c r="J19" s="139">
        <v>19802</v>
      </c>
      <c r="K19" s="139">
        <v>16007</v>
      </c>
      <c r="L19" s="139">
        <v>11753</v>
      </c>
      <c r="M19" s="246">
        <v>165.78471279963819</v>
      </c>
      <c r="N19" s="246">
        <v>226.84066239684148</v>
      </c>
      <c r="O19" s="246">
        <v>166.55577591991491</v>
      </c>
      <c r="P19" s="246">
        <v>-26.575873055538203</v>
      </c>
      <c r="S19" s="51"/>
      <c r="T19" s="51"/>
      <c r="U19" s="51"/>
    </row>
    <row r="20" spans="1:21" ht="11.25" customHeight="1">
      <c r="A20" s="1065" t="s">
        <v>539</v>
      </c>
      <c r="B20" s="139">
        <v>517</v>
      </c>
      <c r="C20" s="139">
        <v>821</v>
      </c>
      <c r="D20" s="139">
        <v>1117</v>
      </c>
      <c r="E20" s="139">
        <v>1161</v>
      </c>
      <c r="F20" s="139">
        <v>1130</v>
      </c>
      <c r="G20" s="139">
        <v>1116</v>
      </c>
      <c r="H20" s="139">
        <v>1098</v>
      </c>
      <c r="I20" s="139">
        <v>718</v>
      </c>
      <c r="J20" s="139">
        <v>889</v>
      </c>
      <c r="K20" s="139">
        <v>975</v>
      </c>
      <c r="L20" s="139">
        <v>897</v>
      </c>
      <c r="M20" s="246">
        <v>73.500967117988395</v>
      </c>
      <c r="N20" s="246">
        <v>14.387535878456458</v>
      </c>
      <c r="O20" s="246">
        <v>13.236533008179942</v>
      </c>
      <c r="P20" s="246">
        <v>-7.9999999999999964</v>
      </c>
      <c r="S20" s="51"/>
      <c r="T20" s="51"/>
      <c r="U20" s="51"/>
    </row>
    <row r="21" spans="1:21" ht="11.25" customHeight="1">
      <c r="A21" s="1065" t="s">
        <v>533</v>
      </c>
      <c r="B21" s="139">
        <v>2942</v>
      </c>
      <c r="C21" s="139">
        <v>2872</v>
      </c>
      <c r="D21" s="139">
        <v>3919</v>
      </c>
      <c r="E21" s="139">
        <v>3977</v>
      </c>
      <c r="F21" s="139">
        <v>3946</v>
      </c>
      <c r="G21" s="139">
        <v>3061</v>
      </c>
      <c r="H21" s="139">
        <v>2572</v>
      </c>
      <c r="I21" s="139">
        <v>2193</v>
      </c>
      <c r="J21" s="139">
        <v>2297</v>
      </c>
      <c r="K21" s="139">
        <v>1958</v>
      </c>
      <c r="L21" s="139">
        <v>1873</v>
      </c>
      <c r="M21" s="246">
        <v>-36.335825968728756</v>
      </c>
      <c r="N21" s="246">
        <v>53.517022266962478</v>
      </c>
      <c r="O21" s="246">
        <v>51.193760319724582</v>
      </c>
      <c r="P21" s="246">
        <v>-4.3411644535239935</v>
      </c>
      <c r="S21" s="51"/>
      <c r="T21" s="51"/>
      <c r="U21" s="51"/>
    </row>
    <row r="22" spans="1:21" ht="11.25" customHeight="1">
      <c r="A22" s="1065" t="s">
        <v>537</v>
      </c>
      <c r="B22" s="139">
        <v>2494</v>
      </c>
      <c r="C22" s="139">
        <v>2642</v>
      </c>
      <c r="D22" s="139">
        <v>3147</v>
      </c>
      <c r="E22" s="139">
        <v>2661</v>
      </c>
      <c r="F22" s="139">
        <v>2624</v>
      </c>
      <c r="G22" s="139">
        <v>2510</v>
      </c>
      <c r="H22" s="139">
        <v>2438</v>
      </c>
      <c r="I22" s="139">
        <v>2021</v>
      </c>
      <c r="J22" s="139">
        <v>2346</v>
      </c>
      <c r="K22" s="139">
        <v>2079</v>
      </c>
      <c r="L22" s="139">
        <v>2014</v>
      </c>
      <c r="M22" s="246">
        <v>-19.246190858059343</v>
      </c>
      <c r="N22" s="246">
        <v>75.407696663018996</v>
      </c>
      <c r="O22" s="246">
        <v>73.050072669225713</v>
      </c>
      <c r="P22" s="246">
        <v>-3.1265031265031218</v>
      </c>
      <c r="S22" s="51"/>
      <c r="T22" s="51"/>
      <c r="U22" s="51"/>
    </row>
    <row r="23" spans="1:21" ht="11.25" customHeight="1">
      <c r="A23" s="1065" t="s">
        <v>517</v>
      </c>
      <c r="B23" s="139">
        <v>25727</v>
      </c>
      <c r="C23" s="139">
        <v>18442</v>
      </c>
      <c r="D23" s="139">
        <v>19348</v>
      </c>
      <c r="E23" s="139">
        <v>18282</v>
      </c>
      <c r="F23" s="139">
        <v>21094</v>
      </c>
      <c r="G23" s="139">
        <v>24862</v>
      </c>
      <c r="H23" s="139">
        <v>24998</v>
      </c>
      <c r="I23" s="139">
        <v>34161</v>
      </c>
      <c r="J23" s="139">
        <v>41927</v>
      </c>
      <c r="K23" s="139">
        <v>34976</v>
      </c>
      <c r="L23" s="139">
        <v>45413</v>
      </c>
      <c r="M23" s="246">
        <v>76.518832355113304</v>
      </c>
      <c r="N23" s="246">
        <v>170.28246704513813</v>
      </c>
      <c r="O23" s="246">
        <v>221.09554196937495</v>
      </c>
      <c r="P23" s="246">
        <v>29.840462031107041</v>
      </c>
      <c r="S23" s="51"/>
      <c r="T23" s="51"/>
      <c r="U23" s="51"/>
    </row>
    <row r="24" spans="1:21" ht="11.25" customHeight="1">
      <c r="A24" s="1065" t="s">
        <v>506</v>
      </c>
      <c r="B24" s="139">
        <v>1890</v>
      </c>
      <c r="C24" s="139">
        <v>2235</v>
      </c>
      <c r="D24" s="139">
        <v>2558</v>
      </c>
      <c r="E24" s="139">
        <v>2155</v>
      </c>
      <c r="F24" s="139">
        <v>2084</v>
      </c>
      <c r="G24" s="139">
        <v>2554</v>
      </c>
      <c r="H24" s="139">
        <v>2611</v>
      </c>
      <c r="I24" s="139">
        <v>2186</v>
      </c>
      <c r="J24" s="139">
        <v>2393</v>
      </c>
      <c r="K24" s="139">
        <v>2696</v>
      </c>
      <c r="L24" s="139">
        <v>3146</v>
      </c>
      <c r="M24" s="246">
        <v>66.455026455026456</v>
      </c>
      <c r="N24" s="246">
        <v>33.201434804438499</v>
      </c>
      <c r="O24" s="246">
        <v>38.743217320016143</v>
      </c>
      <c r="P24" s="246">
        <v>16.691394658753712</v>
      </c>
      <c r="S24" s="51"/>
      <c r="T24" s="51"/>
      <c r="U24" s="51"/>
    </row>
    <row r="25" spans="1:21" ht="11.25" customHeight="1">
      <c r="A25" s="1065" t="s">
        <v>548</v>
      </c>
      <c r="B25" s="139" t="s">
        <v>561</v>
      </c>
      <c r="C25" s="139">
        <v>840</v>
      </c>
      <c r="D25" s="139">
        <v>396</v>
      </c>
      <c r="E25" s="139">
        <v>728</v>
      </c>
      <c r="F25" s="139">
        <v>722</v>
      </c>
      <c r="G25" s="139">
        <v>474</v>
      </c>
      <c r="H25" s="139">
        <v>490</v>
      </c>
      <c r="I25" s="139">
        <v>424</v>
      </c>
      <c r="J25" s="139">
        <v>510</v>
      </c>
      <c r="K25" s="139">
        <v>491</v>
      </c>
      <c r="L25" s="139">
        <v>462</v>
      </c>
      <c r="M25" s="246" t="s">
        <v>561</v>
      </c>
      <c r="N25" s="246">
        <v>12.353173973195876</v>
      </c>
      <c r="O25" s="246">
        <v>11.623556773149684</v>
      </c>
      <c r="P25" s="246">
        <v>-5.9063136456211858</v>
      </c>
      <c r="S25" s="51"/>
      <c r="T25" s="51"/>
      <c r="U25" s="51"/>
    </row>
    <row r="26" spans="1:21" ht="11.25" customHeight="1">
      <c r="A26" s="1065" t="s">
        <v>523</v>
      </c>
      <c r="B26" s="139">
        <v>8861</v>
      </c>
      <c r="C26" s="139">
        <v>11017</v>
      </c>
      <c r="D26" s="139">
        <v>11849</v>
      </c>
      <c r="E26" s="139">
        <v>12310</v>
      </c>
      <c r="F26" s="139">
        <v>15062</v>
      </c>
      <c r="G26" s="139">
        <v>16158</v>
      </c>
      <c r="H26" s="139">
        <v>15051</v>
      </c>
      <c r="I26" s="139">
        <v>12776</v>
      </c>
      <c r="J26" s="139">
        <v>11410</v>
      </c>
      <c r="K26" s="139">
        <v>8898</v>
      </c>
      <c r="L26" s="139">
        <v>13346</v>
      </c>
      <c r="M26" s="246">
        <v>50.61505473422865</v>
      </c>
      <c r="N26" s="246">
        <v>77.749952378372626</v>
      </c>
      <c r="O26" s="246">
        <v>116.61619065427746</v>
      </c>
      <c r="P26" s="246">
        <v>49.988761519442534</v>
      </c>
      <c r="S26" s="51"/>
      <c r="T26" s="51"/>
      <c r="U26" s="51"/>
    </row>
    <row r="27" spans="1:21" ht="11.25" customHeight="1">
      <c r="A27" s="1065" t="s">
        <v>511</v>
      </c>
      <c r="B27" s="139">
        <v>3405</v>
      </c>
      <c r="C27" s="139">
        <v>3616</v>
      </c>
      <c r="D27" s="139">
        <v>5755</v>
      </c>
      <c r="E27" s="139">
        <v>4643</v>
      </c>
      <c r="F27" s="139">
        <v>4535</v>
      </c>
      <c r="G27" s="139">
        <v>8141</v>
      </c>
      <c r="H27" s="139">
        <v>9298</v>
      </c>
      <c r="I27" s="139">
        <v>8865</v>
      </c>
      <c r="J27" s="139">
        <v>10313</v>
      </c>
      <c r="K27" s="139">
        <v>15824</v>
      </c>
      <c r="L27" s="139">
        <v>18752</v>
      </c>
      <c r="M27" s="246">
        <v>450.71953010278997</v>
      </c>
      <c r="N27" s="246">
        <v>174.67844715894182</v>
      </c>
      <c r="O27" s="246">
        <v>207.00014162818988</v>
      </c>
      <c r="P27" s="246">
        <v>18.503538928210304</v>
      </c>
      <c r="S27" s="51"/>
      <c r="T27" s="51"/>
      <c r="U27" s="51"/>
    </row>
    <row r="28" spans="1:21" ht="11.25" customHeight="1">
      <c r="A28" s="1065" t="s">
        <v>509</v>
      </c>
      <c r="B28" s="139">
        <v>251</v>
      </c>
      <c r="C28" s="139">
        <v>329</v>
      </c>
      <c r="D28" s="139">
        <v>398</v>
      </c>
      <c r="E28" s="139">
        <v>494</v>
      </c>
      <c r="F28" s="139">
        <v>491</v>
      </c>
      <c r="G28" s="139">
        <v>439</v>
      </c>
      <c r="H28" s="139">
        <v>389</v>
      </c>
      <c r="I28" s="139">
        <v>374</v>
      </c>
      <c r="J28" s="139">
        <v>555</v>
      </c>
      <c r="K28" s="139">
        <v>535</v>
      </c>
      <c r="L28" s="139">
        <v>737</v>
      </c>
      <c r="M28" s="246">
        <v>193.62549800796813</v>
      </c>
      <c r="N28" s="246">
        <v>16.354859487301141</v>
      </c>
      <c r="O28" s="246">
        <v>22.529965312412973</v>
      </c>
      <c r="P28" s="246">
        <v>37.75700934579438</v>
      </c>
      <c r="S28" s="51"/>
      <c r="T28" s="51"/>
      <c r="U28" s="51"/>
    </row>
    <row r="29" spans="1:21" ht="11.25" customHeight="1">
      <c r="A29" s="1065" t="s">
        <v>558</v>
      </c>
      <c r="B29" s="139">
        <v>9430</v>
      </c>
      <c r="C29" s="139">
        <v>11760</v>
      </c>
      <c r="D29" s="139">
        <v>11776</v>
      </c>
      <c r="E29" s="139">
        <v>9959</v>
      </c>
      <c r="F29" s="139">
        <v>7582</v>
      </c>
      <c r="G29" s="139">
        <v>7963</v>
      </c>
      <c r="H29" s="139">
        <v>9004</v>
      </c>
      <c r="I29" s="139">
        <v>8987</v>
      </c>
      <c r="J29" s="139">
        <v>9559</v>
      </c>
      <c r="K29" s="139">
        <v>9308</v>
      </c>
      <c r="L29" s="139">
        <v>11161</v>
      </c>
      <c r="M29" s="246">
        <v>18.356309650053014</v>
      </c>
      <c r="N29" s="246">
        <v>57.975080182874379</v>
      </c>
      <c r="O29" s="246">
        <v>69.516530932645139</v>
      </c>
      <c r="P29" s="246">
        <v>19.907606360120322</v>
      </c>
      <c r="S29" s="51"/>
      <c r="T29" s="51"/>
      <c r="U29" s="51"/>
    </row>
    <row r="30" spans="1:21" ht="11.25" customHeight="1">
      <c r="A30" s="1065" t="s">
        <v>525</v>
      </c>
      <c r="B30" s="139">
        <v>71</v>
      </c>
      <c r="C30" s="139">
        <v>119</v>
      </c>
      <c r="D30" s="139">
        <v>216</v>
      </c>
      <c r="E30" s="139">
        <v>225</v>
      </c>
      <c r="F30" s="139">
        <v>179</v>
      </c>
      <c r="G30" s="139">
        <v>200</v>
      </c>
      <c r="H30" s="139">
        <v>270</v>
      </c>
      <c r="I30" s="139">
        <v>396</v>
      </c>
      <c r="J30" s="139">
        <v>848</v>
      </c>
      <c r="K30" s="139">
        <v>898</v>
      </c>
      <c r="L30" s="139">
        <v>1211</v>
      </c>
      <c r="M30" s="246">
        <v>1605.6338028169016</v>
      </c>
      <c r="N30" s="246">
        <v>27.189636206906471</v>
      </c>
      <c r="O30" s="246">
        <v>36.666647490605492</v>
      </c>
      <c r="P30" s="246">
        <v>34.855233853006659</v>
      </c>
      <c r="S30" s="51"/>
      <c r="T30" s="51"/>
      <c r="U30" s="51"/>
    </row>
    <row r="31" spans="1:21" ht="11.25" customHeight="1">
      <c r="A31" s="1065" t="s">
        <v>527</v>
      </c>
      <c r="B31" s="139">
        <v>15408</v>
      </c>
      <c r="C31" s="139">
        <v>13529</v>
      </c>
      <c r="D31" s="139">
        <v>11546</v>
      </c>
      <c r="E31" s="139">
        <v>10550</v>
      </c>
      <c r="F31" s="139">
        <v>10711</v>
      </c>
      <c r="G31" s="139">
        <v>12965</v>
      </c>
      <c r="H31" s="139">
        <v>14809</v>
      </c>
      <c r="I31" s="139">
        <v>14474</v>
      </c>
      <c r="J31" s="139">
        <v>15815</v>
      </c>
      <c r="K31" s="139">
        <v>15286</v>
      </c>
      <c r="L31" s="139">
        <v>18617</v>
      </c>
      <c r="M31" s="246">
        <v>20.826843198338519</v>
      </c>
      <c r="N31" s="246">
        <v>140.45804612989198</v>
      </c>
      <c r="O31" s="246">
        <v>171.06551385582881</v>
      </c>
      <c r="P31" s="246">
        <v>21.791181473243505</v>
      </c>
      <c r="S31" s="51"/>
      <c r="T31" s="51"/>
      <c r="U31" s="51"/>
    </row>
    <row r="32" spans="1:21" ht="11.25" customHeight="1">
      <c r="A32" s="1065" t="s">
        <v>542</v>
      </c>
      <c r="B32" s="139">
        <v>1344</v>
      </c>
      <c r="C32" s="139">
        <v>1310</v>
      </c>
      <c r="D32" s="139">
        <v>1189</v>
      </c>
      <c r="E32" s="139">
        <v>1098</v>
      </c>
      <c r="F32" s="139">
        <v>1010</v>
      </c>
      <c r="G32" s="139">
        <v>1191</v>
      </c>
      <c r="H32" s="139">
        <v>993</v>
      </c>
      <c r="I32" s="139">
        <v>934</v>
      </c>
      <c r="J32" s="139">
        <v>769</v>
      </c>
      <c r="K32" s="139">
        <v>847</v>
      </c>
      <c r="L32" s="139">
        <v>862</v>
      </c>
      <c r="M32" s="246">
        <v>-35.863095238095234</v>
      </c>
      <c r="N32" s="246">
        <v>53.56704671653609</v>
      </c>
      <c r="O32" s="246">
        <v>54.515695713877342</v>
      </c>
      <c r="P32" s="246">
        <v>1.7709563164108655</v>
      </c>
      <c r="S32" s="51"/>
      <c r="T32" s="51"/>
      <c r="U32" s="51"/>
    </row>
    <row r="33" spans="1:21" ht="11.25" customHeight="1">
      <c r="A33" s="1065" t="s">
        <v>560</v>
      </c>
      <c r="B33" s="139">
        <v>66</v>
      </c>
      <c r="C33" s="139">
        <v>82</v>
      </c>
      <c r="D33" s="139">
        <v>228</v>
      </c>
      <c r="E33" s="139" t="s">
        <v>561</v>
      </c>
      <c r="F33" s="139">
        <v>201</v>
      </c>
      <c r="G33" s="139">
        <v>193</v>
      </c>
      <c r="H33" s="139">
        <v>249</v>
      </c>
      <c r="I33" s="139">
        <v>175</v>
      </c>
      <c r="J33" s="139">
        <v>245</v>
      </c>
      <c r="K33" s="139">
        <v>211</v>
      </c>
      <c r="L33" s="139">
        <v>251</v>
      </c>
      <c r="M33" s="246">
        <v>280.30303030303031</v>
      </c>
      <c r="N33" s="246">
        <v>33.139261858280179</v>
      </c>
      <c r="O33" s="246">
        <v>39.421586381176894</v>
      </c>
      <c r="P33" s="246">
        <v>18.957345971563978</v>
      </c>
      <c r="S33" s="51"/>
      <c r="T33" s="51"/>
      <c r="U33" s="51"/>
    </row>
    <row r="34" spans="1:21" ht="11.25" customHeight="1">
      <c r="A34" s="1065" t="s">
        <v>519</v>
      </c>
      <c r="B34" s="139">
        <v>4802</v>
      </c>
      <c r="C34" s="139">
        <v>4858</v>
      </c>
      <c r="D34" s="139">
        <v>5454</v>
      </c>
      <c r="E34" s="139">
        <v>4539</v>
      </c>
      <c r="F34" s="139">
        <v>5138</v>
      </c>
      <c r="G34" s="139">
        <v>5441</v>
      </c>
      <c r="H34" s="139">
        <v>13819</v>
      </c>
      <c r="I34" s="139">
        <v>15139</v>
      </c>
      <c r="J34" s="139">
        <v>17938</v>
      </c>
      <c r="K34" s="139">
        <v>18415</v>
      </c>
      <c r="L34" s="139">
        <v>16160</v>
      </c>
      <c r="M34" s="246">
        <v>236.52644731361931</v>
      </c>
      <c r="N34" s="246">
        <v>241.97275267231083</v>
      </c>
      <c r="O34" s="246">
        <v>212.34209520415655</v>
      </c>
      <c r="P34" s="246">
        <v>-12.245452077111052</v>
      </c>
      <c r="S34" s="51"/>
      <c r="T34" s="51"/>
      <c r="U34" s="51"/>
    </row>
    <row r="35" spans="1:21" ht="11.25" customHeight="1">
      <c r="A35" s="1065" t="s">
        <v>1545</v>
      </c>
      <c r="B35" s="139">
        <v>30423</v>
      </c>
      <c r="C35" s="139" t="s">
        <v>561</v>
      </c>
      <c r="D35" s="139">
        <v>32278</v>
      </c>
      <c r="E35" s="139">
        <v>32873</v>
      </c>
      <c r="F35" s="139">
        <v>26984</v>
      </c>
      <c r="G35" s="139">
        <v>21318</v>
      </c>
      <c r="H35" s="139">
        <v>18336</v>
      </c>
      <c r="I35" s="139">
        <v>13676</v>
      </c>
      <c r="J35" s="139">
        <v>13983</v>
      </c>
      <c r="K35" s="139">
        <v>14682</v>
      </c>
      <c r="L35" s="139">
        <v>14690</v>
      </c>
      <c r="M35" s="246">
        <v>-51.714163626203856</v>
      </c>
      <c r="N35" s="246">
        <v>33.059200015995948</v>
      </c>
      <c r="O35" s="246">
        <v>33.077213474661527</v>
      </c>
      <c r="P35" s="246">
        <v>5.4488489306647736E-2</v>
      </c>
      <c r="S35" s="51"/>
      <c r="T35" s="51"/>
      <c r="U35" s="51"/>
    </row>
    <row r="36" spans="1:21" ht="11.25" customHeight="1">
      <c r="A36" s="1065" t="s">
        <v>515</v>
      </c>
      <c r="B36" s="139">
        <v>247</v>
      </c>
      <c r="C36" s="139">
        <v>240</v>
      </c>
      <c r="D36" s="139">
        <v>244</v>
      </c>
      <c r="E36" s="139">
        <v>182</v>
      </c>
      <c r="F36" s="139">
        <v>238</v>
      </c>
      <c r="G36" s="139">
        <v>250</v>
      </c>
      <c r="H36" s="139">
        <v>557</v>
      </c>
      <c r="I36" s="139">
        <v>403</v>
      </c>
      <c r="J36" s="139">
        <v>395</v>
      </c>
      <c r="K36" s="139">
        <v>369</v>
      </c>
      <c r="L36" s="139">
        <v>438</v>
      </c>
      <c r="M36" s="246">
        <v>77.327935222672068</v>
      </c>
      <c r="N36" s="246">
        <v>16.69680235872876</v>
      </c>
      <c r="O36" s="246">
        <v>19.818968653450401</v>
      </c>
      <c r="P36" s="246">
        <v>18.699186991869944</v>
      </c>
      <c r="S36" s="51"/>
      <c r="T36" s="51"/>
      <c r="U36" s="51"/>
    </row>
    <row r="37" spans="1:21" ht="11.25" customHeight="1">
      <c r="A37" s="149" t="s">
        <v>554</v>
      </c>
      <c r="B37" s="428">
        <v>505</v>
      </c>
      <c r="C37" s="428">
        <v>471</v>
      </c>
      <c r="D37" s="428">
        <v>319</v>
      </c>
      <c r="E37" s="428">
        <v>270</v>
      </c>
      <c r="F37" s="428">
        <v>284</v>
      </c>
      <c r="G37" s="428">
        <v>317</v>
      </c>
      <c r="H37" s="428">
        <v>360</v>
      </c>
      <c r="I37" s="428">
        <v>342</v>
      </c>
      <c r="J37" s="428">
        <v>310</v>
      </c>
      <c r="K37" s="428">
        <v>331</v>
      </c>
      <c r="L37" s="428">
        <v>456</v>
      </c>
      <c r="M37" s="428"/>
      <c r="N37" s="251">
        <v>21.899355589959377</v>
      </c>
      <c r="O37" s="251">
        <v>30.169504981937994</v>
      </c>
      <c r="P37" s="251">
        <v>37.764350453172213</v>
      </c>
      <c r="S37" s="51"/>
      <c r="T37" s="51"/>
      <c r="U37" s="51"/>
    </row>
    <row r="38" spans="1:21" ht="11.25" customHeight="1">
      <c r="K38" s="23"/>
      <c r="L38" s="23"/>
      <c r="M38" s="23"/>
      <c r="N38" s="23"/>
      <c r="O38" s="23"/>
      <c r="P38" s="23"/>
    </row>
    <row r="39" spans="1:21" ht="21" customHeight="1">
      <c r="A39" s="1083" t="s">
        <v>1542</v>
      </c>
      <c r="B39" s="1083"/>
      <c r="C39" s="1083"/>
      <c r="D39" s="1083"/>
      <c r="E39" s="1083"/>
      <c r="F39" s="1083"/>
      <c r="G39" s="1083"/>
      <c r="H39" s="1083"/>
      <c r="I39" s="1083"/>
      <c r="J39" s="1083"/>
      <c r="K39" s="1083"/>
      <c r="L39" s="1083"/>
      <c r="M39" s="1083"/>
      <c r="N39" s="1083"/>
      <c r="O39" s="1083"/>
      <c r="P39" s="1083"/>
    </row>
    <row r="40" spans="1:21" ht="11.25" customHeight="1">
      <c r="A40" s="696" t="s">
        <v>589</v>
      </c>
    </row>
    <row r="41" spans="1:21" ht="21.6" customHeight="1">
      <c r="A41" s="1290" t="s">
        <v>1546</v>
      </c>
      <c r="B41" s="1290"/>
      <c r="C41" s="1290"/>
      <c r="D41" s="1290"/>
      <c r="E41" s="1290"/>
      <c r="F41" s="1290"/>
      <c r="G41" s="1290"/>
      <c r="H41" s="1290"/>
      <c r="I41" s="1290"/>
      <c r="J41" s="1290"/>
      <c r="K41" s="1290"/>
      <c r="L41" s="1290"/>
      <c r="M41" s="1290"/>
      <c r="N41" s="1290"/>
      <c r="O41" s="1290"/>
      <c r="P41" s="1290"/>
    </row>
    <row r="42" spans="1:21" ht="11.25" customHeight="1">
      <c r="A42" s="83" t="s">
        <v>860</v>
      </c>
    </row>
    <row r="43" spans="1:21" ht="11.25" customHeight="1">
      <c r="A43" s="17" t="s">
        <v>1547</v>
      </c>
    </row>
  </sheetData>
  <mergeCells count="8">
    <mergeCell ref="A39:P39"/>
    <mergeCell ref="A41:P41"/>
    <mergeCell ref="A5:A7"/>
    <mergeCell ref="B5:P5"/>
    <mergeCell ref="B6:L6"/>
    <mergeCell ref="M6:M7"/>
    <mergeCell ref="N6:O6"/>
    <mergeCell ref="P6:P7"/>
  </mergeCells>
  <hyperlinks>
    <hyperlink ref="P1" location="Índice!A1" display="(Voltar ao índice)" xr:uid="{00000000-0004-0000-5000-000000000000}"/>
  </hyperlinks>
  <pageMargins left="0.511811024" right="0.511811024" top="0.78740157499999996" bottom="0.78740157499999996" header="0.31496062000000002" footer="0.31496062000000002"/>
  <pageSetup paperSize="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L45"/>
  <sheetViews>
    <sheetView zoomScaleNormal="100" workbookViewId="0">
      <selection activeCell="G1" sqref="G1"/>
    </sheetView>
  </sheetViews>
  <sheetFormatPr defaultColWidth="10.5703125" defaultRowHeight="11.25" customHeight="1"/>
  <cols>
    <col min="1" max="1" width="17.42578125" style="17" bestFit="1" customWidth="1"/>
    <col min="2" max="7" width="9.140625" style="17" customWidth="1"/>
    <col min="8" max="16384" width="10.5703125" style="17"/>
  </cols>
  <sheetData>
    <row r="1" spans="1:12" ht="11.25" customHeight="1">
      <c r="A1" s="14" t="s">
        <v>1548</v>
      </c>
      <c r="B1" s="14"/>
      <c r="G1" s="44" t="s">
        <v>494</v>
      </c>
    </row>
    <row r="2" spans="1:12" ht="11.25" customHeight="1">
      <c r="A2" s="17" t="s">
        <v>342</v>
      </c>
    </row>
    <row r="3" spans="1:12" ht="11.25" customHeight="1">
      <c r="A3" s="4" t="s">
        <v>1549</v>
      </c>
      <c r="B3" s="4"/>
    </row>
    <row r="5" spans="1:12" ht="19.5" customHeight="1">
      <c r="A5" s="1084" t="s">
        <v>570</v>
      </c>
      <c r="B5" s="1084" t="s">
        <v>1540</v>
      </c>
      <c r="C5" s="1084"/>
      <c r="D5" s="1084"/>
      <c r="E5" s="1084"/>
      <c r="F5" s="1084"/>
      <c r="G5" s="1084"/>
    </row>
    <row r="6" spans="1:12" ht="19.5" customHeight="1">
      <c r="A6" s="1084"/>
      <c r="B6" s="1091" t="s">
        <v>603</v>
      </c>
      <c r="C6" s="1099"/>
      <c r="D6" s="1147"/>
      <c r="E6" s="1091" t="s">
        <v>875</v>
      </c>
      <c r="F6" s="1147"/>
      <c r="G6" s="1291" t="s">
        <v>1486</v>
      </c>
    </row>
    <row r="7" spans="1:12" ht="22.5" customHeight="1">
      <c r="A7" s="1084"/>
      <c r="B7" s="1020">
        <v>2021</v>
      </c>
      <c r="C7" s="1020" t="s">
        <v>876</v>
      </c>
      <c r="D7" s="1020">
        <v>2023</v>
      </c>
      <c r="E7" s="1020">
        <v>2022</v>
      </c>
      <c r="F7" s="1020">
        <v>2023</v>
      </c>
      <c r="G7" s="1288"/>
    </row>
    <row r="8" spans="1:12" ht="11.25" customHeight="1">
      <c r="A8" s="1075"/>
      <c r="B8" s="1075"/>
    </row>
    <row r="9" spans="1:12" ht="11.25" customHeight="1">
      <c r="A9" s="1033" t="s">
        <v>582</v>
      </c>
      <c r="B9" s="201">
        <v>242783</v>
      </c>
      <c r="C9" s="201">
        <v>222861</v>
      </c>
      <c r="D9" s="201">
        <v>240092</v>
      </c>
      <c r="E9" s="747">
        <v>109.74008782988773</v>
      </c>
      <c r="F9" s="747">
        <v>118.2248898068904</v>
      </c>
      <c r="G9" s="747">
        <v>7.7317251560389488</v>
      </c>
      <c r="J9" s="51"/>
      <c r="K9" s="51"/>
      <c r="L9" s="51"/>
    </row>
    <row r="10" spans="1:12" ht="11.25" customHeight="1">
      <c r="A10" s="1068"/>
      <c r="B10" s="229"/>
      <c r="C10" s="756"/>
      <c r="D10" s="756"/>
      <c r="E10" s="751"/>
      <c r="F10" s="751"/>
      <c r="G10" s="751"/>
      <c r="J10" s="51"/>
      <c r="K10" s="51"/>
      <c r="L10" s="51"/>
    </row>
    <row r="11" spans="1:12" ht="11.25" customHeight="1">
      <c r="A11" s="258" t="s">
        <v>550</v>
      </c>
      <c r="B11" s="453">
        <v>586</v>
      </c>
      <c r="C11" s="453">
        <v>770</v>
      </c>
      <c r="D11" s="453">
        <v>876</v>
      </c>
      <c r="E11" s="241">
        <v>92.769072477946253</v>
      </c>
      <c r="F11" s="241">
        <v>105.53987985802718</v>
      </c>
      <c r="G11" s="241">
        <v>13.766233766233782</v>
      </c>
      <c r="J11" s="51"/>
      <c r="K11" s="51"/>
      <c r="L11" s="51"/>
    </row>
    <row r="12" spans="1:12" ht="11.25" customHeight="1">
      <c r="A12" s="1065" t="s">
        <v>521</v>
      </c>
      <c r="B12" s="139">
        <v>1167</v>
      </c>
      <c r="C12" s="139">
        <v>1034</v>
      </c>
      <c r="D12" s="139">
        <v>990</v>
      </c>
      <c r="E12" s="246">
        <v>33.059616335798736</v>
      </c>
      <c r="F12" s="246">
        <v>31.652824151296663</v>
      </c>
      <c r="G12" s="246">
        <v>-4.2553191489361648</v>
      </c>
      <c r="J12" s="51"/>
      <c r="K12" s="51"/>
      <c r="L12" s="51"/>
    </row>
    <row r="13" spans="1:12" ht="11.25" customHeight="1">
      <c r="A13" s="1065" t="s">
        <v>1550</v>
      </c>
      <c r="B13" s="139" t="s">
        <v>561</v>
      </c>
      <c r="C13" s="139">
        <v>964</v>
      </c>
      <c r="D13" s="139">
        <v>1046</v>
      </c>
      <c r="E13" s="246">
        <v>131.37828633107057</v>
      </c>
      <c r="F13" s="246">
        <v>142.55361774097491</v>
      </c>
      <c r="G13" s="246">
        <v>8.5062240663900326</v>
      </c>
      <c r="J13" s="51"/>
      <c r="K13" s="51"/>
      <c r="L13" s="51"/>
    </row>
    <row r="14" spans="1:12" ht="11.25" customHeight="1">
      <c r="A14" s="1065" t="s">
        <v>544</v>
      </c>
      <c r="B14" s="139">
        <v>1723</v>
      </c>
      <c r="C14" s="139">
        <v>191</v>
      </c>
      <c r="D14" s="139">
        <v>126</v>
      </c>
      <c r="E14" s="246">
        <v>4.8457319376610544</v>
      </c>
      <c r="F14" s="246">
        <v>3.1966608593994383</v>
      </c>
      <c r="G14" s="246">
        <v>-34.031413612565466</v>
      </c>
      <c r="J14" s="51"/>
      <c r="K14" s="51"/>
      <c r="L14" s="51"/>
    </row>
    <row r="15" spans="1:12" ht="11.25" customHeight="1">
      <c r="A15" s="1065" t="s">
        <v>529</v>
      </c>
      <c r="B15" s="139">
        <v>6771</v>
      </c>
      <c r="C15" s="139">
        <v>9506</v>
      </c>
      <c r="D15" s="139">
        <v>10275</v>
      </c>
      <c r="E15" s="246">
        <v>67.219992948477071</v>
      </c>
      <c r="F15" s="246">
        <v>72.657840053187655</v>
      </c>
      <c r="G15" s="246">
        <v>8.0896276036187551</v>
      </c>
      <c r="J15" s="51"/>
      <c r="K15" s="51"/>
      <c r="L15" s="51"/>
    </row>
    <row r="16" spans="1:12" ht="11.25" customHeight="1">
      <c r="A16" s="1065" t="s">
        <v>513</v>
      </c>
      <c r="B16" s="139">
        <v>7278</v>
      </c>
      <c r="C16" s="139">
        <v>6969</v>
      </c>
      <c r="D16" s="139">
        <v>8110</v>
      </c>
      <c r="E16" s="246">
        <v>79.238590933417868</v>
      </c>
      <c r="F16" s="246">
        <v>92.211934634814014</v>
      </c>
      <c r="G16" s="246">
        <v>16.372506815898969</v>
      </c>
      <c r="J16" s="51"/>
      <c r="K16" s="51"/>
      <c r="L16" s="51"/>
    </row>
    <row r="17" spans="1:12" ht="11.25" customHeight="1">
      <c r="A17" s="1065" t="s">
        <v>535</v>
      </c>
      <c r="B17" s="139">
        <v>797</v>
      </c>
      <c r="C17" s="139">
        <v>725</v>
      </c>
      <c r="D17" s="139">
        <v>631</v>
      </c>
      <c r="E17" s="246">
        <v>25.733118807857366</v>
      </c>
      <c r="F17" s="246">
        <v>22.396686852079998</v>
      </c>
      <c r="G17" s="246">
        <v>-12.96551724137931</v>
      </c>
      <c r="J17" s="51"/>
      <c r="K17" s="51"/>
      <c r="L17" s="51"/>
    </row>
    <row r="18" spans="1:12" ht="11.25" customHeight="1">
      <c r="A18" s="1065" t="s">
        <v>531</v>
      </c>
      <c r="B18" s="139">
        <v>2544</v>
      </c>
      <c r="C18" s="139">
        <v>2982</v>
      </c>
      <c r="D18" s="139">
        <v>3572</v>
      </c>
      <c r="E18" s="246">
        <v>77.783620678861638</v>
      </c>
      <c r="F18" s="246">
        <v>93.173404783666584</v>
      </c>
      <c r="G18" s="246">
        <v>19.785378940308519</v>
      </c>
      <c r="J18" s="51"/>
      <c r="K18" s="51"/>
      <c r="L18" s="51"/>
    </row>
    <row r="19" spans="1:12" ht="11.25" customHeight="1">
      <c r="A19" s="1065" t="s">
        <v>552</v>
      </c>
      <c r="B19" s="139">
        <v>20690</v>
      </c>
      <c r="C19" s="139">
        <v>20958</v>
      </c>
      <c r="D19" s="139">
        <v>16259</v>
      </c>
      <c r="E19" s="246">
        <v>297.00297385600072</v>
      </c>
      <c r="F19" s="246">
        <v>230.41184043919822</v>
      </c>
      <c r="G19" s="246">
        <v>-22.421032541273011</v>
      </c>
      <c r="J19" s="51"/>
      <c r="K19" s="51"/>
      <c r="L19" s="51"/>
    </row>
    <row r="20" spans="1:12" ht="11.25" customHeight="1">
      <c r="A20" s="1065" t="s">
        <v>1551</v>
      </c>
      <c r="B20" s="139">
        <v>645</v>
      </c>
      <c r="C20" s="139">
        <v>2486</v>
      </c>
      <c r="D20" s="139">
        <v>2430</v>
      </c>
      <c r="E20" s="246">
        <v>36.68452737830026</v>
      </c>
      <c r="F20" s="246">
        <v>35.858166343229939</v>
      </c>
      <c r="G20" s="246">
        <v>-2.2526146419951765</v>
      </c>
      <c r="J20" s="51"/>
      <c r="K20" s="51"/>
      <c r="L20" s="51"/>
    </row>
    <row r="21" spans="1:12" ht="11.25" customHeight="1">
      <c r="A21" s="1065" t="s">
        <v>533</v>
      </c>
      <c r="B21" s="139">
        <v>4039</v>
      </c>
      <c r="C21" s="139">
        <v>4255</v>
      </c>
      <c r="D21" s="139">
        <v>4087</v>
      </c>
      <c r="E21" s="246">
        <v>116.29975982937965</v>
      </c>
      <c r="F21" s="246">
        <v>111.70790092189768</v>
      </c>
      <c r="G21" s="246">
        <v>-3.9482961222091717</v>
      </c>
      <c r="J21" s="51"/>
      <c r="K21" s="51"/>
      <c r="L21" s="51"/>
    </row>
    <row r="22" spans="1:12" ht="11.25" customHeight="1">
      <c r="A22" s="1065" t="s">
        <v>537</v>
      </c>
      <c r="B22" s="139">
        <v>4063</v>
      </c>
      <c r="C22" s="139">
        <v>3791</v>
      </c>
      <c r="D22" s="139">
        <v>3548</v>
      </c>
      <c r="E22" s="246">
        <v>137.50388554569747</v>
      </c>
      <c r="F22" s="246">
        <v>128.68999892274718</v>
      </c>
      <c r="G22" s="246">
        <v>-6.4099182273806505</v>
      </c>
      <c r="J22" s="51"/>
      <c r="K22" s="51"/>
      <c r="L22" s="51"/>
    </row>
    <row r="23" spans="1:12" ht="11.25" customHeight="1">
      <c r="A23" s="1065" t="s">
        <v>517</v>
      </c>
      <c r="B23" s="139">
        <v>89779</v>
      </c>
      <c r="C23" s="139">
        <v>69412</v>
      </c>
      <c r="D23" s="139">
        <v>82342</v>
      </c>
      <c r="E23" s="246">
        <v>337.93591612926372</v>
      </c>
      <c r="F23" s="246">
        <v>400.88629064017516</v>
      </c>
      <c r="G23" s="246">
        <v>18.627902956261178</v>
      </c>
      <c r="J23" s="51"/>
      <c r="K23" s="51"/>
      <c r="L23" s="51"/>
    </row>
    <row r="24" spans="1:12" ht="11.25" customHeight="1">
      <c r="A24" s="1065" t="s">
        <v>506</v>
      </c>
      <c r="B24" s="139">
        <v>5665</v>
      </c>
      <c r="C24" s="139">
        <v>7422</v>
      </c>
      <c r="D24" s="139">
        <v>9386</v>
      </c>
      <c r="E24" s="246">
        <v>91.402466290260591</v>
      </c>
      <c r="F24" s="246">
        <v>115.58926820269279</v>
      </c>
      <c r="G24" s="246">
        <v>26.461870115871733</v>
      </c>
      <c r="J24" s="51"/>
      <c r="K24" s="51"/>
      <c r="L24" s="51"/>
    </row>
    <row r="25" spans="1:12" ht="11.25" customHeight="1">
      <c r="A25" s="1065" t="s">
        <v>548</v>
      </c>
      <c r="B25" s="139">
        <v>2756</v>
      </c>
      <c r="C25" s="139">
        <v>3889</v>
      </c>
      <c r="D25" s="139">
        <v>4913</v>
      </c>
      <c r="E25" s="246">
        <v>97.844182447573857</v>
      </c>
      <c r="F25" s="246">
        <v>123.60721737334286</v>
      </c>
      <c r="G25" s="246">
        <v>26.330676266392405</v>
      </c>
      <c r="J25" s="51"/>
      <c r="K25" s="51"/>
      <c r="L25" s="51"/>
    </row>
    <row r="26" spans="1:12" ht="11.25" customHeight="1">
      <c r="A26" s="1065" t="s">
        <v>523</v>
      </c>
      <c r="B26" s="139">
        <v>23567</v>
      </c>
      <c r="C26" s="139">
        <v>18232</v>
      </c>
      <c r="D26" s="139">
        <v>24912</v>
      </c>
      <c r="E26" s="246">
        <v>159.30963494745893</v>
      </c>
      <c r="F26" s="246">
        <v>217.67889566756782</v>
      </c>
      <c r="G26" s="246">
        <v>36.638876700307144</v>
      </c>
      <c r="J26" s="51"/>
      <c r="K26" s="51"/>
      <c r="L26" s="51"/>
    </row>
    <row r="27" spans="1:12" ht="11.25" customHeight="1">
      <c r="A27" s="1065" t="s">
        <v>511</v>
      </c>
      <c r="B27" s="139" t="s">
        <v>561</v>
      </c>
      <c r="C27" s="139" t="s">
        <v>561</v>
      </c>
      <c r="D27" s="139" t="s">
        <v>561</v>
      </c>
      <c r="E27" s="246" t="s">
        <v>561</v>
      </c>
      <c r="F27" s="246" t="s">
        <v>561</v>
      </c>
      <c r="G27" s="246" t="s">
        <v>561</v>
      </c>
      <c r="J27" s="51"/>
      <c r="K27" s="51"/>
      <c r="L27" s="51"/>
    </row>
    <row r="28" spans="1:12" ht="11.25" customHeight="1">
      <c r="A28" s="1065" t="s">
        <v>509</v>
      </c>
      <c r="B28" s="139">
        <v>1231</v>
      </c>
      <c r="C28" s="139">
        <v>1428</v>
      </c>
      <c r="D28" s="139">
        <v>1814</v>
      </c>
      <c r="E28" s="246">
        <v>43.653718407226215</v>
      </c>
      <c r="F28" s="246">
        <v>55.45367310273695</v>
      </c>
      <c r="G28" s="246">
        <v>27.030812324929986</v>
      </c>
      <c r="J28" s="51"/>
      <c r="K28" s="51"/>
      <c r="L28" s="51"/>
    </row>
    <row r="29" spans="1:12" ht="11.25" customHeight="1">
      <c r="A29" s="1065" t="s">
        <v>558</v>
      </c>
      <c r="B29" s="139">
        <v>21682</v>
      </c>
      <c r="C29" s="139">
        <v>20641</v>
      </c>
      <c r="D29" s="139">
        <v>22522</v>
      </c>
      <c r="E29" s="246">
        <v>128.56291685160187</v>
      </c>
      <c r="F29" s="246">
        <v>140.27876620957207</v>
      </c>
      <c r="G29" s="246">
        <v>9.1129305750690328</v>
      </c>
      <c r="J29" s="51"/>
      <c r="K29" s="51"/>
      <c r="L29" s="51"/>
    </row>
    <row r="30" spans="1:12" ht="11.25" customHeight="1">
      <c r="A30" s="1065" t="s">
        <v>525</v>
      </c>
      <c r="B30" s="139">
        <v>18844</v>
      </c>
      <c r="C30" s="139">
        <v>12480</v>
      </c>
      <c r="D30" s="139">
        <v>6725</v>
      </c>
      <c r="E30" s="246">
        <v>377.86933169509211</v>
      </c>
      <c r="F30" s="246">
        <v>203.61949163858131</v>
      </c>
      <c r="G30" s="246">
        <v>-46.113782051282051</v>
      </c>
      <c r="J30" s="51"/>
      <c r="K30" s="51"/>
      <c r="L30" s="51"/>
    </row>
    <row r="31" spans="1:12" ht="11.25" customHeight="1">
      <c r="A31" s="1065" t="s">
        <v>527</v>
      </c>
      <c r="B31" s="139" t="s">
        <v>561</v>
      </c>
      <c r="C31" s="139" t="s">
        <v>561</v>
      </c>
      <c r="D31" s="139" t="s">
        <v>561</v>
      </c>
      <c r="E31" s="246" t="s">
        <v>561</v>
      </c>
      <c r="F31" s="246" t="s">
        <v>561</v>
      </c>
      <c r="G31" s="246" t="s">
        <v>561</v>
      </c>
      <c r="J31" s="51"/>
      <c r="K31" s="51"/>
      <c r="L31" s="51"/>
    </row>
    <row r="32" spans="1:12" ht="11.25" customHeight="1">
      <c r="A32" s="1065" t="s">
        <v>542</v>
      </c>
      <c r="B32" s="139">
        <v>2023</v>
      </c>
      <c r="C32" s="139">
        <v>1343</v>
      </c>
      <c r="D32" s="139">
        <v>1545</v>
      </c>
      <c r="E32" s="246">
        <v>84.935706895286856</v>
      </c>
      <c r="F32" s="246">
        <v>97.710846726149072</v>
      </c>
      <c r="G32" s="246">
        <v>15.04095309009681</v>
      </c>
      <c r="J32" s="51"/>
      <c r="K32" s="51"/>
      <c r="L32" s="51"/>
    </row>
    <row r="33" spans="1:12" ht="11.25" customHeight="1">
      <c r="A33" s="1065" t="s">
        <v>560</v>
      </c>
      <c r="B33" s="139" t="s">
        <v>561</v>
      </c>
      <c r="C33" s="139">
        <v>565</v>
      </c>
      <c r="D33" s="139">
        <v>650</v>
      </c>
      <c r="E33" s="246">
        <v>88.737833885916132</v>
      </c>
      <c r="F33" s="246">
        <v>102.08777349707165</v>
      </c>
      <c r="G33" s="246">
        <v>15.044247787610621</v>
      </c>
      <c r="J33" s="51"/>
      <c r="K33" s="51"/>
      <c r="L33" s="51"/>
    </row>
    <row r="34" spans="1:12" ht="11.25" customHeight="1">
      <c r="A34" s="1065" t="s">
        <v>519</v>
      </c>
      <c r="B34" s="139">
        <v>21484</v>
      </c>
      <c r="C34" s="139">
        <v>28333</v>
      </c>
      <c r="D34" s="139">
        <v>27227</v>
      </c>
      <c r="E34" s="246">
        <v>372.29508560763412</v>
      </c>
      <c r="F34" s="246">
        <v>357.7622664680427</v>
      </c>
      <c r="G34" s="246">
        <v>-3.9035753361804315</v>
      </c>
      <c r="J34" s="51"/>
      <c r="K34" s="51"/>
      <c r="L34" s="51"/>
    </row>
    <row r="35" spans="1:12" ht="11.25" customHeight="1">
      <c r="A35" s="1065" t="s">
        <v>804</v>
      </c>
      <c r="B35" s="139">
        <v>4945</v>
      </c>
      <c r="C35" s="139">
        <v>4065</v>
      </c>
      <c r="D35" s="139">
        <v>5487</v>
      </c>
      <c r="E35" s="246">
        <v>9.1530886844451409</v>
      </c>
      <c r="F35" s="246">
        <v>12.354980962251039</v>
      </c>
      <c r="G35" s="246">
        <v>34.981549815498127</v>
      </c>
      <c r="J35" s="51"/>
      <c r="K35" s="51"/>
      <c r="L35" s="51"/>
    </row>
    <row r="36" spans="1:12" ht="11.25" customHeight="1">
      <c r="A36" s="1065" t="s">
        <v>515</v>
      </c>
      <c r="B36" s="139" t="s">
        <v>561</v>
      </c>
      <c r="C36" s="139" t="s">
        <v>561</v>
      </c>
      <c r="D36" s="139" t="s">
        <v>561</v>
      </c>
      <c r="E36" s="246" t="s">
        <v>561</v>
      </c>
      <c r="F36" s="246" t="s">
        <v>561</v>
      </c>
      <c r="G36" s="246" t="s">
        <v>561</v>
      </c>
      <c r="J36" s="51"/>
      <c r="K36" s="51"/>
      <c r="L36" s="51"/>
    </row>
    <row r="37" spans="1:12" ht="11.25" customHeight="1">
      <c r="A37" s="149" t="s">
        <v>554</v>
      </c>
      <c r="B37" s="428">
        <v>504</v>
      </c>
      <c r="C37" s="428">
        <v>420</v>
      </c>
      <c r="D37" s="428">
        <v>619</v>
      </c>
      <c r="E37" s="251">
        <v>27.787701957048153</v>
      </c>
      <c r="F37" s="251">
        <v>40.953779789078105</v>
      </c>
      <c r="G37" s="251">
        <v>47.380952380952365</v>
      </c>
      <c r="J37" s="51"/>
      <c r="K37" s="51"/>
      <c r="L37" s="51"/>
    </row>
    <row r="38" spans="1:12" ht="11.25" customHeight="1">
      <c r="C38" s="23"/>
      <c r="D38" s="23"/>
      <c r="E38" s="23"/>
      <c r="F38" s="23"/>
      <c r="G38" s="23"/>
    </row>
    <row r="39" spans="1:12" ht="32.450000000000003" customHeight="1">
      <c r="A39" s="1083" t="s">
        <v>1552</v>
      </c>
      <c r="B39" s="1083"/>
      <c r="C39" s="1083"/>
      <c r="D39" s="1083"/>
      <c r="E39" s="1083"/>
      <c r="F39" s="1083"/>
      <c r="G39" s="1083"/>
    </row>
    <row r="40" spans="1:12" ht="11.25" customHeight="1">
      <c r="A40" s="696" t="s">
        <v>589</v>
      </c>
      <c r="B40" s="40"/>
      <c r="C40" s="40"/>
      <c r="D40" s="40"/>
      <c r="E40" s="1021"/>
      <c r="F40" s="1021"/>
      <c r="G40" s="1021"/>
    </row>
    <row r="41" spans="1:12" ht="33.6" customHeight="1">
      <c r="A41" s="1083" t="s">
        <v>1553</v>
      </c>
      <c r="B41" s="1083"/>
      <c r="C41" s="1083"/>
      <c r="D41" s="1083"/>
      <c r="E41" s="1083"/>
      <c r="F41" s="1083"/>
      <c r="G41" s="1083"/>
    </row>
    <row r="42" spans="1:12" ht="11.25" customHeight="1">
      <c r="A42" s="83" t="s">
        <v>860</v>
      </c>
      <c r="B42" s="83"/>
      <c r="C42" s="83"/>
      <c r="D42" s="83"/>
      <c r="E42" s="83"/>
      <c r="F42" s="83"/>
      <c r="G42" s="83"/>
    </row>
    <row r="43" spans="1:12" ht="21.6" customHeight="1">
      <c r="A43" s="1083" t="s">
        <v>1554</v>
      </c>
      <c r="B43" s="1083"/>
      <c r="C43" s="1083"/>
      <c r="D43" s="1083"/>
      <c r="E43" s="1083"/>
      <c r="F43" s="1083"/>
      <c r="G43" s="1083"/>
    </row>
    <row r="44" spans="1:12" ht="21.6" customHeight="1">
      <c r="A44" s="1083" t="s">
        <v>1555</v>
      </c>
      <c r="B44" s="1083"/>
      <c r="C44" s="1083"/>
      <c r="D44" s="1083"/>
      <c r="E44" s="1083"/>
      <c r="F44" s="1083"/>
      <c r="G44" s="1083"/>
    </row>
    <row r="45" spans="1:12" ht="21.6" customHeight="1">
      <c r="A45" s="1083" t="s">
        <v>1556</v>
      </c>
      <c r="B45" s="1083"/>
      <c r="C45" s="1083"/>
      <c r="D45" s="1083"/>
      <c r="E45" s="1083"/>
      <c r="F45" s="1083"/>
      <c r="G45" s="1083"/>
    </row>
  </sheetData>
  <mergeCells count="10">
    <mergeCell ref="A41:G41"/>
    <mergeCell ref="A43:G43"/>
    <mergeCell ref="A44:G44"/>
    <mergeCell ref="A45:G45"/>
    <mergeCell ref="A5:A7"/>
    <mergeCell ref="B5:G5"/>
    <mergeCell ref="B6:D6"/>
    <mergeCell ref="E6:F6"/>
    <mergeCell ref="G6:G7"/>
    <mergeCell ref="A39:G39"/>
  </mergeCells>
  <hyperlinks>
    <hyperlink ref="G1" location="Índice!A1" display="(Voltar ao índice)" xr:uid="{00000000-0004-0000-5100-000000000000}"/>
  </hyperlinks>
  <pageMargins left="0.511811024" right="0.511811024" top="0.78740157499999996" bottom="0.78740157499999996" header="0.31496062000000002" footer="0.31496062000000002"/>
  <pageSetup paperSize="9"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N31"/>
  <sheetViews>
    <sheetView workbookViewId="0">
      <selection activeCell="N50" sqref="N50"/>
    </sheetView>
  </sheetViews>
  <sheetFormatPr defaultColWidth="10.140625" defaultRowHeight="11.25" customHeight="1"/>
  <cols>
    <col min="1" max="1" width="28.28515625" style="695" customWidth="1"/>
    <col min="2" max="16384" width="10.140625" style="695"/>
  </cols>
  <sheetData>
    <row r="1" spans="1:14" ht="11.25" customHeight="1">
      <c r="A1" s="694" t="s">
        <v>1557</v>
      </c>
      <c r="L1" s="44" t="s">
        <v>494</v>
      </c>
    </row>
    <row r="2" spans="1:14" ht="11.25" customHeight="1">
      <c r="A2" s="17" t="s">
        <v>344</v>
      </c>
    </row>
    <row r="4" spans="1:14" ht="11.25" customHeight="1">
      <c r="A4" s="697" t="s">
        <v>1470</v>
      </c>
      <c r="B4" s="1024">
        <v>2013</v>
      </c>
      <c r="C4" s="1024">
        <v>2014</v>
      </c>
      <c r="D4" s="1024">
        <v>2015</v>
      </c>
      <c r="E4" s="1024">
        <v>2016</v>
      </c>
      <c r="F4" s="1024">
        <v>2017</v>
      </c>
      <c r="G4" s="1024">
        <v>2018</v>
      </c>
      <c r="H4" s="1024">
        <v>2019</v>
      </c>
      <c r="I4" s="1024">
        <v>2020</v>
      </c>
      <c r="J4" s="1024">
        <v>2021</v>
      </c>
      <c r="K4" s="1024">
        <v>2022</v>
      </c>
      <c r="L4" s="1024">
        <v>2023</v>
      </c>
      <c r="N4" s="17"/>
    </row>
    <row r="5" spans="1:14" ht="11.25" customHeight="1">
      <c r="A5" s="697" t="s">
        <v>1475</v>
      </c>
      <c r="B5" s="702">
        <v>222.56910694000001</v>
      </c>
      <c r="C5" s="702">
        <v>208.70611983999999</v>
      </c>
      <c r="D5" s="702">
        <v>271.34254645999999</v>
      </c>
      <c r="E5" s="702">
        <v>235.39935838</v>
      </c>
      <c r="F5" s="702">
        <v>353.97855582</v>
      </c>
      <c r="G5" s="702">
        <v>268.07726098999996</v>
      </c>
      <c r="H5" s="702">
        <v>265.99065793</v>
      </c>
      <c r="I5" s="702">
        <v>546.43916214000001</v>
      </c>
      <c r="J5" s="702">
        <v>410.22865858999995</v>
      </c>
      <c r="K5" s="702">
        <v>414.87395922000002</v>
      </c>
      <c r="L5" s="702">
        <v>416.39423402000006</v>
      </c>
    </row>
    <row r="6" spans="1:14" ht="11.25" customHeight="1">
      <c r="A6" s="697" t="s">
        <v>1476</v>
      </c>
      <c r="B6" s="702">
        <v>41.740984119999993</v>
      </c>
      <c r="C6" s="702">
        <v>33.858153999999999</v>
      </c>
      <c r="D6" s="702">
        <v>27.222529429999998</v>
      </c>
      <c r="E6" s="702">
        <v>41.471621530000007</v>
      </c>
      <c r="F6" s="702">
        <v>48.04719532</v>
      </c>
      <c r="G6" s="702">
        <v>79.17498282999999</v>
      </c>
      <c r="H6" s="702">
        <v>104.58279743999999</v>
      </c>
      <c r="I6" s="702">
        <v>91.232524349999991</v>
      </c>
      <c r="J6" s="702">
        <v>93.42041777</v>
      </c>
      <c r="K6" s="702">
        <v>96.642824590000004</v>
      </c>
      <c r="L6" s="702">
        <v>72.504806200000004</v>
      </c>
    </row>
    <row r="28" spans="1:13" ht="11.25" customHeight="1">
      <c r="A28" s="230" t="s">
        <v>1477</v>
      </c>
    </row>
    <row r="29" spans="1:13" ht="21.6" customHeight="1">
      <c r="A29" s="1083" t="s">
        <v>1478</v>
      </c>
      <c r="B29" s="1083"/>
      <c r="C29" s="1083"/>
      <c r="D29" s="1083"/>
      <c r="E29" s="1083"/>
      <c r="F29" s="1083"/>
      <c r="G29" s="1083"/>
      <c r="H29" s="1083"/>
      <c r="I29" s="1083"/>
      <c r="J29" s="1083"/>
      <c r="K29" s="1083"/>
      <c r="L29" s="1083"/>
      <c r="M29" s="1083"/>
    </row>
    <row r="30" spans="1:13" ht="11.25" customHeight="1">
      <c r="A30" s="17" t="s">
        <v>1479</v>
      </c>
    </row>
    <row r="31" spans="1:13" ht="11.25" customHeight="1">
      <c r="A31" s="17" t="s">
        <v>1480</v>
      </c>
    </row>
  </sheetData>
  <mergeCells count="1">
    <mergeCell ref="A29:M29"/>
  </mergeCells>
  <hyperlinks>
    <hyperlink ref="L1" location="Índice!A1" display="(Voltar ao índice)" xr:uid="{00000000-0004-0000-5200-000000000000}"/>
  </hyperlinks>
  <pageMargins left="0.511811024" right="0.511811024" top="0.78740157499999996" bottom="0.78740157499999996" header="0.31496062000000002" footer="0.31496062000000002"/>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M29"/>
  <sheetViews>
    <sheetView workbookViewId="0">
      <selection activeCell="M1" sqref="M1"/>
    </sheetView>
  </sheetViews>
  <sheetFormatPr defaultColWidth="10.140625" defaultRowHeight="11.25" customHeight="1"/>
  <cols>
    <col min="1" max="1" width="17.42578125" style="695" customWidth="1"/>
    <col min="2" max="12" width="10.5703125" style="695" customWidth="1"/>
    <col min="13" max="16384" width="10.140625" style="695"/>
  </cols>
  <sheetData>
    <row r="1" spans="1:13" ht="11.25" customHeight="1">
      <c r="A1" s="694" t="s">
        <v>1558</v>
      </c>
      <c r="M1" s="44" t="s">
        <v>494</v>
      </c>
    </row>
    <row r="2" spans="1:13" ht="11.25" customHeight="1">
      <c r="A2" s="696" t="s">
        <v>346</v>
      </c>
    </row>
    <row r="4" spans="1:13" ht="11.25" customHeight="1">
      <c r="A4" s="728" t="s">
        <v>1559</v>
      </c>
      <c r="B4" s="728">
        <v>2013</v>
      </c>
      <c r="C4" s="728">
        <v>2014</v>
      </c>
      <c r="D4" s="728">
        <v>2015</v>
      </c>
      <c r="E4" s="728">
        <v>2016</v>
      </c>
      <c r="F4" s="728">
        <v>2017</v>
      </c>
      <c r="G4" s="728">
        <v>2018</v>
      </c>
      <c r="H4" s="728">
        <v>2019</v>
      </c>
      <c r="I4" s="728">
        <v>2020</v>
      </c>
      <c r="J4" s="728">
        <v>2021</v>
      </c>
      <c r="K4" s="728">
        <v>2022</v>
      </c>
      <c r="L4" s="728">
        <v>2023</v>
      </c>
    </row>
    <row r="5" spans="1:13" ht="11.25" customHeight="1">
      <c r="A5" s="729" t="s">
        <v>1510</v>
      </c>
      <c r="B5" s="722">
        <v>5450.0093099999995</v>
      </c>
      <c r="C5" s="722">
        <v>5565.0761299999995</v>
      </c>
      <c r="D5" s="722">
        <v>3623.3198499999999</v>
      </c>
      <c r="E5" s="722">
        <v>5020.0180199999995</v>
      </c>
      <c r="F5" s="722">
        <v>3062.1883399999997</v>
      </c>
      <c r="G5" s="722">
        <v>7030.8470799999996</v>
      </c>
      <c r="H5" s="722">
        <v>5566.2553899999994</v>
      </c>
      <c r="I5" s="722">
        <v>4056.7809999999999</v>
      </c>
      <c r="J5" s="722">
        <v>7204.4668500000007</v>
      </c>
      <c r="K5" s="722">
        <v>19122.3825</v>
      </c>
      <c r="L5" s="722">
        <v>7400.3063099999999</v>
      </c>
    </row>
    <row r="6" spans="1:13" ht="11.25" customHeight="1">
      <c r="A6" s="694" t="s">
        <v>1511</v>
      </c>
      <c r="B6" s="723">
        <v>3223.4512</v>
      </c>
      <c r="C6" s="723">
        <v>3007.9110549999996</v>
      </c>
      <c r="D6" s="723">
        <v>3841.349282233251</v>
      </c>
      <c r="E6" s="723">
        <v>3110.5459976984134</v>
      </c>
      <c r="F6" s="723">
        <v>3137.0827500000005</v>
      </c>
      <c r="G6" s="723">
        <v>8133.4792999999991</v>
      </c>
      <c r="H6" s="723">
        <v>13529.694989999998</v>
      </c>
      <c r="I6" s="723">
        <v>17195.808910000003</v>
      </c>
      <c r="J6" s="723">
        <v>11876.894029999999</v>
      </c>
      <c r="K6" s="723">
        <v>12633.29304</v>
      </c>
      <c r="L6" s="723">
        <v>7287.3334199999999</v>
      </c>
    </row>
    <row r="7" spans="1:13" ht="11.25" customHeight="1">
      <c r="A7" s="694" t="s">
        <v>1512</v>
      </c>
      <c r="B7" s="723">
        <v>11779.931199999999</v>
      </c>
      <c r="C7" s="723">
        <v>9507.6421259999988</v>
      </c>
      <c r="D7" s="723">
        <v>7663.1612500000001</v>
      </c>
      <c r="E7" s="723">
        <v>8799.3957500000015</v>
      </c>
      <c r="F7" s="723">
        <v>11480.72855</v>
      </c>
      <c r="G7" s="723">
        <v>11246.655700000001</v>
      </c>
      <c r="H7" s="723">
        <v>13502.451519999999</v>
      </c>
      <c r="I7" s="723">
        <v>15717.211799999999</v>
      </c>
      <c r="J7" s="723">
        <v>17452.002370000002</v>
      </c>
      <c r="K7" s="723">
        <v>21520.826000000001</v>
      </c>
      <c r="L7" s="723">
        <v>23635.01683</v>
      </c>
    </row>
    <row r="8" spans="1:13" ht="11.25" customHeight="1">
      <c r="A8" s="694" t="s">
        <v>1513</v>
      </c>
      <c r="B8" s="723">
        <v>17935.445879999999</v>
      </c>
      <c r="C8" s="723">
        <v>11557.304935999999</v>
      </c>
      <c r="D8" s="723">
        <v>8753.2392400000008</v>
      </c>
      <c r="E8" s="723">
        <v>19791.124970000001</v>
      </c>
      <c r="F8" s="723">
        <v>23299.551520000001</v>
      </c>
      <c r="G8" s="723">
        <v>38303.487770000007</v>
      </c>
      <c r="H8" s="723">
        <v>40986.635499999938</v>
      </c>
      <c r="I8" s="723">
        <v>36131.080369999996</v>
      </c>
      <c r="J8" s="723">
        <v>34122.149299999975</v>
      </c>
      <c r="K8" s="723">
        <v>33182.29163</v>
      </c>
      <c r="L8" s="723">
        <v>21561.464440000003</v>
      </c>
    </row>
    <row r="9" spans="1:13" ht="11.25" customHeight="1">
      <c r="A9" s="730" t="s">
        <v>1514</v>
      </c>
      <c r="B9" s="725">
        <v>3352.14653</v>
      </c>
      <c r="C9" s="725">
        <v>4220.2197577855013</v>
      </c>
      <c r="D9" s="725">
        <v>3341.4598100000003</v>
      </c>
      <c r="E9" s="725">
        <v>4750.5367900000001</v>
      </c>
      <c r="F9" s="725">
        <v>7067.6441599999998</v>
      </c>
      <c r="G9" s="725">
        <v>14460.512979999998</v>
      </c>
      <c r="H9" s="725">
        <v>30997.760039999997</v>
      </c>
      <c r="I9" s="725">
        <v>18131.642270000004</v>
      </c>
      <c r="J9" s="725">
        <v>22764.905220000001</v>
      </c>
      <c r="K9" s="725">
        <v>10184.031419999999</v>
      </c>
      <c r="L9" s="725">
        <v>12620.685199999998</v>
      </c>
    </row>
    <row r="27" spans="1:12" ht="11.25" customHeight="1">
      <c r="A27" s="230" t="s">
        <v>1477</v>
      </c>
    </row>
    <row r="28" spans="1:12" ht="23.45" customHeight="1">
      <c r="A28" s="1293" t="s">
        <v>1560</v>
      </c>
      <c r="B28" s="1293"/>
      <c r="C28" s="1293"/>
      <c r="D28" s="1293"/>
      <c r="E28" s="1293"/>
      <c r="F28" s="1293"/>
      <c r="G28" s="1293"/>
      <c r="H28" s="1293"/>
      <c r="I28" s="1293"/>
      <c r="J28" s="1293"/>
      <c r="K28" s="1293"/>
      <c r="L28" s="1293"/>
    </row>
    <row r="29" spans="1:12" ht="11.25" customHeight="1">
      <c r="A29" s="17" t="s">
        <v>1516</v>
      </c>
    </row>
  </sheetData>
  <mergeCells count="1">
    <mergeCell ref="A28:L28"/>
  </mergeCells>
  <hyperlinks>
    <hyperlink ref="M1" location="Índice!A1" display="(Voltar ao índice)" xr:uid="{00000000-0004-0000-5300-000000000000}"/>
  </hyperlinks>
  <pageMargins left="0.511811024" right="0.511811024" top="0.78740157499999996" bottom="0.78740157499999996" header="0.31496062000000002" footer="0.31496062000000002"/>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L34"/>
  <sheetViews>
    <sheetView zoomScaleNormal="100" workbookViewId="0">
      <selection activeCell="L1" sqref="L1"/>
    </sheetView>
  </sheetViews>
  <sheetFormatPr defaultColWidth="10.42578125" defaultRowHeight="11.25" customHeight="1"/>
  <cols>
    <col min="1" max="1" width="17" style="2" customWidth="1"/>
    <col min="2" max="12" width="13.42578125" style="2" bestFit="1" customWidth="1"/>
    <col min="13" max="16384" width="10.42578125" style="2"/>
  </cols>
  <sheetData>
    <row r="1" spans="1:12" ht="11.25" customHeight="1">
      <c r="A1" s="735" t="s">
        <v>1561</v>
      </c>
      <c r="L1" s="44" t="s">
        <v>494</v>
      </c>
    </row>
    <row r="2" spans="1:12" ht="11.25" customHeight="1">
      <c r="A2" s="736" t="s">
        <v>348</v>
      </c>
    </row>
    <row r="3" spans="1:12" ht="11.25" customHeight="1">
      <c r="A3" s="736"/>
    </row>
    <row r="4" spans="1:12" ht="11.25" customHeight="1">
      <c r="A4" s="737" t="s">
        <v>1559</v>
      </c>
      <c r="B4" s="716">
        <v>2013</v>
      </c>
      <c r="C4" s="716">
        <v>2014</v>
      </c>
      <c r="D4" s="716">
        <v>2015</v>
      </c>
      <c r="E4" s="716">
        <v>2016</v>
      </c>
      <c r="F4" s="716">
        <v>2017</v>
      </c>
      <c r="G4" s="716">
        <v>2018</v>
      </c>
      <c r="H4" s="716">
        <v>2019</v>
      </c>
      <c r="I4" s="716">
        <v>2020</v>
      </c>
      <c r="J4" s="716">
        <v>2021</v>
      </c>
      <c r="K4" s="716">
        <v>2022</v>
      </c>
      <c r="L4" s="716">
        <v>2023</v>
      </c>
    </row>
    <row r="5" spans="1:12" ht="11.25" customHeight="1">
      <c r="A5" s="729" t="s">
        <v>1510</v>
      </c>
      <c r="B5" s="738">
        <v>229.28157000000004</v>
      </c>
      <c r="C5" s="738">
        <v>1913.0024999999998</v>
      </c>
      <c r="D5" s="738">
        <v>3424.09539</v>
      </c>
      <c r="E5" s="738">
        <v>3459.4149600000001</v>
      </c>
      <c r="F5" s="738">
        <v>12279.4071</v>
      </c>
      <c r="G5" s="738">
        <v>10570.383600000003</v>
      </c>
      <c r="H5" s="738">
        <v>3171.3830700000003</v>
      </c>
      <c r="I5" s="738">
        <v>4104.6073900000001</v>
      </c>
      <c r="J5" s="738">
        <v>4539.9094700000005</v>
      </c>
      <c r="K5" s="738">
        <v>20307.33484</v>
      </c>
      <c r="L5" s="738">
        <v>18385.779350000001</v>
      </c>
    </row>
    <row r="6" spans="1:12" ht="11.25" customHeight="1">
      <c r="A6" s="694" t="s">
        <v>1511</v>
      </c>
      <c r="B6" s="739">
        <v>12712.50591</v>
      </c>
      <c r="C6" s="739">
        <v>20153.264439999995</v>
      </c>
      <c r="D6" s="739">
        <v>42554.686040000001</v>
      </c>
      <c r="E6" s="739">
        <v>17617.396929999999</v>
      </c>
      <c r="F6" s="739">
        <v>23905.303809999994</v>
      </c>
      <c r="G6" s="739">
        <v>9638.0646699999998</v>
      </c>
      <c r="H6" s="739">
        <v>26590.090399999997</v>
      </c>
      <c r="I6" s="739">
        <v>5325.01674</v>
      </c>
      <c r="J6" s="739">
        <v>33178.823659999995</v>
      </c>
      <c r="K6" s="739">
        <v>9462.5462800000005</v>
      </c>
      <c r="L6" s="739">
        <v>9279.6070599999985</v>
      </c>
    </row>
    <row r="7" spans="1:12" ht="11.25" customHeight="1">
      <c r="A7" s="694" t="s">
        <v>1512</v>
      </c>
      <c r="B7" s="739">
        <v>100584.45446999998</v>
      </c>
      <c r="C7" s="739">
        <v>87442.053400000004</v>
      </c>
      <c r="D7" s="739">
        <v>67427.636699999988</v>
      </c>
      <c r="E7" s="739">
        <v>107866.80034999999</v>
      </c>
      <c r="F7" s="739">
        <v>187330.91645000002</v>
      </c>
      <c r="G7" s="739">
        <v>118546.77483000001</v>
      </c>
      <c r="H7" s="739">
        <v>106218.24824</v>
      </c>
      <c r="I7" s="739">
        <v>312688.79865000001</v>
      </c>
      <c r="J7" s="739">
        <v>120977.91541999998</v>
      </c>
      <c r="K7" s="739">
        <v>99798.600789999997</v>
      </c>
      <c r="L7" s="739">
        <v>96454.113970000006</v>
      </c>
    </row>
    <row r="8" spans="1:12" ht="11.25" customHeight="1">
      <c r="A8" s="694" t="s">
        <v>1513</v>
      </c>
      <c r="B8" s="739">
        <v>28862.625712999994</v>
      </c>
      <c r="C8" s="739">
        <v>47453.701175000002</v>
      </c>
      <c r="D8" s="739">
        <v>102220.95040000005</v>
      </c>
      <c r="E8" s="739">
        <v>61683.763510000004</v>
      </c>
      <c r="F8" s="739">
        <v>56795.235159999975</v>
      </c>
      <c r="G8" s="739">
        <v>55229.080019999994</v>
      </c>
      <c r="H8" s="739">
        <v>62580.830660000007</v>
      </c>
      <c r="I8" s="739">
        <v>68960.208529999989</v>
      </c>
      <c r="J8" s="739">
        <v>102916.07246000001</v>
      </c>
      <c r="K8" s="739">
        <v>96583.128809999995</v>
      </c>
      <c r="L8" s="739">
        <v>67842.32782000002</v>
      </c>
    </row>
    <row r="9" spans="1:12" ht="11.25" customHeight="1">
      <c r="A9" s="730" t="s">
        <v>1514</v>
      </c>
      <c r="B9" s="740">
        <v>80180.239279999994</v>
      </c>
      <c r="C9" s="740">
        <v>51744.098319999997</v>
      </c>
      <c r="D9" s="740">
        <v>55715.177929999998</v>
      </c>
      <c r="E9" s="740">
        <v>44771.982629999999</v>
      </c>
      <c r="F9" s="740">
        <v>73667.693299999984</v>
      </c>
      <c r="G9" s="740">
        <v>74092.957866666678</v>
      </c>
      <c r="H9" s="740">
        <v>67430.105560000011</v>
      </c>
      <c r="I9" s="740">
        <v>155360.53083</v>
      </c>
      <c r="J9" s="740">
        <v>148615.93758</v>
      </c>
      <c r="K9" s="740">
        <v>188722.34850000002</v>
      </c>
      <c r="L9" s="740">
        <v>224432.40581999999</v>
      </c>
    </row>
    <row r="10" spans="1:12" ht="11.25" customHeight="1">
      <c r="A10" s="694"/>
      <c r="B10" s="739"/>
      <c r="C10" s="739"/>
      <c r="D10" s="739"/>
      <c r="E10" s="739"/>
      <c r="F10" s="739"/>
      <c r="G10" s="739"/>
      <c r="H10" s="739"/>
      <c r="I10" s="739"/>
      <c r="J10" s="739"/>
      <c r="K10" s="739"/>
      <c r="L10" s="739"/>
    </row>
    <row r="11" spans="1:12" ht="11.25" customHeight="1">
      <c r="A11" s="694"/>
      <c r="B11" s="739"/>
      <c r="C11" s="739"/>
      <c r="D11" s="739"/>
      <c r="E11" s="739"/>
      <c r="F11" s="739"/>
      <c r="G11" s="739"/>
      <c r="H11" s="739"/>
      <c r="I11" s="739"/>
      <c r="J11" s="739"/>
      <c r="K11" s="739"/>
      <c r="L11" s="739"/>
    </row>
    <row r="12" spans="1:12" ht="11.25" customHeight="1">
      <c r="A12" s="694"/>
      <c r="B12" s="739"/>
      <c r="C12" s="739"/>
      <c r="D12" s="739"/>
      <c r="E12" s="739"/>
      <c r="F12" s="739"/>
      <c r="G12" s="739"/>
      <c r="H12" s="739"/>
      <c r="I12" s="739"/>
      <c r="J12" s="739"/>
      <c r="K12" s="739"/>
      <c r="L12" s="739"/>
    </row>
    <row r="13" spans="1:12" ht="11.25" customHeight="1">
      <c r="A13" s="694"/>
      <c r="B13" s="739"/>
      <c r="C13" s="739"/>
      <c r="D13" s="739"/>
      <c r="E13" s="739"/>
      <c r="F13" s="739"/>
      <c r="G13" s="739"/>
      <c r="H13" s="739"/>
      <c r="I13" s="739"/>
      <c r="J13" s="739"/>
      <c r="K13" s="739"/>
      <c r="L13" s="739"/>
    </row>
    <row r="14" spans="1:12" ht="11.25" customHeight="1">
      <c r="A14" s="694"/>
      <c r="B14" s="739"/>
      <c r="C14" s="739"/>
      <c r="D14" s="739"/>
      <c r="E14" s="739"/>
      <c r="F14" s="739"/>
      <c r="G14" s="739"/>
      <c r="H14" s="739"/>
      <c r="I14" s="739"/>
      <c r="J14" s="739"/>
      <c r="K14" s="739"/>
      <c r="L14" s="739"/>
    </row>
    <row r="15" spans="1:12" ht="11.25" customHeight="1">
      <c r="A15" s="694"/>
      <c r="B15" s="739"/>
      <c r="C15" s="739"/>
      <c r="D15" s="739"/>
      <c r="E15" s="739"/>
      <c r="F15" s="739"/>
      <c r="G15" s="739"/>
      <c r="H15" s="739"/>
      <c r="I15" s="739"/>
      <c r="J15" s="739"/>
      <c r="K15" s="739"/>
      <c r="L15" s="739"/>
    </row>
    <row r="16" spans="1:12" ht="11.25" customHeight="1">
      <c r="A16" s="694"/>
      <c r="B16" s="739"/>
      <c r="C16" s="739"/>
      <c r="D16" s="739"/>
      <c r="E16" s="739"/>
      <c r="F16" s="739"/>
      <c r="G16" s="739"/>
      <c r="H16" s="739"/>
      <c r="I16" s="739"/>
      <c r="J16" s="739"/>
      <c r="K16" s="739"/>
      <c r="L16" s="739"/>
    </row>
    <row r="17" spans="1:12" ht="11.25" customHeight="1">
      <c r="A17" s="694"/>
      <c r="B17" s="739"/>
      <c r="C17" s="739"/>
      <c r="D17" s="739"/>
      <c r="E17" s="739"/>
      <c r="F17" s="739"/>
      <c r="G17" s="739"/>
      <c r="H17" s="739"/>
      <c r="I17" s="739"/>
      <c r="J17" s="739"/>
      <c r="K17" s="739"/>
      <c r="L17" s="739"/>
    </row>
    <row r="18" spans="1:12" ht="11.25" customHeight="1">
      <c r="A18" s="694"/>
      <c r="B18" s="739"/>
      <c r="C18" s="739"/>
      <c r="D18" s="739"/>
      <c r="E18" s="739"/>
      <c r="F18" s="739"/>
      <c r="G18" s="739"/>
      <c r="H18" s="739"/>
      <c r="I18" s="739"/>
      <c r="J18" s="739"/>
      <c r="K18" s="739"/>
      <c r="L18" s="739"/>
    </row>
    <row r="19" spans="1:12" ht="11.25" customHeight="1">
      <c r="A19" s="694"/>
      <c r="B19" s="739"/>
      <c r="C19" s="739"/>
      <c r="D19" s="739"/>
      <c r="E19" s="739"/>
      <c r="F19" s="739"/>
      <c r="G19" s="739"/>
      <c r="H19" s="739"/>
      <c r="I19" s="739"/>
      <c r="J19" s="739"/>
      <c r="K19" s="739"/>
      <c r="L19" s="739"/>
    </row>
    <row r="20" spans="1:12" ht="11.25" customHeight="1">
      <c r="A20" s="694"/>
      <c r="B20" s="739"/>
      <c r="C20" s="739"/>
      <c r="D20" s="739"/>
      <c r="E20" s="739"/>
      <c r="F20" s="739"/>
      <c r="G20" s="739"/>
      <c r="H20" s="739"/>
      <c r="I20" s="739"/>
      <c r="J20" s="739"/>
      <c r="K20" s="739"/>
      <c r="L20" s="739"/>
    </row>
    <row r="21" spans="1:12" ht="11.25" customHeight="1">
      <c r="A21" s="694"/>
      <c r="B21" s="739"/>
      <c r="C21" s="739"/>
      <c r="D21" s="739"/>
      <c r="E21" s="739"/>
      <c r="F21" s="739"/>
      <c r="G21" s="739"/>
      <c r="H21" s="739"/>
      <c r="I21" s="739"/>
      <c r="J21" s="739"/>
      <c r="K21" s="739"/>
      <c r="L21" s="739"/>
    </row>
    <row r="22" spans="1:12" ht="11.25" customHeight="1">
      <c r="A22" s="694"/>
      <c r="B22" s="739"/>
      <c r="C22" s="739"/>
      <c r="D22" s="739"/>
      <c r="E22" s="739"/>
      <c r="F22" s="739"/>
      <c r="G22" s="739"/>
      <c r="H22" s="739"/>
      <c r="I22" s="739"/>
      <c r="J22" s="739"/>
      <c r="K22" s="739"/>
      <c r="L22" s="739"/>
    </row>
    <row r="23" spans="1:12" ht="11.25" customHeight="1">
      <c r="A23" s="694"/>
      <c r="B23" s="739"/>
      <c r="C23" s="739"/>
      <c r="D23" s="739"/>
      <c r="E23" s="739"/>
      <c r="F23" s="739"/>
      <c r="G23" s="739"/>
      <c r="H23" s="739"/>
      <c r="I23" s="739"/>
      <c r="J23" s="739"/>
      <c r="K23" s="739"/>
      <c r="L23" s="739"/>
    </row>
    <row r="24" spans="1:12" ht="11.25" customHeight="1">
      <c r="A24" s="694"/>
      <c r="B24" s="739"/>
      <c r="C24" s="739"/>
      <c r="D24" s="739"/>
      <c r="E24" s="739"/>
      <c r="F24" s="739"/>
      <c r="G24" s="739"/>
      <c r="H24" s="739"/>
      <c r="I24" s="739"/>
      <c r="J24" s="739"/>
      <c r="K24" s="739"/>
      <c r="L24" s="739"/>
    </row>
    <row r="25" spans="1:12" ht="11.25" customHeight="1">
      <c r="A25" s="694"/>
      <c r="B25" s="739"/>
      <c r="C25" s="739"/>
      <c r="D25" s="739"/>
      <c r="E25" s="739"/>
      <c r="F25" s="739"/>
      <c r="G25" s="739"/>
      <c r="H25" s="739"/>
      <c r="I25" s="739"/>
      <c r="J25" s="739"/>
      <c r="K25" s="739"/>
      <c r="L25" s="739"/>
    </row>
    <row r="26" spans="1:12" ht="11.25" customHeight="1">
      <c r="A26" s="694"/>
      <c r="B26" s="739"/>
      <c r="C26" s="739"/>
      <c r="D26" s="739"/>
      <c r="E26" s="739"/>
      <c r="F26" s="739"/>
      <c r="G26" s="739"/>
      <c r="H26" s="739"/>
      <c r="I26" s="739"/>
      <c r="J26" s="739"/>
      <c r="K26" s="739"/>
      <c r="L26" s="739"/>
    </row>
    <row r="27" spans="1:12" ht="11.25" customHeight="1">
      <c r="A27" s="694"/>
      <c r="B27" s="739"/>
      <c r="C27" s="739"/>
      <c r="D27" s="739"/>
      <c r="E27" s="739"/>
      <c r="F27" s="739"/>
      <c r="G27" s="739"/>
      <c r="H27" s="739"/>
      <c r="I27" s="739"/>
      <c r="J27" s="739"/>
      <c r="K27" s="739"/>
      <c r="L27" s="739"/>
    </row>
    <row r="28" spans="1:12" ht="11.25" customHeight="1">
      <c r="A28" s="694"/>
      <c r="B28" s="739"/>
      <c r="C28" s="739"/>
      <c r="D28" s="739"/>
      <c r="E28" s="739"/>
      <c r="F28" s="739"/>
      <c r="G28" s="739"/>
      <c r="H28" s="739"/>
      <c r="I28" s="739"/>
      <c r="J28" s="739"/>
      <c r="K28" s="739"/>
      <c r="L28" s="739"/>
    </row>
    <row r="29" spans="1:12" ht="11.25" customHeight="1">
      <c r="A29" s="694"/>
      <c r="B29" s="739"/>
      <c r="C29" s="739"/>
      <c r="D29" s="739"/>
      <c r="E29" s="739"/>
      <c r="F29" s="739"/>
      <c r="G29" s="739"/>
      <c r="H29" s="739"/>
      <c r="I29" s="739"/>
      <c r="J29" s="739"/>
      <c r="K29" s="739"/>
      <c r="L29" s="739"/>
    </row>
    <row r="30" spans="1:12" ht="11.25" customHeight="1">
      <c r="A30" s="694"/>
      <c r="B30" s="739"/>
      <c r="C30" s="739"/>
      <c r="D30" s="739"/>
      <c r="E30" s="739"/>
      <c r="F30" s="739"/>
      <c r="G30" s="739"/>
      <c r="H30" s="739"/>
      <c r="I30" s="739"/>
      <c r="J30" s="739"/>
      <c r="K30" s="739"/>
      <c r="L30" s="739"/>
    </row>
    <row r="31" spans="1:12" ht="11.25" customHeight="1">
      <c r="A31" s="694"/>
      <c r="B31" s="739"/>
      <c r="C31" s="739"/>
      <c r="D31" s="739"/>
      <c r="E31" s="739"/>
      <c r="F31" s="739"/>
      <c r="G31" s="739"/>
      <c r="H31" s="739"/>
      <c r="I31" s="739"/>
      <c r="J31" s="739"/>
      <c r="K31" s="739"/>
      <c r="L31" s="739"/>
    </row>
    <row r="32" spans="1:12" ht="11.25" customHeight="1">
      <c r="A32" s="230" t="s">
        <v>1477</v>
      </c>
    </row>
    <row r="33" spans="1:12" ht="10.5">
      <c r="A33" s="1293" t="s">
        <v>1562</v>
      </c>
      <c r="B33" s="1293"/>
      <c r="C33" s="1293"/>
      <c r="D33" s="1293"/>
      <c r="E33" s="1293"/>
      <c r="F33" s="1293"/>
      <c r="G33" s="1293"/>
      <c r="H33" s="1293"/>
      <c r="I33" s="1293"/>
      <c r="J33" s="1293"/>
      <c r="K33" s="1293"/>
      <c r="L33" s="1293"/>
    </row>
    <row r="34" spans="1:12" ht="11.25" customHeight="1">
      <c r="A34" s="17" t="s">
        <v>1479</v>
      </c>
    </row>
  </sheetData>
  <mergeCells count="1">
    <mergeCell ref="A33:L33"/>
  </mergeCells>
  <hyperlinks>
    <hyperlink ref="L1" location="Índice!A1" display="(Voltar ao índice)" xr:uid="{00000000-0004-0000-5400-000000000000}"/>
  </hyperlinks>
  <pageMargins left="0.511811024" right="0.511811024" top="0.78740157499999996" bottom="0.78740157499999996" header="0.31496062000000002" footer="0.31496062000000002"/>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P92"/>
  <sheetViews>
    <sheetView zoomScaleNormal="100" workbookViewId="0">
      <pane xSplit="1" topLeftCell="B1" activePane="topRight" state="frozen"/>
      <selection pane="topRight" activeCell="C1" sqref="C1"/>
      <selection activeCell="A33" sqref="A33"/>
    </sheetView>
  </sheetViews>
  <sheetFormatPr defaultColWidth="9.140625" defaultRowHeight="10.5"/>
  <cols>
    <col min="1" max="1" width="17.85546875" style="17" customWidth="1"/>
    <col min="2" max="3" width="15.7109375" style="757" customWidth="1"/>
    <col min="4" max="4" width="9.140625" style="14" customWidth="1"/>
    <col min="5" max="6" width="15.7109375" style="757" customWidth="1"/>
    <col min="7" max="7" width="9.140625" style="14" customWidth="1"/>
    <col min="8" max="9" width="15.7109375" style="757" customWidth="1"/>
    <col min="10" max="10" width="9.140625" style="14" customWidth="1"/>
    <col min="11" max="12" width="15.7109375" style="757" customWidth="1"/>
    <col min="13" max="13" width="9.140625" style="14" customWidth="1"/>
    <col min="14" max="15" width="15.7109375" style="757" customWidth="1"/>
    <col min="16" max="16" width="9.140625" style="14" customWidth="1"/>
    <col min="17" max="16384" width="9.140625" style="17"/>
  </cols>
  <sheetData>
    <row r="1" spans="1:16" ht="12" customHeight="1">
      <c r="A1" s="694" t="s">
        <v>1563</v>
      </c>
      <c r="D1" s="694"/>
      <c r="E1" s="758"/>
      <c r="F1" s="758"/>
      <c r="G1" s="759"/>
      <c r="H1" s="760"/>
      <c r="I1" s="760"/>
      <c r="J1" s="761"/>
      <c r="K1" s="760"/>
      <c r="L1" s="760"/>
      <c r="M1" s="761"/>
      <c r="N1" s="760"/>
      <c r="O1" s="760"/>
      <c r="P1" s="762" t="s">
        <v>494</v>
      </c>
    </row>
    <row r="2" spans="1:16" ht="12" customHeight="1">
      <c r="A2" s="696" t="s">
        <v>352</v>
      </c>
      <c r="B2" s="763"/>
      <c r="C2" s="763"/>
      <c r="D2" s="694"/>
      <c r="E2" s="764"/>
      <c r="F2" s="764"/>
      <c r="G2" s="765"/>
      <c r="H2" s="760"/>
      <c r="I2" s="760"/>
      <c r="J2" s="761"/>
      <c r="K2" s="766"/>
      <c r="L2" s="766"/>
      <c r="M2" s="767"/>
      <c r="N2" s="760"/>
      <c r="O2" s="760"/>
      <c r="P2" s="761"/>
    </row>
    <row r="3" spans="1:16" ht="12" customHeight="1">
      <c r="A3" s="696" t="s">
        <v>1564</v>
      </c>
      <c r="B3" s="763"/>
      <c r="C3" s="763"/>
      <c r="D3" s="694"/>
      <c r="E3" s="764"/>
      <c r="F3" s="764"/>
      <c r="G3" s="765"/>
      <c r="H3" s="760"/>
      <c r="I3" s="760"/>
      <c r="J3" s="768"/>
      <c r="K3" s="760"/>
      <c r="L3" s="760"/>
      <c r="M3" s="761"/>
    </row>
    <row r="4" spans="1:16" ht="12" customHeight="1">
      <c r="A4" s="696"/>
      <c r="B4" s="763"/>
      <c r="C4" s="763"/>
      <c r="D4" s="694"/>
      <c r="E4" s="764"/>
      <c r="F4" s="764"/>
      <c r="G4" s="765"/>
      <c r="H4" s="760"/>
      <c r="I4" s="760"/>
      <c r="J4" s="768"/>
      <c r="K4" s="760"/>
      <c r="L4" s="760"/>
      <c r="M4" s="761"/>
    </row>
    <row r="5" spans="1:16" ht="28.5" customHeight="1">
      <c r="A5" s="1295" t="s">
        <v>1565</v>
      </c>
      <c r="B5" s="1297" t="s">
        <v>1566</v>
      </c>
      <c r="C5" s="1297"/>
      <c r="D5" s="1297"/>
      <c r="E5" s="1297" t="s">
        <v>1567</v>
      </c>
      <c r="F5" s="1297"/>
      <c r="G5" s="1297"/>
      <c r="H5" s="1297" t="s">
        <v>1568</v>
      </c>
      <c r="I5" s="1297"/>
      <c r="J5" s="1297"/>
      <c r="K5" s="1298" t="s">
        <v>1569</v>
      </c>
      <c r="L5" s="1299"/>
      <c r="M5" s="1300"/>
      <c r="N5" s="1294" t="s">
        <v>787</v>
      </c>
      <c r="O5" s="1294"/>
      <c r="P5" s="1294"/>
    </row>
    <row r="6" spans="1:16" ht="26.25" customHeight="1">
      <c r="A6" s="1296"/>
      <c r="B6" s="769">
        <v>2022</v>
      </c>
      <c r="C6" s="769">
        <v>2023</v>
      </c>
      <c r="D6" s="1076" t="s">
        <v>580</v>
      </c>
      <c r="E6" s="769">
        <v>2022</v>
      </c>
      <c r="F6" s="769">
        <v>2023</v>
      </c>
      <c r="G6" s="1076" t="s">
        <v>580</v>
      </c>
      <c r="H6" s="769">
        <v>2022</v>
      </c>
      <c r="I6" s="769">
        <v>2023</v>
      </c>
      <c r="J6" s="1076" t="s">
        <v>580</v>
      </c>
      <c r="K6" s="769">
        <v>2022</v>
      </c>
      <c r="L6" s="769">
        <v>2023</v>
      </c>
      <c r="M6" s="1076" t="s">
        <v>580</v>
      </c>
      <c r="N6" s="769">
        <v>2022</v>
      </c>
      <c r="O6" s="769">
        <v>2023</v>
      </c>
      <c r="P6" s="1076" t="s">
        <v>580</v>
      </c>
    </row>
    <row r="7" spans="1:16" s="14" customFormat="1">
      <c r="A7" s="714"/>
      <c r="C7" s="770"/>
      <c r="D7" s="771"/>
      <c r="E7" s="770"/>
      <c r="F7" s="770"/>
      <c r="G7" s="771"/>
      <c r="H7" s="770"/>
      <c r="I7" s="770"/>
      <c r="J7" s="771"/>
      <c r="K7" s="770"/>
      <c r="L7" s="770"/>
      <c r="M7" s="771"/>
      <c r="N7" s="770"/>
      <c r="O7" s="770"/>
      <c r="P7" s="771"/>
    </row>
    <row r="8" spans="1:16" s="14" customFormat="1" ht="12" customHeight="1">
      <c r="A8" s="716" t="s">
        <v>787</v>
      </c>
      <c r="B8" s="772">
        <v>44298948959.645752</v>
      </c>
      <c r="C8" s="772">
        <v>46178900540.959991</v>
      </c>
      <c r="D8" s="256">
        <v>4.2437837137553487</v>
      </c>
      <c r="E8" s="773">
        <v>6300247539.3688335</v>
      </c>
      <c r="F8" s="773">
        <v>6128580474.3700008</v>
      </c>
      <c r="G8" s="256">
        <v>-2.7247669861560695</v>
      </c>
      <c r="H8" s="773">
        <v>2542736446.395474</v>
      </c>
      <c r="I8" s="773">
        <v>2414377510.1300001</v>
      </c>
      <c r="J8" s="256">
        <v>-5.048062942088734</v>
      </c>
      <c r="K8" s="773">
        <v>78304553707.322052</v>
      </c>
      <c r="L8" s="773">
        <v>83181506501.219986</v>
      </c>
      <c r="M8" s="256">
        <v>6.2281854157888006</v>
      </c>
      <c r="N8" s="773">
        <v>131446486652.73209</v>
      </c>
      <c r="O8" s="773">
        <v>137903365026.68002</v>
      </c>
      <c r="P8" s="256">
        <v>4.9121726554824789</v>
      </c>
    </row>
    <row r="9" spans="1:16" s="14" customFormat="1" ht="12" customHeight="1">
      <c r="A9" s="694"/>
      <c r="B9" s="774"/>
      <c r="C9" s="774"/>
      <c r="D9" s="774"/>
      <c r="E9" s="774"/>
      <c r="F9" s="774"/>
      <c r="G9" s="774"/>
      <c r="H9" s="774"/>
      <c r="I9" s="774"/>
      <c r="J9" s="774"/>
      <c r="K9" s="774"/>
      <c r="L9" s="774"/>
      <c r="M9" s="774"/>
      <c r="N9" s="774"/>
      <c r="O9" s="774"/>
      <c r="P9" s="774"/>
    </row>
    <row r="10" spans="1:16" s="14" customFormat="1" ht="12" customHeight="1">
      <c r="A10" s="716" t="s">
        <v>1570</v>
      </c>
      <c r="B10" s="773">
        <v>3510217111.3473401</v>
      </c>
      <c r="C10" s="772">
        <v>4154904711.9800005</v>
      </c>
      <c r="D10" s="256">
        <v>18.366032076722675</v>
      </c>
      <c r="E10" s="772">
        <v>1551620343.8600926</v>
      </c>
      <c r="F10" s="772">
        <v>1597717300.5</v>
      </c>
      <c r="G10" s="256">
        <v>2.9708914827211004</v>
      </c>
      <c r="H10" s="772">
        <v>0</v>
      </c>
      <c r="I10" s="772">
        <v>0</v>
      </c>
      <c r="J10" s="256" t="s">
        <v>583</v>
      </c>
      <c r="K10" s="775">
        <v>10101620177.588972</v>
      </c>
      <c r="L10" s="775">
        <v>10734149024.060001</v>
      </c>
      <c r="M10" s="256">
        <v>6.2616573911017781</v>
      </c>
      <c r="N10" s="775">
        <v>15163457632.7964</v>
      </c>
      <c r="O10" s="776">
        <v>16486771036.540001</v>
      </c>
      <c r="P10" s="256">
        <v>8.726989818479538</v>
      </c>
    </row>
    <row r="11" spans="1:16" s="14" customFormat="1" ht="12" customHeight="1">
      <c r="A11" s="714"/>
      <c r="B11" s="777"/>
      <c r="C11" s="778"/>
      <c r="D11" s="779"/>
      <c r="E11" s="778"/>
      <c r="F11" s="778"/>
      <c r="G11" s="779"/>
      <c r="H11" s="778"/>
      <c r="I11" s="778"/>
      <c r="J11" s="779"/>
      <c r="K11" s="778"/>
      <c r="L11" s="778"/>
      <c r="M11" s="779"/>
      <c r="N11" s="780"/>
      <c r="O11" s="778"/>
      <c r="P11" s="779"/>
    </row>
    <row r="12" spans="1:16" s="14" customFormat="1" ht="12" customHeight="1">
      <c r="A12" s="781" t="s">
        <v>1571</v>
      </c>
      <c r="B12" s="773">
        <v>4767053002.3552303</v>
      </c>
      <c r="C12" s="772">
        <v>5305297676.0600004</v>
      </c>
      <c r="D12" s="256">
        <v>11.29093117779145</v>
      </c>
      <c r="E12" s="775">
        <v>1078748942.2917349</v>
      </c>
      <c r="F12" s="772">
        <v>1238692543.46</v>
      </c>
      <c r="G12" s="256">
        <v>14.82676783241844</v>
      </c>
      <c r="H12" s="775">
        <v>176977888.69114918</v>
      </c>
      <c r="I12" s="775">
        <v>203810397.96000001</v>
      </c>
      <c r="J12" s="256">
        <v>15.161503771624965</v>
      </c>
      <c r="K12" s="775">
        <v>3694635280.6881928</v>
      </c>
      <c r="L12" s="775">
        <v>4251087781.1500001</v>
      </c>
      <c r="M12" s="256">
        <v>15.06109421328749</v>
      </c>
      <c r="N12" s="775">
        <v>9717415114.0263081</v>
      </c>
      <c r="O12" s="775">
        <v>10998888398.630001</v>
      </c>
      <c r="P12" s="256">
        <v>13.187388513988537</v>
      </c>
    </row>
    <row r="13" spans="1:16" s="14" customFormat="1" ht="12" customHeight="1">
      <c r="A13" s="714"/>
      <c r="C13" s="778"/>
      <c r="D13" s="779"/>
      <c r="E13" s="778"/>
      <c r="F13" s="778"/>
      <c r="G13" s="779"/>
      <c r="H13" s="782"/>
      <c r="I13" s="782"/>
      <c r="J13" s="779"/>
      <c r="K13" s="782"/>
      <c r="L13" s="782"/>
      <c r="M13" s="779"/>
      <c r="O13" s="778"/>
      <c r="P13" s="779"/>
    </row>
    <row r="14" spans="1:16" s="97" customFormat="1">
      <c r="A14" s="783" t="s">
        <v>497</v>
      </c>
      <c r="B14" s="772">
        <v>36021678845.943184</v>
      </c>
      <c r="C14" s="772">
        <v>36718698152.919991</v>
      </c>
      <c r="D14" s="256">
        <v>1.9349995039315218</v>
      </c>
      <c r="E14" s="1077">
        <v>3669878253.2170053</v>
      </c>
      <c r="F14" s="1077">
        <v>3292170630.4100008</v>
      </c>
      <c r="G14" s="256">
        <v>-10.292102264588948</v>
      </c>
      <c r="H14" s="1077">
        <v>2365758557.7043247</v>
      </c>
      <c r="I14" s="1077">
        <v>2210567112.1700001</v>
      </c>
      <c r="J14" s="256">
        <v>-6.5599021095761714</v>
      </c>
      <c r="K14" s="1077">
        <v>64508298249.044891</v>
      </c>
      <c r="L14" s="1077">
        <v>68196269696.009987</v>
      </c>
      <c r="M14" s="256">
        <v>5.7170496619319806</v>
      </c>
      <c r="N14" s="772">
        <v>106565613905.90938</v>
      </c>
      <c r="O14" s="772">
        <v>110417705591.51003</v>
      </c>
      <c r="P14" s="256">
        <v>3.6147604695467663</v>
      </c>
    </row>
    <row r="15" spans="1:16" s="97" customFormat="1">
      <c r="A15" s="783"/>
      <c r="B15" s="772"/>
      <c r="C15" s="772"/>
      <c r="D15" s="256"/>
      <c r="E15" s="772"/>
      <c r="F15" s="772"/>
      <c r="G15" s="256"/>
      <c r="H15" s="772"/>
      <c r="I15" s="772"/>
      <c r="J15" s="256"/>
      <c r="K15" s="772"/>
      <c r="L15" s="772"/>
      <c r="M15" s="256"/>
      <c r="N15" s="772"/>
      <c r="O15" s="772"/>
      <c r="P15" s="256"/>
    </row>
    <row r="16" spans="1:16" s="14" customFormat="1">
      <c r="A16" s="721" t="s">
        <v>550</v>
      </c>
      <c r="B16" s="784">
        <v>365449790.66376299</v>
      </c>
      <c r="C16" s="784">
        <v>373475173.51999998</v>
      </c>
      <c r="D16" s="274">
        <v>2.1960288557452969</v>
      </c>
      <c r="E16" s="784">
        <v>66240462.648629673</v>
      </c>
      <c r="F16" s="784">
        <v>92970727</v>
      </c>
      <c r="G16" s="274">
        <v>40.353378105403834</v>
      </c>
      <c r="H16" s="784">
        <v>322467132.829184</v>
      </c>
      <c r="I16" s="784">
        <v>319109947</v>
      </c>
      <c r="J16" s="274">
        <v>-1.0410939557558976</v>
      </c>
      <c r="K16" s="784">
        <v>265236851.57729465</v>
      </c>
      <c r="L16" s="784">
        <v>263486234.51999998</v>
      </c>
      <c r="M16" s="274">
        <v>-0.6600202976638343</v>
      </c>
      <c r="N16" s="784">
        <v>1019394237.7188715</v>
      </c>
      <c r="O16" s="784">
        <v>1049042082.04</v>
      </c>
      <c r="P16" s="274">
        <v>2.9083786452896163</v>
      </c>
    </row>
    <row r="17" spans="1:16" ht="12" customHeight="1">
      <c r="A17" s="696" t="s">
        <v>521</v>
      </c>
      <c r="B17" s="785">
        <v>91305168.181677938</v>
      </c>
      <c r="C17" s="785">
        <v>172643947.41999999</v>
      </c>
      <c r="D17" s="276">
        <v>89.084529231111134</v>
      </c>
      <c r="E17" s="785">
        <v>312962.50955420826</v>
      </c>
      <c r="F17" s="785">
        <v>269902.21999999997</v>
      </c>
      <c r="G17" s="276">
        <v>-13.758929021736336</v>
      </c>
      <c r="H17" s="785">
        <v>75574.256971142036</v>
      </c>
      <c r="I17" s="785">
        <v>99286.1</v>
      </c>
      <c r="J17" s="276">
        <v>31.375555617982855</v>
      </c>
      <c r="K17" s="786">
        <v>1607102471.8590128</v>
      </c>
      <c r="L17" s="785">
        <v>1738515853.26</v>
      </c>
      <c r="M17" s="276">
        <v>8.1770380981976132</v>
      </c>
      <c r="N17" s="785">
        <v>1698796176.8072159</v>
      </c>
      <c r="O17" s="785">
        <v>1911528989</v>
      </c>
      <c r="P17" s="276">
        <v>12.522562453172128</v>
      </c>
    </row>
    <row r="18" spans="1:16" ht="12" customHeight="1">
      <c r="A18" s="696" t="s">
        <v>556</v>
      </c>
      <c r="B18" s="785">
        <v>80217297.393827721</v>
      </c>
      <c r="C18" s="785">
        <v>58917517.299999997</v>
      </c>
      <c r="D18" s="276">
        <v>-26.55260247581792</v>
      </c>
      <c r="E18" s="785">
        <v>7279228.7043774948</v>
      </c>
      <c r="F18" s="785">
        <v>13415842.140000001</v>
      </c>
      <c r="G18" s="276">
        <v>84.303072273744363</v>
      </c>
      <c r="H18" s="785">
        <v>63773.938791397843</v>
      </c>
      <c r="I18" s="785">
        <v>190390</v>
      </c>
      <c r="J18" s="276">
        <v>198.53887592353129</v>
      </c>
      <c r="K18" s="786">
        <v>861446644.08472526</v>
      </c>
      <c r="L18" s="785">
        <v>891822511.64999998</v>
      </c>
      <c r="M18" s="276">
        <v>3.5261461372977578</v>
      </c>
      <c r="N18" s="785">
        <v>949006944.12172186</v>
      </c>
      <c r="O18" s="785">
        <v>964346261.08999991</v>
      </c>
      <c r="P18" s="276">
        <v>1.6163545549684102</v>
      </c>
    </row>
    <row r="19" spans="1:16" ht="12" customHeight="1">
      <c r="A19" s="696" t="s">
        <v>544</v>
      </c>
      <c r="B19" s="785">
        <v>14813436.145119561</v>
      </c>
      <c r="C19" s="785">
        <v>16587928.960000001</v>
      </c>
      <c r="D19" s="276">
        <v>11.978941263165765</v>
      </c>
      <c r="E19" s="785">
        <v>20968700.88732183</v>
      </c>
      <c r="F19" s="785">
        <v>25438355.710000001</v>
      </c>
      <c r="G19" s="276">
        <v>21.315840436164692</v>
      </c>
      <c r="H19" s="785">
        <v>320140.84141555097</v>
      </c>
      <c r="I19" s="785">
        <v>156000</v>
      </c>
      <c r="J19" s="276">
        <v>-51.27144687000181</v>
      </c>
      <c r="K19" s="786">
        <v>2748961923.413003</v>
      </c>
      <c r="L19" s="785">
        <v>2643324692.8099999</v>
      </c>
      <c r="M19" s="276">
        <v>-3.8428044311304177</v>
      </c>
      <c r="N19" s="785">
        <v>2785064201.2868605</v>
      </c>
      <c r="O19" s="785">
        <v>2685506977.48</v>
      </c>
      <c r="P19" s="276">
        <v>-3.5746832608332397</v>
      </c>
    </row>
    <row r="20" spans="1:16" ht="12" customHeight="1">
      <c r="A20" s="787" t="s">
        <v>529</v>
      </c>
      <c r="B20" s="785">
        <v>750465709.57555282</v>
      </c>
      <c r="C20" s="785">
        <v>864313608.38</v>
      </c>
      <c r="D20" s="276">
        <v>15.170299902021782</v>
      </c>
      <c r="E20" s="785">
        <v>90594240.569500551</v>
      </c>
      <c r="F20" s="785">
        <v>63700390.259999998</v>
      </c>
      <c r="G20" s="276">
        <v>-29.686048627857957</v>
      </c>
      <c r="H20" s="785">
        <v>12137906.372691214</v>
      </c>
      <c r="I20" s="785">
        <v>22523113</v>
      </c>
      <c r="J20" s="276">
        <v>85.560114804264884</v>
      </c>
      <c r="K20" s="786">
        <v>4667787774.4021225</v>
      </c>
      <c r="L20" s="785">
        <v>5002257979.5</v>
      </c>
      <c r="M20" s="276">
        <v>7.1654972604387126</v>
      </c>
      <c r="N20" s="785">
        <v>5520985630.9198675</v>
      </c>
      <c r="O20" s="785">
        <v>5952795091.1400003</v>
      </c>
      <c r="P20" s="276">
        <v>7.821238617282674</v>
      </c>
    </row>
    <row r="21" spans="1:16" ht="12" customHeight="1">
      <c r="A21" s="696" t="s">
        <v>513</v>
      </c>
      <c r="B21" s="785">
        <v>329843518.08535707</v>
      </c>
      <c r="C21" s="785">
        <v>341547095.41000003</v>
      </c>
      <c r="D21" s="276">
        <v>3.5482211057469755</v>
      </c>
      <c r="E21" s="785">
        <v>1903914.9859737083</v>
      </c>
      <c r="F21" s="785">
        <v>13749913.300000001</v>
      </c>
      <c r="G21" s="276">
        <v>622.1915579895475</v>
      </c>
      <c r="H21" s="785">
        <v>115705896.66104805</v>
      </c>
      <c r="I21" s="785">
        <v>80383985.640000001</v>
      </c>
      <c r="J21" s="276">
        <v>-30.527321459269274</v>
      </c>
      <c r="K21" s="786">
        <v>3932303209.3669939</v>
      </c>
      <c r="L21" s="785">
        <v>4194506436.0599999</v>
      </c>
      <c r="M21" s="276">
        <v>6.6679300331780524</v>
      </c>
      <c r="N21" s="785">
        <v>4379756539.0993729</v>
      </c>
      <c r="O21" s="785">
        <v>4630187430.4099998</v>
      </c>
      <c r="P21" s="276">
        <v>5.7179180868835289</v>
      </c>
    </row>
    <row r="22" spans="1:16" ht="12" customHeight="1">
      <c r="A22" s="696" t="s">
        <v>1572</v>
      </c>
      <c r="B22" s="785">
        <v>122188673.88509999</v>
      </c>
      <c r="C22" s="785">
        <v>157707730.15000001</v>
      </c>
      <c r="D22" s="276">
        <v>29.069025086809859</v>
      </c>
      <c r="E22" s="785">
        <v>103491.80425897715</v>
      </c>
      <c r="F22" s="785">
        <v>8951.98</v>
      </c>
      <c r="G22" s="276">
        <v>-91.350059007959089</v>
      </c>
      <c r="H22" s="785">
        <v>0</v>
      </c>
      <c r="I22" s="785">
        <v>0</v>
      </c>
      <c r="J22" s="785">
        <v>0</v>
      </c>
      <c r="K22" s="786">
        <v>1077657206.384959</v>
      </c>
      <c r="L22" s="785">
        <v>1134141601.0599999</v>
      </c>
      <c r="M22" s="276">
        <v>5.2414064825418905</v>
      </c>
      <c r="N22" s="785">
        <v>1199949372.0743179</v>
      </c>
      <c r="O22" s="785">
        <v>1291858283.1900001</v>
      </c>
      <c r="P22" s="276">
        <v>7.6593990758794916</v>
      </c>
    </row>
    <row r="23" spans="1:16" ht="12" customHeight="1">
      <c r="A23" s="696" t="s">
        <v>1573</v>
      </c>
      <c r="B23" s="785">
        <v>506184049.63257211</v>
      </c>
      <c r="C23" s="785">
        <v>340613880.70999998</v>
      </c>
      <c r="D23" s="276">
        <v>-32.709479692763111</v>
      </c>
      <c r="E23" s="785">
        <v>73739027.365724519</v>
      </c>
      <c r="F23" s="785">
        <v>64075135.060000002</v>
      </c>
      <c r="G23" s="276">
        <v>-13.105532647988937</v>
      </c>
      <c r="H23" s="785">
        <v>0</v>
      </c>
      <c r="I23" s="785">
        <v>0</v>
      </c>
      <c r="J23" s="785">
        <v>0</v>
      </c>
      <c r="K23" s="786">
        <v>1771614091.5856798</v>
      </c>
      <c r="L23" s="785">
        <v>1832742095.5700002</v>
      </c>
      <c r="M23" s="276">
        <v>3.450413059743056</v>
      </c>
      <c r="N23" s="785">
        <v>2351537168.5839763</v>
      </c>
      <c r="O23" s="785">
        <v>2237431111.3400002</v>
      </c>
      <c r="P23" s="276">
        <v>-4.8524028779305866</v>
      </c>
    </row>
    <row r="24" spans="1:16" ht="12" customHeight="1">
      <c r="A24" s="696" t="s">
        <v>552</v>
      </c>
      <c r="B24" s="785">
        <v>210390652.51751879</v>
      </c>
      <c r="C24" s="785">
        <v>246242474.46000001</v>
      </c>
      <c r="D24" s="276">
        <v>17.040596392226078</v>
      </c>
      <c r="E24" s="785">
        <v>425862594.31136858</v>
      </c>
      <c r="F24" s="785">
        <v>22078656.239999998</v>
      </c>
      <c r="G24" s="276">
        <v>-94.815544606423629</v>
      </c>
      <c r="H24" s="785">
        <v>1476173.6883116576</v>
      </c>
      <c r="I24" s="785">
        <v>2429123.83</v>
      </c>
      <c r="J24" s="276">
        <v>64.555421169866463</v>
      </c>
      <c r="K24" s="786">
        <v>3044377414.5089655</v>
      </c>
      <c r="L24" s="785">
        <v>3616118688.6999998</v>
      </c>
      <c r="M24" s="276">
        <v>18.780236361832692</v>
      </c>
      <c r="N24" s="785">
        <v>3682106835.0261645</v>
      </c>
      <c r="O24" s="785">
        <v>3886868943.23</v>
      </c>
      <c r="P24" s="276">
        <v>5.5610039952135253</v>
      </c>
    </row>
    <row r="25" spans="1:16" ht="12" customHeight="1">
      <c r="A25" s="696" t="s">
        <v>539</v>
      </c>
      <c r="B25" s="785">
        <v>121352090.56372012</v>
      </c>
      <c r="C25" s="785">
        <v>134999660.52000001</v>
      </c>
      <c r="D25" s="276">
        <v>11.246258628823341</v>
      </c>
      <c r="E25" s="785">
        <v>11613188.534453515</v>
      </c>
      <c r="F25" s="785">
        <v>19583585.440000001</v>
      </c>
      <c r="G25" s="276">
        <v>68.632287178497563</v>
      </c>
      <c r="H25" s="785">
        <v>0</v>
      </c>
      <c r="I25" s="785">
        <v>0</v>
      </c>
      <c r="J25" s="785">
        <v>0</v>
      </c>
      <c r="K25" s="786">
        <v>2024439071.5049777</v>
      </c>
      <c r="L25" s="785">
        <v>1975344907.4300001</v>
      </c>
      <c r="M25" s="276">
        <v>-2.4250749141331767</v>
      </c>
      <c r="N25" s="785">
        <v>2157404350.6031513</v>
      </c>
      <c r="O25" s="785">
        <v>2129928153.3900001</v>
      </c>
      <c r="P25" s="276">
        <v>-1.2735766109616691</v>
      </c>
    </row>
    <row r="26" spans="1:16" ht="12" customHeight="1">
      <c r="A26" s="696" t="s">
        <v>533</v>
      </c>
      <c r="B26" s="785">
        <v>387357622.39724886</v>
      </c>
      <c r="C26" s="785">
        <v>261403854.21000001</v>
      </c>
      <c r="D26" s="276">
        <v>-32.516145521483722</v>
      </c>
      <c r="E26" s="785">
        <v>85357133.566903636</v>
      </c>
      <c r="F26" s="785">
        <v>10632913.529999999</v>
      </c>
      <c r="G26" s="276">
        <v>-87.54302881824654</v>
      </c>
      <c r="H26" s="785">
        <v>1009608.168000694</v>
      </c>
      <c r="I26" s="785">
        <v>2813180.4</v>
      </c>
      <c r="J26" s="276">
        <v>178.64081226391841</v>
      </c>
      <c r="K26" s="786">
        <v>3340038121.7091064</v>
      </c>
      <c r="L26" s="785">
        <v>3509893628.1800003</v>
      </c>
      <c r="M26" s="276">
        <v>5.08543616214709</v>
      </c>
      <c r="N26" s="785">
        <v>3813762485.84126</v>
      </c>
      <c r="O26" s="785">
        <v>3784743576.3200002</v>
      </c>
      <c r="P26" s="276">
        <v>-0.76089975788984532</v>
      </c>
    </row>
    <row r="27" spans="1:16" ht="12" customHeight="1">
      <c r="A27" s="696" t="s">
        <v>537</v>
      </c>
      <c r="B27" s="785">
        <v>342780118.82836944</v>
      </c>
      <c r="C27" s="785">
        <v>1168345390.6600001</v>
      </c>
      <c r="D27" s="276">
        <v>240.84397737343471</v>
      </c>
      <c r="E27" s="785">
        <v>0</v>
      </c>
      <c r="F27" s="785">
        <v>398816</v>
      </c>
      <c r="G27" s="785">
        <v>0</v>
      </c>
      <c r="H27" s="785">
        <v>0</v>
      </c>
      <c r="I27" s="785">
        <v>0</v>
      </c>
      <c r="J27" s="785">
        <v>0</v>
      </c>
      <c r="K27" s="786">
        <v>1741158168.783438</v>
      </c>
      <c r="L27" s="785">
        <v>1026485983.8</v>
      </c>
      <c r="M27" s="276">
        <v>-41.045793414781237</v>
      </c>
      <c r="N27" s="785">
        <v>2083938287.6118076</v>
      </c>
      <c r="O27" s="785">
        <v>2195230190.46</v>
      </c>
      <c r="P27" s="276">
        <v>5.340460584163111</v>
      </c>
    </row>
    <row r="28" spans="1:16" ht="12" customHeight="1">
      <c r="A28" s="696" t="s">
        <v>1574</v>
      </c>
      <c r="B28" s="785">
        <v>6942490329.0917721</v>
      </c>
      <c r="C28" s="785">
        <v>6484260643.4099998</v>
      </c>
      <c r="D28" s="276">
        <v>-6.6003647676916302</v>
      </c>
      <c r="E28" s="785">
        <v>1061171813.0284983</v>
      </c>
      <c r="F28" s="785">
        <v>903320465.20000005</v>
      </c>
      <c r="G28" s="276">
        <v>-14.875192300670264</v>
      </c>
      <c r="H28" s="785">
        <v>47137747.3182844</v>
      </c>
      <c r="I28" s="785">
        <v>21922345.390000001</v>
      </c>
      <c r="J28" s="276">
        <v>-53.493014331008396</v>
      </c>
      <c r="K28" s="786">
        <v>3603585918.0118351</v>
      </c>
      <c r="L28" s="785">
        <v>3851225838.6999989</v>
      </c>
      <c r="M28" s="276">
        <v>6.8720415253701361</v>
      </c>
      <c r="N28" s="785">
        <v>11654385807.450388</v>
      </c>
      <c r="O28" s="785">
        <v>11260729292.699999</v>
      </c>
      <c r="P28" s="276">
        <v>-3.3777542742641344</v>
      </c>
    </row>
    <row r="29" spans="1:16" ht="12" customHeight="1">
      <c r="A29" s="696" t="s">
        <v>506</v>
      </c>
      <c r="B29" s="785">
        <v>332071466.68937039</v>
      </c>
      <c r="C29" s="785">
        <v>401313757.55000001</v>
      </c>
      <c r="D29" s="276">
        <v>20.851623161408483</v>
      </c>
      <c r="E29" s="785">
        <v>48736696.630445242</v>
      </c>
      <c r="F29" s="785">
        <v>96142844.769999996</v>
      </c>
      <c r="G29" s="276">
        <v>97.269924753046752</v>
      </c>
      <c r="H29" s="785">
        <v>30809902.080723729</v>
      </c>
      <c r="I29" s="785">
        <v>41806170.590000004</v>
      </c>
      <c r="J29" s="276">
        <v>35.690696064094624</v>
      </c>
      <c r="K29" s="786">
        <v>3881706280.0791059</v>
      </c>
      <c r="L29" s="785">
        <v>4222062994.3600006</v>
      </c>
      <c r="M29" s="276">
        <v>8.7682243251531844</v>
      </c>
      <c r="N29" s="785">
        <v>4293324345.4796453</v>
      </c>
      <c r="O29" s="785">
        <v>4761325767.2700005</v>
      </c>
      <c r="P29" s="276">
        <v>10.900677054206369</v>
      </c>
    </row>
    <row r="30" spans="1:16" ht="12" customHeight="1">
      <c r="A30" s="696" t="s">
        <v>548</v>
      </c>
      <c r="B30" s="785">
        <v>16014804.659674475</v>
      </c>
      <c r="C30" s="785">
        <v>28959302.960000001</v>
      </c>
      <c r="D30" s="276">
        <v>80.828324637140099</v>
      </c>
      <c r="E30" s="785">
        <v>25428428.486356944</v>
      </c>
      <c r="F30" s="785">
        <v>24621946.539999999</v>
      </c>
      <c r="G30" s="276">
        <v>-3.1715760444639471</v>
      </c>
      <c r="H30" s="785">
        <v>519905.47273984557</v>
      </c>
      <c r="I30" s="785">
        <v>338540.84</v>
      </c>
      <c r="J30" s="276">
        <v>-34.88415534156114</v>
      </c>
      <c r="K30" s="786">
        <v>1820917989.2043517</v>
      </c>
      <c r="L30" s="785">
        <v>1879284340.21</v>
      </c>
      <c r="M30" s="276">
        <v>3.2053256298023314</v>
      </c>
      <c r="N30" s="785">
        <v>1862881127.823123</v>
      </c>
      <c r="O30" s="785">
        <v>1933204130.55</v>
      </c>
      <c r="P30" s="276">
        <v>3.7749592111147336</v>
      </c>
    </row>
    <row r="31" spans="1:16" ht="12" customHeight="1">
      <c r="A31" s="696" t="s">
        <v>523</v>
      </c>
      <c r="B31" s="785">
        <v>2827152039.7014832</v>
      </c>
      <c r="C31" s="785">
        <v>3266813102.2600002</v>
      </c>
      <c r="D31" s="276">
        <v>15.551376664020523</v>
      </c>
      <c r="E31" s="785">
        <v>124410076.28894411</v>
      </c>
      <c r="F31" s="785">
        <v>130342142.72</v>
      </c>
      <c r="G31" s="276">
        <v>4.7681559307773256</v>
      </c>
      <c r="H31" s="785">
        <v>834244227.02134573</v>
      </c>
      <c r="I31" s="785">
        <v>960997724.12</v>
      </c>
      <c r="J31" s="276">
        <v>15.193811715212632</v>
      </c>
      <c r="K31" s="786">
        <v>1554907028.5040388</v>
      </c>
      <c r="L31" s="785">
        <v>1873617439.1399994</v>
      </c>
      <c r="M31" s="276">
        <v>20.497071837316781</v>
      </c>
      <c r="N31" s="785">
        <v>5340713371.5158119</v>
      </c>
      <c r="O31" s="785">
        <v>6231770408.2399998</v>
      </c>
      <c r="P31" s="276">
        <v>16.684232512393493</v>
      </c>
    </row>
    <row r="32" spans="1:16" ht="12" customHeight="1">
      <c r="A32" s="696" t="s">
        <v>511</v>
      </c>
      <c r="B32" s="785">
        <v>2940945234.6299071</v>
      </c>
      <c r="C32" s="785">
        <v>2874345426.7800002</v>
      </c>
      <c r="D32" s="276">
        <v>-2.2645715080202109</v>
      </c>
      <c r="E32" s="785">
        <v>287877549.78772187</v>
      </c>
      <c r="F32" s="785">
        <v>296699738.67000002</v>
      </c>
      <c r="G32" s="276">
        <v>3.064563002145718</v>
      </c>
      <c r="H32" s="785">
        <v>1439797.0470165566</v>
      </c>
      <c r="I32" s="785">
        <v>1899777.54</v>
      </c>
      <c r="J32" s="276">
        <v>31.947592470520874</v>
      </c>
      <c r="K32" s="786">
        <v>243862941.05119926</v>
      </c>
      <c r="L32" s="785">
        <v>223459700.55999994</v>
      </c>
      <c r="M32" s="276">
        <v>-8.3666835162607356</v>
      </c>
      <c r="N32" s="785">
        <v>3474125522.5158443</v>
      </c>
      <c r="O32" s="785">
        <v>3396404643.5500002</v>
      </c>
      <c r="P32" s="276">
        <v>-2.2371350275669215</v>
      </c>
    </row>
    <row r="33" spans="1:16" ht="12" customHeight="1">
      <c r="A33" s="696" t="s">
        <v>1575</v>
      </c>
      <c r="B33" s="785">
        <v>28987240.869952377</v>
      </c>
      <c r="C33" s="785">
        <v>117659542.29000001</v>
      </c>
      <c r="D33" s="276">
        <v>305.90114394765885</v>
      </c>
      <c r="E33" s="785">
        <v>77917459.897958145</v>
      </c>
      <c r="F33" s="785">
        <v>43650548.219999999</v>
      </c>
      <c r="G33" s="276">
        <v>-43.978476355408141</v>
      </c>
      <c r="H33" s="785">
        <v>0</v>
      </c>
      <c r="I33" s="785">
        <v>0</v>
      </c>
      <c r="J33" s="785">
        <v>0</v>
      </c>
      <c r="K33" s="786">
        <v>938859193.77094781</v>
      </c>
      <c r="L33" s="785">
        <v>1035470836.0699999</v>
      </c>
      <c r="M33" s="276">
        <v>10.290322866308571</v>
      </c>
      <c r="N33" s="785">
        <v>1045763894.5388583</v>
      </c>
      <c r="O33" s="785">
        <v>1196780926.5799999</v>
      </c>
      <c r="P33" s="276">
        <v>14.44083438238556</v>
      </c>
    </row>
    <row r="34" spans="1:16" ht="12" customHeight="1">
      <c r="A34" s="696" t="s">
        <v>558</v>
      </c>
      <c r="B34" s="785">
        <v>548309417.7081629</v>
      </c>
      <c r="C34" s="785">
        <v>428589543.57999998</v>
      </c>
      <c r="D34" s="276">
        <v>-21.834364003553134</v>
      </c>
      <c r="E34" s="785">
        <v>191544603.96551457</v>
      </c>
      <c r="F34" s="785">
        <v>504501787.88</v>
      </c>
      <c r="G34" s="276">
        <v>163.38606122824001</v>
      </c>
      <c r="H34" s="785">
        <v>3454160.1943317512</v>
      </c>
      <c r="I34" s="785">
        <v>2219246.08</v>
      </c>
      <c r="J34" s="276">
        <v>-35.751500939598429</v>
      </c>
      <c r="K34" s="786">
        <v>13790493827.226158</v>
      </c>
      <c r="L34" s="785">
        <v>14596269331.549999</v>
      </c>
      <c r="M34" s="276">
        <v>5.8429778833084498</v>
      </c>
      <c r="N34" s="785">
        <v>14533802009.094168</v>
      </c>
      <c r="O34" s="785">
        <v>15531579909.09</v>
      </c>
      <c r="P34" s="276">
        <v>6.8652228740387216</v>
      </c>
    </row>
    <row r="35" spans="1:16" ht="12" customHeight="1">
      <c r="A35" s="696" t="s">
        <v>525</v>
      </c>
      <c r="B35" s="785">
        <v>87128202.323444873</v>
      </c>
      <c r="C35" s="785">
        <v>72346781.390000001</v>
      </c>
      <c r="D35" s="276">
        <v>-16.965139345549673</v>
      </c>
      <c r="E35" s="785">
        <v>28463152.882664867</v>
      </c>
      <c r="F35" s="785">
        <v>34144957.960000001</v>
      </c>
      <c r="G35" s="276">
        <v>19.961966619641657</v>
      </c>
      <c r="H35" s="785">
        <v>3862961.1228461377</v>
      </c>
      <c r="I35" s="785">
        <v>5437.63</v>
      </c>
      <c r="J35" s="276">
        <v>-99.859236740234294</v>
      </c>
      <c r="K35" s="786">
        <v>1338159634.3512113</v>
      </c>
      <c r="L35" s="785">
        <v>2245661974.8400002</v>
      </c>
      <c r="M35" s="276">
        <v>67.817195885510245</v>
      </c>
      <c r="N35" s="785">
        <v>1457613950.6801674</v>
      </c>
      <c r="O35" s="785">
        <v>2352159151.8200002</v>
      </c>
      <c r="P35" s="276">
        <v>61.370515884703934</v>
      </c>
    </row>
    <row r="36" spans="1:16" ht="12" customHeight="1">
      <c r="A36" s="696" t="s">
        <v>527</v>
      </c>
      <c r="B36" s="785">
        <v>3540788853.3954244</v>
      </c>
      <c r="C36" s="785">
        <v>3389991679.1799998</v>
      </c>
      <c r="D36" s="276">
        <v>-4.2588581375254222</v>
      </c>
      <c r="E36" s="785">
        <v>516641288.57767254</v>
      </c>
      <c r="F36" s="785">
        <v>454781111.25999999</v>
      </c>
      <c r="G36" s="276">
        <v>-11.973525671549652</v>
      </c>
      <c r="H36" s="785">
        <v>62728848.032943353</v>
      </c>
      <c r="I36" s="785">
        <v>69724845.650000006</v>
      </c>
      <c r="J36" s="276">
        <v>11.152759593771847</v>
      </c>
      <c r="K36" s="786">
        <v>3203761806.0772476</v>
      </c>
      <c r="L36" s="785">
        <v>3134611525.3899999</v>
      </c>
      <c r="M36" s="276">
        <v>-2.1584089227880696</v>
      </c>
      <c r="N36" s="785">
        <v>7323920796.0832872</v>
      </c>
      <c r="O36" s="785">
        <v>7049109161.4799995</v>
      </c>
      <c r="P36" s="276">
        <v>-3.7522474949517743</v>
      </c>
    </row>
    <row r="37" spans="1:16" ht="12" customHeight="1">
      <c r="A37" s="696" t="s">
        <v>542</v>
      </c>
      <c r="B37" s="785">
        <v>772333708.81013334</v>
      </c>
      <c r="C37" s="785">
        <v>751138900.89999998</v>
      </c>
      <c r="D37" s="276">
        <v>-2.7442551928474472</v>
      </c>
      <c r="E37" s="785">
        <v>104645982.22448505</v>
      </c>
      <c r="F37" s="785">
        <v>109407119.8</v>
      </c>
      <c r="G37" s="276">
        <v>4.5497566885094756</v>
      </c>
      <c r="H37" s="785">
        <v>303765522.62862432</v>
      </c>
      <c r="I37" s="785">
        <v>288632640.30000001</v>
      </c>
      <c r="J37" s="276">
        <v>-4.9817642890056959</v>
      </c>
      <c r="K37" s="786">
        <v>494557918.34793031</v>
      </c>
      <c r="L37" s="785">
        <v>538320048.44000006</v>
      </c>
      <c r="M37" s="276">
        <v>8.8487371182443297</v>
      </c>
      <c r="N37" s="785">
        <v>1675303132.011173</v>
      </c>
      <c r="O37" s="785">
        <v>1687498709.4400001</v>
      </c>
      <c r="P37" s="276">
        <v>0.72796243233823077</v>
      </c>
    </row>
    <row r="38" spans="1:16" ht="12" customHeight="1">
      <c r="A38" s="696" t="s">
        <v>560</v>
      </c>
      <c r="B38" s="785">
        <v>62502309.897506043</v>
      </c>
      <c r="C38" s="785">
        <v>72883048.349999994</v>
      </c>
      <c r="D38" s="276">
        <v>16.608567698564627</v>
      </c>
      <c r="E38" s="785">
        <v>8103027.0757100079</v>
      </c>
      <c r="F38" s="785">
        <v>6690193.6600000001</v>
      </c>
      <c r="G38" s="276">
        <v>-17.435871835417899</v>
      </c>
      <c r="H38" s="785">
        <v>23796727.510665011</v>
      </c>
      <c r="I38" s="785">
        <v>28114246.66</v>
      </c>
      <c r="J38" s="276">
        <v>18.143331461857528</v>
      </c>
      <c r="K38" s="786">
        <v>569389648.63408995</v>
      </c>
      <c r="L38" s="785">
        <v>638542375.30000007</v>
      </c>
      <c r="M38" s="276">
        <v>12.145062143613032</v>
      </c>
      <c r="N38" s="785">
        <v>663791713.11797094</v>
      </c>
      <c r="O38" s="785">
        <v>746229863.97000003</v>
      </c>
      <c r="P38" s="276">
        <v>12.419279907065956</v>
      </c>
    </row>
    <row r="39" spans="1:16" ht="12" customHeight="1">
      <c r="A39" s="696" t="s">
        <v>519</v>
      </c>
      <c r="B39" s="785">
        <v>394478259.6060605</v>
      </c>
      <c r="C39" s="785">
        <v>217179991.38999999</v>
      </c>
      <c r="D39" s="276">
        <v>-44.945003659546821</v>
      </c>
      <c r="E39" s="785">
        <v>206155978.16537124</v>
      </c>
      <c r="F39" s="785">
        <v>146074928.62</v>
      </c>
      <c r="G39" s="276">
        <v>-29.143491292392355</v>
      </c>
      <c r="H39" s="785">
        <v>94746188.812438801</v>
      </c>
      <c r="I39" s="785">
        <v>84746308.799999997</v>
      </c>
      <c r="J39" s="276">
        <v>-10.554387609442244</v>
      </c>
      <c r="K39" s="786">
        <v>2829433488.3911185</v>
      </c>
      <c r="L39" s="785">
        <v>2836182499.3600001</v>
      </c>
      <c r="M39" s="276">
        <v>0.23852870182571451</v>
      </c>
      <c r="N39" s="785">
        <v>3524813914.9749889</v>
      </c>
      <c r="O39" s="785">
        <v>3284183728.1700001</v>
      </c>
      <c r="P39" s="276">
        <v>-6.8267486627502194</v>
      </c>
    </row>
    <row r="40" spans="1:16" ht="12" customHeight="1">
      <c r="A40" s="696" t="s">
        <v>546</v>
      </c>
      <c r="B40" s="785">
        <v>13444654202.746378</v>
      </c>
      <c r="C40" s="785">
        <v>13723319012.959999</v>
      </c>
      <c r="D40" s="276">
        <v>2.0726811267239498</v>
      </c>
      <c r="E40" s="785">
        <v>71441774.002785951</v>
      </c>
      <c r="F40" s="785">
        <v>97745769.530000001</v>
      </c>
      <c r="G40" s="276">
        <v>36.818788299109571</v>
      </c>
      <c r="H40" s="785">
        <v>505993240.76343036</v>
      </c>
      <c r="I40" s="785">
        <v>282454802.60000002</v>
      </c>
      <c r="J40" s="276">
        <v>-44.17814708871623</v>
      </c>
      <c r="K40" s="786">
        <v>1504312627.4604423</v>
      </c>
      <c r="L40" s="785">
        <v>1542893196.920002</v>
      </c>
      <c r="M40" s="276">
        <v>2.5646643360755803</v>
      </c>
      <c r="N40" s="785">
        <v>15526401844.973036</v>
      </c>
      <c r="O40" s="785">
        <v>15646412782.010002</v>
      </c>
      <c r="P40" s="276">
        <v>0.77294751375910664</v>
      </c>
    </row>
    <row r="41" spans="1:16" ht="12" customHeight="1">
      <c r="A41" s="696" t="s">
        <v>1576</v>
      </c>
      <c r="B41" s="785">
        <v>687357723.20098376</v>
      </c>
      <c r="C41" s="785">
        <v>681149541.13</v>
      </c>
      <c r="D41" s="276">
        <v>-0.90319521574190276</v>
      </c>
      <c r="E41" s="785">
        <v>116715094.5884385</v>
      </c>
      <c r="F41" s="785">
        <v>111250343.59</v>
      </c>
      <c r="G41" s="276">
        <v>-4.6821287492490455</v>
      </c>
      <c r="H41" s="785">
        <v>3122.9425216516979</v>
      </c>
      <c r="I41" s="785">
        <v>0</v>
      </c>
      <c r="J41" s="276" t="s">
        <v>583</v>
      </c>
      <c r="K41" s="786">
        <v>540200582.52431703</v>
      </c>
      <c r="L41" s="785">
        <v>523297616.5</v>
      </c>
      <c r="M41" s="276">
        <v>-3.1290166229237855</v>
      </c>
      <c r="N41" s="785">
        <v>1344276523.2562609</v>
      </c>
      <c r="O41" s="785">
        <v>1315697501.22</v>
      </c>
      <c r="P41" s="276">
        <v>-2.1259779176261588</v>
      </c>
    </row>
    <row r="42" spans="1:16" ht="12" customHeight="1">
      <c r="A42" s="724" t="s">
        <v>1577</v>
      </c>
      <c r="B42" s="788">
        <v>74116924.743105024</v>
      </c>
      <c r="C42" s="788">
        <v>71949617.090000004</v>
      </c>
      <c r="D42" s="278">
        <v>-2.9241737438743911</v>
      </c>
      <c r="E42" s="788">
        <v>16650381.726371309</v>
      </c>
      <c r="F42" s="788">
        <v>6473543.1100000003</v>
      </c>
      <c r="G42" s="278">
        <v>-61.120752566609127</v>
      </c>
      <c r="H42" s="788">
        <v>0</v>
      </c>
      <c r="I42" s="788">
        <v>0</v>
      </c>
      <c r="J42" s="278" t="s">
        <v>583</v>
      </c>
      <c r="K42" s="789">
        <v>1112026416.2306128</v>
      </c>
      <c r="L42" s="788">
        <v>1226729366.1299999</v>
      </c>
      <c r="M42" s="278">
        <v>10.314768446615744</v>
      </c>
      <c r="N42" s="788">
        <v>1202793722.7000892</v>
      </c>
      <c r="O42" s="788">
        <v>1305152526.3299999</v>
      </c>
      <c r="P42" s="278">
        <v>8.5100879475934477</v>
      </c>
    </row>
    <row r="43" spans="1:16" ht="12" customHeight="1">
      <c r="A43" s="696"/>
      <c r="B43" s="785"/>
      <c r="C43" s="785"/>
      <c r="D43" s="276"/>
      <c r="E43" s="785"/>
      <c r="F43" s="785"/>
      <c r="G43" s="276"/>
      <c r="H43" s="785"/>
      <c r="I43" s="785"/>
      <c r="J43" s="276"/>
      <c r="K43" s="786"/>
      <c r="L43" s="785"/>
      <c r="M43" s="276"/>
      <c r="N43" s="785"/>
      <c r="O43" s="785"/>
      <c r="P43" s="276"/>
    </row>
    <row r="44" spans="1:16" ht="12" customHeight="1">
      <c r="A44" s="694" t="s">
        <v>1578</v>
      </c>
      <c r="B44" s="763"/>
      <c r="C44" s="763"/>
      <c r="D44" s="696"/>
      <c r="E44" s="763"/>
      <c r="F44" s="763"/>
      <c r="G44" s="140"/>
      <c r="H44" s="777"/>
      <c r="I44" s="777"/>
      <c r="J44" s="140"/>
      <c r="K44" s="790"/>
      <c r="L44" s="790"/>
      <c r="M44" s="791"/>
      <c r="N44" s="763"/>
      <c r="O44" s="763"/>
      <c r="P44" s="792"/>
    </row>
    <row r="45" spans="1:16" ht="12" customHeight="1">
      <c r="A45" s="736" t="s">
        <v>1579</v>
      </c>
      <c r="B45" s="763"/>
      <c r="C45" s="763"/>
      <c r="D45" s="696"/>
      <c r="E45" s="763"/>
      <c r="F45" s="763"/>
      <c r="G45" s="140"/>
      <c r="H45" s="763"/>
      <c r="I45" s="763"/>
      <c r="J45" s="140"/>
      <c r="K45" s="763"/>
      <c r="L45" s="763"/>
      <c r="M45" s="791"/>
      <c r="N45" s="763"/>
      <c r="O45" s="763"/>
      <c r="P45" s="792"/>
    </row>
    <row r="46" spans="1:16" ht="12" customHeight="1">
      <c r="A46" s="736" t="s">
        <v>1580</v>
      </c>
      <c r="B46" s="763"/>
      <c r="C46" s="763"/>
      <c r="D46" s="696"/>
      <c r="E46" s="763"/>
      <c r="F46" s="763"/>
      <c r="G46" s="140"/>
      <c r="H46" s="763"/>
      <c r="I46" s="763"/>
      <c r="J46" s="140"/>
      <c r="K46" s="763"/>
      <c r="L46" s="763"/>
      <c r="M46" s="791"/>
      <c r="N46" s="763"/>
      <c r="O46" s="763"/>
      <c r="P46" s="792"/>
    </row>
    <row r="47" spans="1:16" ht="12" customHeight="1">
      <c r="A47" s="696" t="s">
        <v>778</v>
      </c>
      <c r="B47" s="763"/>
      <c r="C47" s="763"/>
      <c r="D47" s="694"/>
      <c r="E47" s="760"/>
      <c r="F47" s="760"/>
      <c r="G47" s="761"/>
      <c r="H47" s="760"/>
      <c r="I47" s="760"/>
      <c r="J47" s="761"/>
      <c r="K47" s="760"/>
      <c r="L47" s="766"/>
      <c r="M47" s="761"/>
      <c r="N47" s="758"/>
      <c r="O47" s="758"/>
      <c r="P47" s="761"/>
    </row>
    <row r="48" spans="1:16" ht="12" customHeight="1">
      <c r="A48" s="696" t="s">
        <v>589</v>
      </c>
      <c r="B48" s="763"/>
      <c r="C48" s="763"/>
      <c r="D48" s="694"/>
      <c r="E48" s="760"/>
      <c r="F48" s="760"/>
      <c r="G48" s="761"/>
      <c r="H48" s="760"/>
      <c r="I48" s="760"/>
      <c r="J48" s="761"/>
      <c r="K48" s="760"/>
      <c r="L48" s="760"/>
      <c r="M48" s="761"/>
      <c r="N48" s="758"/>
      <c r="O48" s="758"/>
      <c r="P48" s="761"/>
    </row>
    <row r="49" spans="1:9">
      <c r="A49" s="17" t="s">
        <v>1581</v>
      </c>
    </row>
    <row r="50" spans="1:9">
      <c r="A50" s="17" t="s">
        <v>1582</v>
      </c>
      <c r="D50" s="739"/>
    </row>
    <row r="51" spans="1:9">
      <c r="A51" s="17" t="s">
        <v>1583</v>
      </c>
    </row>
    <row r="52" spans="1:9">
      <c r="A52" s="17" t="s">
        <v>1584</v>
      </c>
      <c r="D52" s="17"/>
      <c r="I52" s="790"/>
    </row>
    <row r="57" spans="1:9">
      <c r="F57" s="793"/>
      <c r="G57" s="727"/>
    </row>
    <row r="58" spans="1:9" hidden="1"/>
    <row r="59" spans="1:9" hidden="1"/>
    <row r="60" spans="1:9" hidden="1"/>
    <row r="61" spans="1:9" hidden="1"/>
    <row r="62" spans="1:9" hidden="1"/>
    <row r="63" spans="1:9" hidden="1"/>
    <row r="64" spans="1: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sheetData>
  <mergeCells count="6">
    <mergeCell ref="N5:P5"/>
    <mergeCell ref="A5:A6"/>
    <mergeCell ref="B5:D5"/>
    <mergeCell ref="E5:G5"/>
    <mergeCell ref="H5:J5"/>
    <mergeCell ref="K5:M5"/>
  </mergeCells>
  <hyperlinks>
    <hyperlink ref="P1" location="Índice!A1" display="(Voltar ao índice)" xr:uid="{00000000-0004-0000-5500-000000000000}"/>
  </hyperlinks>
  <pageMargins left="0.511811024" right="0.511811024" top="0.78740157499999996" bottom="0.78740157499999996" header="0.31496062000000002" footer="0.31496062000000002"/>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F43"/>
  <sheetViews>
    <sheetView zoomScaleNormal="100" workbookViewId="0">
      <selection activeCell="F1" sqref="F1"/>
    </sheetView>
  </sheetViews>
  <sheetFormatPr defaultColWidth="9.140625" defaultRowHeight="12" customHeight="1"/>
  <cols>
    <col min="1" max="1" width="21" style="2" customWidth="1"/>
    <col min="2" max="4" width="9.140625" style="2" customWidth="1"/>
    <col min="5" max="5" width="10" style="2" customWidth="1"/>
    <col min="6" max="16384" width="9.140625" style="2"/>
  </cols>
  <sheetData>
    <row r="1" spans="1:6" ht="12" customHeight="1">
      <c r="A1" s="735" t="s">
        <v>1585</v>
      </c>
      <c r="E1" s="44"/>
      <c r="F1" s="44" t="s">
        <v>494</v>
      </c>
    </row>
    <row r="2" spans="1:6" ht="12" customHeight="1">
      <c r="A2" s="794" t="s">
        <v>354</v>
      </c>
    </row>
    <row r="3" spans="1:6" ht="12" customHeight="1">
      <c r="A3" s="736" t="s">
        <v>1586</v>
      </c>
    </row>
    <row r="4" spans="1:6" ht="12" customHeight="1">
      <c r="A4" s="736"/>
    </row>
    <row r="5" spans="1:6" ht="12" customHeight="1">
      <c r="A5" s="736"/>
      <c r="C5" s="795"/>
      <c r="F5" s="796" t="s">
        <v>1587</v>
      </c>
    </row>
    <row r="6" spans="1:6" ht="23.25" customHeight="1">
      <c r="A6" s="797" t="s">
        <v>1565</v>
      </c>
      <c r="B6" s="1076">
        <v>2019</v>
      </c>
      <c r="C6" s="1076">
        <v>2020</v>
      </c>
      <c r="D6" s="1076">
        <v>2021</v>
      </c>
      <c r="E6" s="1076">
        <v>2022</v>
      </c>
      <c r="F6" s="1076">
        <v>2023</v>
      </c>
    </row>
    <row r="7" spans="1:6" ht="9.9499999999999993">
      <c r="A7" s="798"/>
    </row>
    <row r="8" spans="1:6" ht="12" customHeight="1">
      <c r="A8" s="799" t="s">
        <v>1570</v>
      </c>
      <c r="B8" s="800">
        <v>0.40502681873564333</v>
      </c>
      <c r="C8" s="800">
        <v>0.38445780674686914</v>
      </c>
      <c r="D8" s="801">
        <v>0.33809175000069075</v>
      </c>
      <c r="E8" s="801">
        <v>0.35172905099407298</v>
      </c>
      <c r="F8" s="801">
        <v>0.37785554382744024</v>
      </c>
    </row>
    <row r="10" spans="1:6" ht="12" customHeight="1">
      <c r="A10" s="802" t="s">
        <v>550</v>
      </c>
      <c r="B10" s="803">
        <v>10.518817066947337</v>
      </c>
      <c r="C10" s="803">
        <v>7.1745637555089639</v>
      </c>
      <c r="D10" s="803">
        <v>7.2648726739582239</v>
      </c>
      <c r="E10" s="803">
        <v>10.024033292315119</v>
      </c>
      <c r="F10" s="803">
        <v>10.18249858005899</v>
      </c>
    </row>
    <row r="11" spans="1:6" ht="12" customHeight="1">
      <c r="A11" s="736" t="s">
        <v>521</v>
      </c>
      <c r="B11" s="169">
        <v>12.066054665159683</v>
      </c>
      <c r="C11" s="169">
        <v>13.014165849450732</v>
      </c>
      <c r="D11" s="169">
        <v>9.6663354616305561</v>
      </c>
      <c r="E11" s="169">
        <v>10.196209183164793</v>
      </c>
      <c r="F11" s="169">
        <v>10.641131855717987</v>
      </c>
    </row>
    <row r="12" spans="1:6" ht="12" customHeight="1">
      <c r="A12" s="736" t="s">
        <v>556</v>
      </c>
      <c r="B12" s="169">
        <v>11.408043931040499</v>
      </c>
      <c r="C12" s="169">
        <v>13.912913916193364</v>
      </c>
      <c r="D12" s="169">
        <v>12.58213352830435</v>
      </c>
      <c r="E12" s="169">
        <v>12.206619608775947</v>
      </c>
      <c r="F12" s="169">
        <v>11.338349951520893</v>
      </c>
    </row>
    <row r="13" spans="1:6" ht="12" customHeight="1">
      <c r="A13" s="736" t="s">
        <v>544</v>
      </c>
      <c r="B13" s="169">
        <v>10.583964588610426</v>
      </c>
      <c r="C13" s="169">
        <v>9.7396035266489793</v>
      </c>
      <c r="D13" s="169">
        <v>9.5028444500150577</v>
      </c>
      <c r="E13" s="169">
        <v>9.1444733652211561</v>
      </c>
      <c r="F13" s="169">
        <v>8.9429345449652455</v>
      </c>
    </row>
    <row r="14" spans="1:6" ht="12" customHeight="1">
      <c r="A14" s="736" t="s">
        <v>529</v>
      </c>
      <c r="B14" s="169">
        <v>9.2796749732670403</v>
      </c>
      <c r="C14" s="169">
        <v>8.8136608214423564</v>
      </c>
      <c r="D14" s="169">
        <v>7.7205135813084604</v>
      </c>
      <c r="E14" s="169">
        <v>7.403240721083276</v>
      </c>
      <c r="F14" s="169">
        <v>7.6447221332909727</v>
      </c>
    </row>
    <row r="15" spans="1:6" ht="12" customHeight="1">
      <c r="A15" s="736" t="s">
        <v>513</v>
      </c>
      <c r="B15" s="169">
        <v>9.919496857844619</v>
      </c>
      <c r="C15" s="169">
        <v>10.673196083454629</v>
      </c>
      <c r="D15" s="169">
        <v>10.141743622491949</v>
      </c>
      <c r="E15" s="169">
        <v>12.101946642959883</v>
      </c>
      <c r="F15" s="169">
        <v>12.372359787154153</v>
      </c>
    </row>
    <row r="16" spans="1:6" ht="12" customHeight="1">
      <c r="A16" s="736" t="s">
        <v>535</v>
      </c>
      <c r="B16" s="169">
        <v>3.6249555801514317</v>
      </c>
      <c r="C16" s="169">
        <v>3.8452783809034887</v>
      </c>
      <c r="D16" s="169">
        <v>3.3643898455400967</v>
      </c>
      <c r="E16" s="169">
        <v>3.3786100473657794</v>
      </c>
      <c r="F16" s="169">
        <v>3.8111125233657237</v>
      </c>
    </row>
    <row r="17" spans="1:6" ht="12" customHeight="1">
      <c r="A17" s="736" t="s">
        <v>531</v>
      </c>
      <c r="B17" s="169">
        <v>8.2263167095022496</v>
      </c>
      <c r="C17" s="169">
        <v>7.9584396883034776</v>
      </c>
      <c r="D17" s="169">
        <v>8.7319755108401793</v>
      </c>
      <c r="E17" s="169">
        <v>9.8644041949821784</v>
      </c>
      <c r="F17" s="169">
        <v>8.9145230410483283</v>
      </c>
    </row>
    <row r="18" spans="1:6" ht="12" customHeight="1">
      <c r="A18" s="736" t="s">
        <v>552</v>
      </c>
      <c r="B18" s="169">
        <v>12.620577003111947</v>
      </c>
      <c r="C18" s="169">
        <v>11.029103860845881</v>
      </c>
      <c r="D18" s="169">
        <v>9.7426304723412329</v>
      </c>
      <c r="E18" s="169">
        <v>9.0798691755176399</v>
      </c>
      <c r="F18" s="169">
        <v>9.8599957583669138</v>
      </c>
    </row>
    <row r="19" spans="1:6" ht="12" customHeight="1">
      <c r="A19" s="736" t="s">
        <v>539</v>
      </c>
      <c r="B19" s="169">
        <v>11.43958792875474</v>
      </c>
      <c r="C19" s="169">
        <v>10.891327994169037</v>
      </c>
      <c r="D19" s="169">
        <v>9.3526481984115666</v>
      </c>
      <c r="E19" s="169">
        <v>8.6499126727013742</v>
      </c>
      <c r="F19" s="169">
        <v>8.6949985751998078</v>
      </c>
    </row>
    <row r="20" spans="1:6" ht="12" customHeight="1">
      <c r="A20" s="736" t="s">
        <v>533</v>
      </c>
      <c r="B20" s="169">
        <v>12.123074743037749</v>
      </c>
      <c r="C20" s="169">
        <v>12.94137164624725</v>
      </c>
      <c r="D20" s="169">
        <v>11.925137808649607</v>
      </c>
      <c r="E20" s="169">
        <v>10.961826779644843</v>
      </c>
      <c r="F20" s="169">
        <v>10.225161981407849</v>
      </c>
    </row>
    <row r="21" spans="1:6" ht="12" customHeight="1">
      <c r="A21" s="736" t="s">
        <v>537</v>
      </c>
      <c r="B21" s="169">
        <v>8.0987373939636065</v>
      </c>
      <c r="C21" s="169">
        <v>8.070675875663909</v>
      </c>
      <c r="D21" s="169">
        <v>8.3766700210844078</v>
      </c>
      <c r="E21" s="169">
        <v>8.6172310856757424</v>
      </c>
      <c r="F21" s="169">
        <v>9.0120539242929478</v>
      </c>
    </row>
    <row r="22" spans="1:6" ht="12" customHeight="1">
      <c r="A22" s="736" t="s">
        <v>1588</v>
      </c>
      <c r="B22" s="169">
        <v>8.3370257151191431</v>
      </c>
      <c r="C22" s="169">
        <v>8.3908684085957486</v>
      </c>
      <c r="D22" s="169">
        <v>7.3986112726736373</v>
      </c>
      <c r="E22" s="169">
        <v>9.5627304299087132</v>
      </c>
      <c r="F22" s="169">
        <v>10.199105276542793</v>
      </c>
    </row>
    <row r="23" spans="1:6" ht="12" customHeight="1">
      <c r="A23" s="736" t="s">
        <v>506</v>
      </c>
      <c r="B23" s="169">
        <v>10.944998897889914</v>
      </c>
      <c r="C23" s="169">
        <v>9.6714418160640179</v>
      </c>
      <c r="D23" s="169">
        <v>9.3543190596848689</v>
      </c>
      <c r="E23" s="169">
        <v>10.684665155537708</v>
      </c>
      <c r="F23" s="169">
        <v>10.82581192981108</v>
      </c>
    </row>
    <row r="24" spans="1:6" ht="12" customHeight="1">
      <c r="A24" s="736" t="s">
        <v>548</v>
      </c>
      <c r="B24" s="169">
        <v>12.518550123480052</v>
      </c>
      <c r="C24" s="169">
        <v>12.989455163205241</v>
      </c>
      <c r="D24" s="169">
        <v>11.339504892200395</v>
      </c>
      <c r="E24" s="169">
        <v>11.143320983121143</v>
      </c>
      <c r="F24" s="169">
        <v>10.810035446486117</v>
      </c>
    </row>
    <row r="25" spans="1:6" ht="12" customHeight="1">
      <c r="A25" s="736" t="s">
        <v>523</v>
      </c>
      <c r="B25" s="169">
        <v>7.4165945766927717</v>
      </c>
      <c r="C25" s="169">
        <v>7.8298918633239314</v>
      </c>
      <c r="D25" s="169">
        <v>7.8575833679447937</v>
      </c>
      <c r="E25" s="169">
        <v>8.8277555696000007</v>
      </c>
      <c r="F25" s="169">
        <v>9.2175561681334663</v>
      </c>
    </row>
    <row r="26" spans="1:6" ht="12" customHeight="1">
      <c r="A26" s="736" t="s">
        <v>511</v>
      </c>
      <c r="B26" s="169">
        <v>7.779056005056928</v>
      </c>
      <c r="C26" s="169">
        <v>7.466367798872084</v>
      </c>
      <c r="D26" s="169">
        <v>6.7608946110241197</v>
      </c>
      <c r="E26" s="169">
        <v>6.4566909905473295</v>
      </c>
      <c r="F26" s="169">
        <v>6.9495640485419479</v>
      </c>
    </row>
    <row r="27" spans="1:6" ht="12" customHeight="1">
      <c r="A27" s="736" t="s">
        <v>509</v>
      </c>
      <c r="B27" s="169">
        <v>6.8325811387528592</v>
      </c>
      <c r="C27" s="169">
        <v>6.2992274488109636</v>
      </c>
      <c r="D27" s="169">
        <v>5.835011232191162</v>
      </c>
      <c r="E27" s="169">
        <v>5.6840752227853466</v>
      </c>
      <c r="F27" s="169">
        <v>5.9836280736404097</v>
      </c>
    </row>
    <row r="28" spans="1:6" ht="12" customHeight="1">
      <c r="A28" s="736" t="s">
        <v>558</v>
      </c>
      <c r="B28" s="169">
        <v>14.522537936313618</v>
      </c>
      <c r="C28" s="169">
        <v>14.64622874801683</v>
      </c>
      <c r="D28" s="169">
        <v>12.820992903488129</v>
      </c>
      <c r="E28" s="169">
        <v>14.749468975957287</v>
      </c>
      <c r="F28" s="169">
        <v>15.183875185412255</v>
      </c>
    </row>
    <row r="29" spans="1:6" ht="12" customHeight="1">
      <c r="A29" s="736" t="s">
        <v>525</v>
      </c>
      <c r="B29" s="169">
        <v>8.7262301265839</v>
      </c>
      <c r="C29" s="169">
        <v>7.7170731445964522</v>
      </c>
      <c r="D29" s="169">
        <v>8.1835724981865692</v>
      </c>
      <c r="E29" s="169">
        <v>7.9136693752079017</v>
      </c>
      <c r="F29" s="169">
        <v>12.070421966180891</v>
      </c>
    </row>
    <row r="30" spans="1:6" ht="12" customHeight="1">
      <c r="A30" s="736" t="s">
        <v>527</v>
      </c>
      <c r="B30" s="169">
        <v>6.6095894984995311</v>
      </c>
      <c r="C30" s="169">
        <v>8.5671038267008317</v>
      </c>
      <c r="D30" s="169">
        <v>8.1723544337056442</v>
      </c>
      <c r="E30" s="169">
        <v>10.027444052502043</v>
      </c>
      <c r="F30" s="169">
        <v>8.9966576050460567</v>
      </c>
    </row>
    <row r="31" spans="1:6" ht="12" customHeight="1">
      <c r="A31" s="736" t="s">
        <v>542</v>
      </c>
      <c r="B31" s="169">
        <v>10.864638373115062</v>
      </c>
      <c r="C31" s="169">
        <v>11.953090047464332</v>
      </c>
      <c r="D31" s="169">
        <v>11.870594469382478</v>
      </c>
      <c r="E31" s="169">
        <v>13.005899964151391</v>
      </c>
      <c r="F31" s="169">
        <v>12.402817127453888</v>
      </c>
    </row>
    <row r="32" spans="1:6" ht="12" customHeight="1">
      <c r="A32" s="736" t="s">
        <v>560</v>
      </c>
      <c r="B32" s="169">
        <v>6.8417058600938248</v>
      </c>
      <c r="C32" s="169">
        <v>9.7986282882036395</v>
      </c>
      <c r="D32" s="169">
        <v>9.8045218953337017</v>
      </c>
      <c r="E32" s="169">
        <v>9.0048367575594153</v>
      </c>
      <c r="F32" s="169">
        <v>9.9853848462068981</v>
      </c>
    </row>
    <row r="33" spans="1:6" ht="12" customHeight="1">
      <c r="A33" s="804" t="s">
        <v>519</v>
      </c>
      <c r="B33" s="169">
        <v>8.2802877555564134</v>
      </c>
      <c r="C33" s="169">
        <v>8.5669295661333305</v>
      </c>
      <c r="D33" s="169">
        <v>7.9805408535720348</v>
      </c>
      <c r="E33" s="169">
        <v>7.7221996516535523</v>
      </c>
      <c r="F33" s="169">
        <v>7.4764077299021512</v>
      </c>
    </row>
    <row r="34" spans="1:6" ht="12" customHeight="1">
      <c r="A34" s="804" t="s">
        <v>546</v>
      </c>
      <c r="B34" s="169">
        <v>4.6273771252954177</v>
      </c>
      <c r="C34" s="169">
        <v>4.6180219432009642</v>
      </c>
      <c r="D34" s="169">
        <v>4.6261127046788424</v>
      </c>
      <c r="E34" s="169">
        <v>4.2728929244749709</v>
      </c>
      <c r="F34" s="169">
        <v>4.765662586971084</v>
      </c>
    </row>
    <row r="35" spans="1:6" ht="12" customHeight="1">
      <c r="A35" s="804" t="s">
        <v>515</v>
      </c>
      <c r="B35" s="169">
        <v>10.022123320087388</v>
      </c>
      <c r="C35" s="169">
        <v>9.6259576830849252</v>
      </c>
      <c r="D35" s="169">
        <v>13.751656091439839</v>
      </c>
      <c r="E35" s="169">
        <v>9.758070899110292</v>
      </c>
      <c r="F35" s="169">
        <v>9.7668959761504457</v>
      </c>
    </row>
    <row r="36" spans="1:6" ht="12" customHeight="1">
      <c r="A36" s="805" t="s">
        <v>554</v>
      </c>
      <c r="B36" s="806">
        <v>11.877776963710238</v>
      </c>
      <c r="C36" s="806">
        <v>10.14379714824293</v>
      </c>
      <c r="D36" s="806">
        <v>9.0546794313025565</v>
      </c>
      <c r="E36" s="806">
        <v>7.8947496937645401</v>
      </c>
      <c r="F36" s="806">
        <v>8.2222024068334836</v>
      </c>
    </row>
    <row r="37" spans="1:6" ht="12" customHeight="1">
      <c r="A37" s="804"/>
      <c r="B37" s="169"/>
      <c r="C37" s="169"/>
      <c r="D37" s="169"/>
      <c r="E37" s="169"/>
      <c r="F37" s="169"/>
    </row>
    <row r="38" spans="1:6" ht="12" customHeight="1">
      <c r="A38" s="807" t="s">
        <v>497</v>
      </c>
      <c r="B38" s="800">
        <v>8.0750037474319445</v>
      </c>
      <c r="C38" s="800">
        <v>8.1517335876028287</v>
      </c>
      <c r="D38" s="801">
        <v>7.6740489869338013</v>
      </c>
      <c r="E38" s="801">
        <v>8.0768167625543974</v>
      </c>
      <c r="F38" s="801">
        <v>8.5072305260204963</v>
      </c>
    </row>
    <row r="39" spans="1:6" ht="12" customHeight="1">
      <c r="A39" s="736"/>
    </row>
    <row r="40" spans="1:6" ht="12" customHeight="1">
      <c r="A40" s="694" t="s">
        <v>1589</v>
      </c>
    </row>
    <row r="41" spans="1:6" ht="12" customHeight="1">
      <c r="A41" s="736" t="s">
        <v>1579</v>
      </c>
    </row>
    <row r="42" spans="1:6" ht="12" customHeight="1">
      <c r="A42" s="736" t="s">
        <v>1580</v>
      </c>
    </row>
    <row r="43" spans="1:6" ht="12" customHeight="1">
      <c r="A43" s="2" t="s">
        <v>1590</v>
      </c>
    </row>
  </sheetData>
  <hyperlinks>
    <hyperlink ref="F1" location="Índice!A1" display="(Voltar ao índice)" xr:uid="{00000000-0004-0000-5600-000000000000}"/>
  </hyperlinks>
  <pageMargins left="0.511811024" right="0.511811024" top="0.78740157499999996" bottom="0.78740157499999996" header="0.31496062000000002" footer="0.31496062000000002"/>
  <pageSetup paperSize="9"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M58"/>
  <sheetViews>
    <sheetView zoomScaleNormal="100" zoomScaleSheetLayoutView="100" workbookViewId="0"/>
  </sheetViews>
  <sheetFormatPr defaultColWidth="9.140625" defaultRowHeight="9.9499999999999993"/>
  <cols>
    <col min="1" max="1" width="16.5703125" style="2" customWidth="1"/>
    <col min="2" max="6" width="14.5703125" style="2" customWidth="1"/>
    <col min="7" max="7" width="9.140625" style="2" customWidth="1"/>
    <col min="8" max="16384" width="9.140625" style="2"/>
  </cols>
  <sheetData>
    <row r="1" spans="1:13" ht="10.5">
      <c r="A1" s="735" t="s">
        <v>1591</v>
      </c>
      <c r="G1" s="44" t="s">
        <v>494</v>
      </c>
    </row>
    <row r="2" spans="1:13">
      <c r="A2" s="736" t="s">
        <v>356</v>
      </c>
      <c r="B2" s="736"/>
      <c r="C2" s="736"/>
      <c r="D2" s="736"/>
      <c r="E2" s="736"/>
      <c r="F2" s="736"/>
    </row>
    <row r="3" spans="1:13">
      <c r="A3" s="736" t="s">
        <v>1592</v>
      </c>
      <c r="B3" s="736"/>
      <c r="C3" s="736"/>
      <c r="D3" s="736"/>
      <c r="E3" s="736"/>
      <c r="F3" s="736"/>
    </row>
    <row r="4" spans="1:13">
      <c r="A4" s="736"/>
      <c r="B4" s="736"/>
      <c r="C4" s="736"/>
      <c r="D4" s="736"/>
      <c r="E4" s="736"/>
      <c r="F4" s="736"/>
    </row>
    <row r="5" spans="1:13">
      <c r="A5" s="736"/>
      <c r="B5" s="736"/>
      <c r="C5" s="736"/>
      <c r="D5" s="736"/>
      <c r="E5" s="736"/>
      <c r="F5" s="736"/>
      <c r="G5" s="551" t="s">
        <v>1593</v>
      </c>
    </row>
    <row r="6" spans="1:13" ht="31.5">
      <c r="A6" s="716" t="s">
        <v>1594</v>
      </c>
      <c r="B6" s="716">
        <v>2019</v>
      </c>
      <c r="C6" s="716">
        <v>2020</v>
      </c>
      <c r="D6" s="716">
        <v>2021</v>
      </c>
      <c r="E6" s="716">
        <v>2022</v>
      </c>
      <c r="F6" s="716">
        <v>2023</v>
      </c>
      <c r="G6" s="783" t="s">
        <v>1595</v>
      </c>
    </row>
    <row r="7" spans="1:13" ht="10.5">
      <c r="A7" s="714"/>
      <c r="B7" s="714"/>
      <c r="C7" s="714"/>
      <c r="D7" s="714"/>
      <c r="E7" s="714"/>
      <c r="F7" s="714"/>
      <c r="G7" s="1074"/>
    </row>
    <row r="8" spans="1:13" s="41" customFormat="1" ht="10.5">
      <c r="A8" s="808" t="s">
        <v>1510</v>
      </c>
      <c r="B8" s="809">
        <v>10595967396.12454</v>
      </c>
      <c r="C8" s="809">
        <v>10675231592.602993</v>
      </c>
      <c r="D8" s="809">
        <v>10742483906.929102</v>
      </c>
      <c r="E8" s="809">
        <v>12588678296.436306</v>
      </c>
      <c r="F8" s="809">
        <v>13199102187.620001</v>
      </c>
      <c r="G8" s="321">
        <v>24.567221605905964</v>
      </c>
      <c r="H8" s="2"/>
      <c r="I8" s="2"/>
      <c r="J8" s="48"/>
      <c r="K8" s="2"/>
      <c r="L8" s="2"/>
      <c r="M8" s="2"/>
    </row>
    <row r="9" spans="1:13">
      <c r="A9" s="721" t="s">
        <v>550</v>
      </c>
      <c r="B9" s="738">
        <v>854281361.11896658</v>
      </c>
      <c r="C9" s="738">
        <v>601433369.61784875</v>
      </c>
      <c r="D9" s="738">
        <v>633419561.80008483</v>
      </c>
      <c r="E9" s="738">
        <v>1019394237.7188696</v>
      </c>
      <c r="F9" s="738">
        <v>1049042082.04</v>
      </c>
      <c r="G9" s="810">
        <v>22.798193872090255</v>
      </c>
      <c r="J9" s="48"/>
    </row>
    <row r="10" spans="1:13">
      <c r="A10" s="696" t="s">
        <v>556</v>
      </c>
      <c r="B10" s="739">
        <v>747949376.75861371</v>
      </c>
      <c r="C10" s="739">
        <v>916299275.10295534</v>
      </c>
      <c r="D10" s="739">
        <v>829136184.34696233</v>
      </c>
      <c r="E10" s="739">
        <v>949006944.12171996</v>
      </c>
      <c r="F10" s="739">
        <v>964346261.08999991</v>
      </c>
      <c r="G10" s="48">
        <v>28.932022815392244</v>
      </c>
      <c r="J10" s="48"/>
    </row>
    <row r="11" spans="1:13">
      <c r="A11" s="696" t="s">
        <v>544</v>
      </c>
      <c r="B11" s="739">
        <v>2600773234.1648812</v>
      </c>
      <c r="C11" s="739">
        <v>2559740170.5581646</v>
      </c>
      <c r="D11" s="739">
        <v>2616514691.8153749</v>
      </c>
      <c r="E11" s="739">
        <v>2785064201.2868547</v>
      </c>
      <c r="F11" s="739">
        <v>2685506977.48</v>
      </c>
      <c r="G11" s="48">
        <v>3.2580211993118002</v>
      </c>
      <c r="J11" s="48"/>
    </row>
    <row r="12" spans="1:13">
      <c r="A12" s="696" t="s">
        <v>506</v>
      </c>
      <c r="B12" s="739">
        <v>3630725616.160995</v>
      </c>
      <c r="C12" s="739">
        <v>3613513518.2557707</v>
      </c>
      <c r="D12" s="739">
        <v>3621037014.7252359</v>
      </c>
      <c r="E12" s="739">
        <v>4293324345.4796367</v>
      </c>
      <c r="F12" s="739">
        <v>4761325767.2700005</v>
      </c>
      <c r="G12" s="48">
        <v>31.139785008167699</v>
      </c>
      <c r="J12" s="48"/>
    </row>
    <row r="13" spans="1:13">
      <c r="A13" s="696" t="s">
        <v>542</v>
      </c>
      <c r="B13" s="739">
        <v>1053368319.1446652</v>
      </c>
      <c r="C13" s="739">
        <v>1216920204.4225874</v>
      </c>
      <c r="D13" s="739">
        <v>1309364423.854048</v>
      </c>
      <c r="E13" s="739">
        <v>1675303132.0111699</v>
      </c>
      <c r="F13" s="739">
        <v>1687498709.4400001</v>
      </c>
      <c r="G13" s="48">
        <v>60.200252729287371</v>
      </c>
      <c r="J13" s="48"/>
    </row>
    <row r="14" spans="1:13">
      <c r="A14" s="696" t="s">
        <v>560</v>
      </c>
      <c r="B14" s="739">
        <v>328354951.38380879</v>
      </c>
      <c r="C14" s="739">
        <v>476488450.57368761</v>
      </c>
      <c r="D14" s="739">
        <v>567123531.57304645</v>
      </c>
      <c r="E14" s="739">
        <v>663791713.11796975</v>
      </c>
      <c r="F14" s="739">
        <v>746229863.97000003</v>
      </c>
      <c r="G14" s="48">
        <v>127.26316774731501</v>
      </c>
      <c r="J14" s="48"/>
    </row>
    <row r="15" spans="1:13">
      <c r="A15" s="724" t="s">
        <v>554</v>
      </c>
      <c r="B15" s="740">
        <v>1380514537.3926108</v>
      </c>
      <c r="C15" s="740">
        <v>1290836604.0719771</v>
      </c>
      <c r="D15" s="740">
        <v>1165888498.8143506</v>
      </c>
      <c r="E15" s="740">
        <v>1202793722.7000868</v>
      </c>
      <c r="F15" s="740">
        <v>1305152526.3299999</v>
      </c>
      <c r="G15" s="811">
        <v>-5.4589798963615159</v>
      </c>
      <c r="J15" s="48"/>
    </row>
    <row r="16" spans="1:13" ht="10.5">
      <c r="A16" s="696"/>
      <c r="B16" s="812"/>
      <c r="C16" s="812"/>
      <c r="D16" s="812"/>
      <c r="E16" s="812"/>
      <c r="F16" s="812"/>
      <c r="G16" s="48"/>
      <c r="J16" s="48"/>
    </row>
    <row r="17" spans="1:10" s="41" customFormat="1" ht="10.5">
      <c r="A17" s="813" t="s">
        <v>1511</v>
      </c>
      <c r="B17" s="809">
        <v>22376307525.698555</v>
      </c>
      <c r="C17" s="809">
        <v>21627331017.390461</v>
      </c>
      <c r="D17" s="809">
        <v>21082304740.845867</v>
      </c>
      <c r="E17" s="809">
        <v>22941603716.24382</v>
      </c>
      <c r="F17" s="809">
        <v>24818686017.659996</v>
      </c>
      <c r="G17" s="681">
        <v>10.915020224656979</v>
      </c>
      <c r="I17" s="2"/>
      <c r="J17" s="48"/>
    </row>
    <row r="18" spans="1:10">
      <c r="A18" s="721" t="s">
        <v>521</v>
      </c>
      <c r="B18" s="738">
        <v>1429815740.5661418</v>
      </c>
      <c r="C18" s="738">
        <v>1650488142.5268717</v>
      </c>
      <c r="D18" s="738">
        <v>1564150934.7886083</v>
      </c>
      <c r="E18" s="738">
        <v>1698796176.8072128</v>
      </c>
      <c r="F18" s="738">
        <v>1911528989</v>
      </c>
      <c r="G18" s="48">
        <v>33.690582273427871</v>
      </c>
      <c r="J18" s="48"/>
    </row>
    <row r="19" spans="1:10">
      <c r="A19" s="696" t="s">
        <v>529</v>
      </c>
      <c r="B19" s="739">
        <v>5775717624.159729</v>
      </c>
      <c r="C19" s="739">
        <v>5264152286.7945919</v>
      </c>
      <c r="D19" s="739">
        <v>4834700409.4126358</v>
      </c>
      <c r="E19" s="739">
        <v>5520985630.919857</v>
      </c>
      <c r="F19" s="739">
        <v>5952795091.1400003</v>
      </c>
      <c r="G19" s="48">
        <v>3.0658955043016523</v>
      </c>
      <c r="J19" s="48"/>
    </row>
    <row r="20" spans="1:10">
      <c r="A20" s="696" t="s">
        <v>513</v>
      </c>
      <c r="B20" s="739">
        <v>3506034467.2467971</v>
      </c>
      <c r="C20" s="739">
        <v>3709777869.6846733</v>
      </c>
      <c r="D20" s="739">
        <v>3691832552.7695374</v>
      </c>
      <c r="E20" s="739">
        <v>4379756539.0993643</v>
      </c>
      <c r="F20" s="739">
        <v>4630187430.4099998</v>
      </c>
      <c r="G20" s="48">
        <v>32.063374552218036</v>
      </c>
      <c r="J20" s="48"/>
    </row>
    <row r="21" spans="1:10">
      <c r="A21" s="696" t="s">
        <v>539</v>
      </c>
      <c r="B21" s="739">
        <v>2465963543.7108021</v>
      </c>
      <c r="C21" s="739">
        <v>2380605114.6742983</v>
      </c>
      <c r="D21" s="739">
        <v>2191829412.1813011</v>
      </c>
      <c r="E21" s="739">
        <v>2157404350.6031475</v>
      </c>
      <c r="F21" s="739">
        <v>2129928153.3900001</v>
      </c>
      <c r="G21" s="48">
        <v>-13.626940721724267</v>
      </c>
      <c r="J21" s="48"/>
    </row>
    <row r="22" spans="1:10">
      <c r="A22" s="696" t="s">
        <v>548</v>
      </c>
      <c r="B22" s="739">
        <v>1709919626.8057649</v>
      </c>
      <c r="C22" s="739">
        <v>1726746866.5342054</v>
      </c>
      <c r="D22" s="739">
        <v>1621881236.7038922</v>
      </c>
      <c r="E22" s="739">
        <v>1862881127.8231196</v>
      </c>
      <c r="F22" s="739">
        <v>1933204130.55</v>
      </c>
      <c r="G22" s="48">
        <v>13.058187077561323</v>
      </c>
      <c r="J22" s="48"/>
    </row>
    <row r="23" spans="1:10">
      <c r="A23" s="696" t="s">
        <v>511</v>
      </c>
      <c r="B23" s="739">
        <v>3682159552.6509809</v>
      </c>
      <c r="C23" s="739">
        <v>3508268481.947216</v>
      </c>
      <c r="D23" s="739">
        <v>3192489322.2980542</v>
      </c>
      <c r="E23" s="739">
        <v>3474125522.5158377</v>
      </c>
      <c r="F23" s="739">
        <v>3396404643.5500002</v>
      </c>
      <c r="G23" s="48">
        <v>-7.7605249043391051</v>
      </c>
      <c r="J23" s="48"/>
    </row>
    <row r="24" spans="1:10">
      <c r="A24" s="696" t="s">
        <v>509</v>
      </c>
      <c r="B24" s="739">
        <v>1101875410.1137106</v>
      </c>
      <c r="C24" s="739">
        <v>957209727.70096111</v>
      </c>
      <c r="D24" s="739">
        <v>932381599.69125485</v>
      </c>
      <c r="E24" s="739">
        <v>1045763894.5388564</v>
      </c>
      <c r="F24" s="739">
        <v>1196780926.5799999</v>
      </c>
      <c r="G24" s="48">
        <v>8.6130896102396335</v>
      </c>
      <c r="J24" s="48"/>
    </row>
    <row r="25" spans="1:10">
      <c r="A25" s="696" t="s">
        <v>525</v>
      </c>
      <c r="B25" s="739">
        <v>1484737372.8092391</v>
      </c>
      <c r="C25" s="739">
        <v>1264638015.1716492</v>
      </c>
      <c r="D25" s="739">
        <v>1362879374.8255258</v>
      </c>
      <c r="E25" s="739">
        <v>1457613950.6801646</v>
      </c>
      <c r="F25" s="739">
        <v>2352159151.8200002</v>
      </c>
      <c r="G25" s="48">
        <v>58.422573237281107</v>
      </c>
      <c r="J25" s="48"/>
    </row>
    <row r="26" spans="1:10">
      <c r="A26" s="724" t="s">
        <v>515</v>
      </c>
      <c r="B26" s="740">
        <v>1220084187.6353858</v>
      </c>
      <c r="C26" s="740">
        <v>1165444512.3559921</v>
      </c>
      <c r="D26" s="740">
        <v>1690159898.175056</v>
      </c>
      <c r="E26" s="740">
        <v>1344276523.2562582</v>
      </c>
      <c r="F26" s="740">
        <v>1315697501.22</v>
      </c>
      <c r="G26" s="48">
        <v>7.8366160756430991</v>
      </c>
      <c r="J26" s="48"/>
    </row>
    <row r="27" spans="1:10" ht="10.5">
      <c r="A27" s="696"/>
      <c r="B27" s="812"/>
      <c r="C27" s="812"/>
      <c r="D27" s="812"/>
      <c r="E27" s="812"/>
      <c r="F27" s="812"/>
      <c r="G27" s="48"/>
      <c r="J27" s="48"/>
    </row>
    <row r="28" spans="1:10" s="41" customFormat="1" ht="10.5">
      <c r="A28" s="813" t="s">
        <v>1512</v>
      </c>
      <c r="B28" s="809">
        <v>10506290020.823351</v>
      </c>
      <c r="C28" s="809">
        <v>9726865854.7007446</v>
      </c>
      <c r="D28" s="809">
        <v>9959868775.7635441</v>
      </c>
      <c r="E28" s="809">
        <v>10779756980.55353</v>
      </c>
      <c r="F28" s="809">
        <v>11158700993.200001</v>
      </c>
      <c r="G28" s="681">
        <v>6.2097179031187943</v>
      </c>
      <c r="I28" s="2"/>
      <c r="J28" s="48"/>
    </row>
    <row r="29" spans="1:10">
      <c r="A29" s="721" t="s">
        <v>552</v>
      </c>
      <c r="B29" s="738">
        <v>4735717523.8521595</v>
      </c>
      <c r="C29" s="738">
        <v>3887829467.6308603</v>
      </c>
      <c r="D29" s="738">
        <v>3670268151.0093575</v>
      </c>
      <c r="E29" s="738">
        <v>3682106835.0261574</v>
      </c>
      <c r="F29" s="738">
        <v>3886868943.23</v>
      </c>
      <c r="G29" s="48">
        <v>-17.924392161204821</v>
      </c>
      <c r="J29" s="48"/>
    </row>
    <row r="30" spans="1:10">
      <c r="A30" s="696" t="s">
        <v>533</v>
      </c>
      <c r="B30" s="739">
        <v>3067547240.8059959</v>
      </c>
      <c r="C30" s="739">
        <v>3139016976.4337888</v>
      </c>
      <c r="D30" s="739">
        <v>3465497465.151269</v>
      </c>
      <c r="E30" s="739">
        <v>3813762485.8412528</v>
      </c>
      <c r="F30" s="739">
        <v>3784743576.3200002</v>
      </c>
      <c r="G30" s="48">
        <v>23.380123571481203</v>
      </c>
      <c r="J30" s="48"/>
    </row>
    <row r="31" spans="1:10">
      <c r="A31" s="696" t="s">
        <v>537</v>
      </c>
      <c r="B31" s="739">
        <v>1553424047.7698216</v>
      </c>
      <c r="C31" s="739">
        <v>1510544037.4253361</v>
      </c>
      <c r="D31" s="739">
        <v>1724576470.9569972</v>
      </c>
      <c r="E31" s="739">
        <v>2083938287.6118035</v>
      </c>
      <c r="F31" s="739">
        <v>2195230190.46</v>
      </c>
      <c r="G31" s="48">
        <v>41.315579194978305</v>
      </c>
      <c r="J31" s="48"/>
    </row>
    <row r="32" spans="1:10">
      <c r="A32" s="724" t="s">
        <v>535</v>
      </c>
      <c r="B32" s="740">
        <v>1149601208.3953736</v>
      </c>
      <c r="C32" s="740">
        <v>1189475373.2107592</v>
      </c>
      <c r="D32" s="740">
        <v>1099526688.6459193</v>
      </c>
      <c r="E32" s="740">
        <v>1199949372.0743158</v>
      </c>
      <c r="F32" s="740">
        <v>1291858283.1900001</v>
      </c>
      <c r="G32" s="48">
        <v>12.37447157812146</v>
      </c>
      <c r="J32" s="48"/>
    </row>
    <row r="33" spans="1:10" ht="10.5">
      <c r="A33" s="696"/>
      <c r="B33" s="812"/>
      <c r="C33" s="812"/>
      <c r="D33" s="812"/>
      <c r="E33" s="812"/>
      <c r="F33" s="812"/>
      <c r="G33" s="48"/>
      <c r="J33" s="48"/>
    </row>
    <row r="34" spans="1:10" s="41" customFormat="1" ht="10.5">
      <c r="A34" s="813" t="s">
        <v>1513</v>
      </c>
      <c r="B34" s="809">
        <v>40820843228.257423</v>
      </c>
      <c r="C34" s="809">
        <v>38713009262.987373</v>
      </c>
      <c r="D34" s="809">
        <v>38709538949.689697</v>
      </c>
      <c r="E34" s="809">
        <v>44066126830.101517</v>
      </c>
      <c r="F34" s="809">
        <v>44676153095.139999</v>
      </c>
      <c r="G34" s="681">
        <v>9.4444640580423123</v>
      </c>
      <c r="I34" s="2"/>
      <c r="J34" s="48"/>
    </row>
    <row r="35" spans="1:10">
      <c r="A35" s="721" t="s">
        <v>531</v>
      </c>
      <c r="B35" s="738">
        <v>1761077288.6623042</v>
      </c>
      <c r="C35" s="738">
        <v>1715548681.3984168</v>
      </c>
      <c r="D35" s="738">
        <v>1813191305.634002</v>
      </c>
      <c r="E35" s="738">
        <v>2351537168.583972</v>
      </c>
      <c r="F35" s="738">
        <v>2237431111.3400002</v>
      </c>
      <c r="G35" s="48">
        <v>27.049001525624661</v>
      </c>
      <c r="J35" s="48"/>
    </row>
    <row r="36" spans="1:10" ht="12">
      <c r="A36" s="696" t="s">
        <v>1588</v>
      </c>
      <c r="B36" s="739">
        <v>11482245088.563713</v>
      </c>
      <c r="C36" s="739">
        <v>10947237464.526432</v>
      </c>
      <c r="D36" s="739">
        <v>10554062020.4272</v>
      </c>
      <c r="E36" s="739">
        <v>11654385807.450399</v>
      </c>
      <c r="F36" s="739">
        <v>11260729292.700001</v>
      </c>
      <c r="G36" s="48">
        <v>-1.9292028183960475</v>
      </c>
      <c r="J36" s="48"/>
    </row>
    <row r="37" spans="1:10">
      <c r="A37" s="696" t="s">
        <v>546</v>
      </c>
      <c r="B37" s="739">
        <v>15199071731.554501</v>
      </c>
      <c r="C37" s="739">
        <v>14538635907.153469</v>
      </c>
      <c r="D37" s="739">
        <v>15320438668.490986</v>
      </c>
      <c r="E37" s="739">
        <v>15526401844.973005</v>
      </c>
      <c r="F37" s="739">
        <v>15646412782.010002</v>
      </c>
      <c r="G37" s="48">
        <v>2.9432129695577736</v>
      </c>
      <c r="J37" s="48"/>
    </row>
    <row r="38" spans="1:10">
      <c r="A38" s="724" t="s">
        <v>558</v>
      </c>
      <c r="B38" s="740">
        <v>12378449119.476904</v>
      </c>
      <c r="C38" s="740">
        <v>11511587209.90906</v>
      </c>
      <c r="D38" s="740">
        <v>11021846955.137508</v>
      </c>
      <c r="E38" s="740">
        <v>14533802009.094139</v>
      </c>
      <c r="F38" s="740">
        <v>15531579909.09</v>
      </c>
      <c r="G38" s="811">
        <v>25.47274508445323</v>
      </c>
      <c r="J38" s="48"/>
    </row>
    <row r="39" spans="1:10" ht="10.5">
      <c r="A39" s="696"/>
      <c r="B39" s="812"/>
      <c r="C39" s="812"/>
      <c r="D39" s="812"/>
      <c r="E39" s="812"/>
      <c r="F39" s="812"/>
      <c r="G39" s="48"/>
      <c r="J39" s="48"/>
    </row>
    <row r="40" spans="1:10" s="41" customFormat="1" ht="10.5">
      <c r="A40" s="813" t="s">
        <v>1514</v>
      </c>
      <c r="B40" s="809">
        <v>14087658543.846062</v>
      </c>
      <c r="C40" s="809">
        <v>14159147876.464668</v>
      </c>
      <c r="D40" s="809">
        <v>13934802725.377083</v>
      </c>
      <c r="E40" s="809">
        <v>16189448082.574057</v>
      </c>
      <c r="F40" s="809">
        <v>16565063297.889999</v>
      </c>
      <c r="G40" s="681">
        <v>17.585638850724038</v>
      </c>
      <c r="I40" s="2"/>
      <c r="J40" s="48"/>
    </row>
    <row r="41" spans="1:10">
      <c r="A41" s="721" t="s">
        <v>523</v>
      </c>
      <c r="B41" s="738">
        <v>4916775440.0300426</v>
      </c>
      <c r="C41" s="738">
        <v>4491080752.9323339</v>
      </c>
      <c r="D41" s="738">
        <v>4535276045.1775808</v>
      </c>
      <c r="E41" s="738">
        <v>5340713371.5158014</v>
      </c>
      <c r="F41" s="738">
        <v>6231770408.2399998</v>
      </c>
      <c r="G41" s="48">
        <v>26.745068678628158</v>
      </c>
      <c r="J41" s="48"/>
    </row>
    <row r="42" spans="1:10">
      <c r="A42" s="696" t="s">
        <v>527</v>
      </c>
      <c r="B42" s="739">
        <v>6215266466.4023275</v>
      </c>
      <c r="C42" s="739">
        <v>6736912346.2980051</v>
      </c>
      <c r="D42" s="739">
        <v>6418980464.7661409</v>
      </c>
      <c r="E42" s="739">
        <v>7323920796.0832739</v>
      </c>
      <c r="F42" s="739">
        <v>7049109161.4799995</v>
      </c>
      <c r="G42" s="48">
        <v>13.416040962767228</v>
      </c>
      <c r="J42" s="48"/>
    </row>
    <row r="43" spans="1:10">
      <c r="A43" s="724" t="s">
        <v>519</v>
      </c>
      <c r="B43" s="740">
        <v>2955616637.4136915</v>
      </c>
      <c r="C43" s="740">
        <v>2931154777.2343283</v>
      </c>
      <c r="D43" s="740">
        <v>2980546215.433362</v>
      </c>
      <c r="E43" s="740">
        <v>3524813914.9749818</v>
      </c>
      <c r="F43" s="740">
        <v>3284183728.1700001</v>
      </c>
      <c r="G43" s="811">
        <v>11.116701895541524</v>
      </c>
      <c r="J43" s="48"/>
    </row>
    <row r="44" spans="1:10" ht="10.5">
      <c r="B44" s="812"/>
      <c r="C44" s="812"/>
      <c r="D44" s="812"/>
      <c r="E44" s="812"/>
      <c r="F44" s="812"/>
      <c r="G44" s="48"/>
      <c r="J44" s="48"/>
    </row>
    <row r="45" spans="1:10" ht="10.5">
      <c r="A45" s="808" t="s">
        <v>787</v>
      </c>
      <c r="B45" s="814">
        <v>98387066714.749939</v>
      </c>
      <c r="C45" s="814">
        <v>94901585604.14624</v>
      </c>
      <c r="D45" s="814">
        <v>94428999098.605286</v>
      </c>
      <c r="E45" s="814">
        <v>106565613905.90923</v>
      </c>
      <c r="F45" s="814">
        <v>110417705591.50999</v>
      </c>
      <c r="G45" s="681">
        <v>12.227866200788418</v>
      </c>
      <c r="J45" s="48"/>
    </row>
    <row r="46" spans="1:10" ht="10.5">
      <c r="A46" s="815"/>
      <c r="B46" s="816"/>
      <c r="C46" s="816"/>
      <c r="D46" s="816"/>
      <c r="E46" s="816"/>
      <c r="F46" s="816"/>
      <c r="G46" s="817"/>
      <c r="J46" s="48"/>
    </row>
    <row r="47" spans="1:10" ht="10.5">
      <c r="A47" s="694" t="s">
        <v>1596</v>
      </c>
    </row>
    <row r="48" spans="1:10" ht="10.5">
      <c r="A48" s="736" t="s">
        <v>1579</v>
      </c>
    </row>
    <row r="49" spans="1:7" ht="10.5">
      <c r="A49" s="736" t="s">
        <v>1580</v>
      </c>
    </row>
    <row r="50" spans="1:7" ht="11.25" customHeight="1">
      <c r="A50" s="1290" t="s">
        <v>1597</v>
      </c>
      <c r="B50" s="1290"/>
      <c r="C50" s="1290"/>
      <c r="D50" s="1290"/>
      <c r="E50" s="1290"/>
      <c r="F50" s="1290"/>
      <c r="G50" s="1290"/>
    </row>
    <row r="51" spans="1:7">
      <c r="A51" s="1290"/>
      <c r="B51" s="1290"/>
      <c r="C51" s="1290"/>
      <c r="D51" s="1290"/>
      <c r="E51" s="1290"/>
      <c r="F51" s="1290"/>
      <c r="G51" s="1290"/>
    </row>
    <row r="52" spans="1:7">
      <c r="A52" s="1290"/>
      <c r="B52" s="1290"/>
      <c r="C52" s="1290"/>
      <c r="D52" s="1290"/>
      <c r="E52" s="1290"/>
      <c r="F52" s="1290"/>
      <c r="G52" s="1290"/>
    </row>
    <row r="53" spans="1:7">
      <c r="A53" s="1290"/>
      <c r="B53" s="1290"/>
      <c r="C53" s="1290"/>
      <c r="D53" s="1290"/>
      <c r="E53" s="1290"/>
      <c r="F53" s="1290"/>
      <c r="G53" s="1290"/>
    </row>
    <row r="54" spans="1:7">
      <c r="A54" s="1290"/>
      <c r="B54" s="1290"/>
      <c r="C54" s="1290"/>
      <c r="D54" s="1290"/>
      <c r="E54" s="1290"/>
      <c r="F54" s="1290"/>
      <c r="G54" s="1290"/>
    </row>
    <row r="55" spans="1:7">
      <c r="A55" s="1290"/>
      <c r="B55" s="1290"/>
      <c r="C55" s="1290"/>
      <c r="D55" s="1290"/>
      <c r="E55" s="1290"/>
      <c r="F55" s="1290"/>
      <c r="G55" s="1290"/>
    </row>
    <row r="56" spans="1:7">
      <c r="A56" s="1290"/>
      <c r="B56" s="1290"/>
      <c r="C56" s="1290"/>
      <c r="D56" s="1290"/>
      <c r="E56" s="1290"/>
      <c r="F56" s="1290"/>
      <c r="G56" s="1290"/>
    </row>
    <row r="57" spans="1:7">
      <c r="A57" s="1290"/>
      <c r="B57" s="1290"/>
      <c r="C57" s="1290"/>
      <c r="D57" s="1290"/>
      <c r="E57" s="1290"/>
      <c r="F57" s="1290"/>
      <c r="G57" s="1290"/>
    </row>
    <row r="58" spans="1:7">
      <c r="A58" s="1290"/>
      <c r="B58" s="1290"/>
      <c r="C58" s="1290"/>
      <c r="D58" s="1290"/>
      <c r="E58" s="1290"/>
      <c r="F58" s="1290"/>
      <c r="G58" s="1290"/>
    </row>
  </sheetData>
  <mergeCells count="1">
    <mergeCell ref="A50:G58"/>
  </mergeCells>
  <hyperlinks>
    <hyperlink ref="G1" location="Índice!A1" display="(Voltar ao índice)" xr:uid="{00000000-0004-0000-5700-000000000000}"/>
  </hyperlinks>
  <pageMargins left="0.511811024" right="0.511811024" top="0.78740157499999996" bottom="0.78740157499999996" header="0.31496062000000002" footer="0.31496062000000002"/>
  <pageSetup paperSize="9"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G44"/>
  <sheetViews>
    <sheetView zoomScaleNormal="100" workbookViewId="0">
      <selection activeCell="R22" sqref="R22"/>
    </sheetView>
  </sheetViews>
  <sheetFormatPr defaultColWidth="9.140625" defaultRowHeight="12" customHeight="1"/>
  <cols>
    <col min="1" max="1" width="16.42578125" style="2" customWidth="1"/>
    <col min="2" max="2" width="10.5703125" style="2" customWidth="1"/>
    <col min="3" max="5" width="9.140625" style="2"/>
    <col min="6" max="6" width="11.85546875" style="2" customWidth="1"/>
    <col min="7" max="16384" width="9.140625" style="2"/>
  </cols>
  <sheetData>
    <row r="1" spans="1:7" ht="12" customHeight="1">
      <c r="A1" s="735" t="s">
        <v>1598</v>
      </c>
      <c r="B1" s="736"/>
      <c r="G1" s="44" t="s">
        <v>494</v>
      </c>
    </row>
    <row r="2" spans="1:7" ht="12" customHeight="1">
      <c r="A2" s="2" t="s">
        <v>358</v>
      </c>
    </row>
    <row r="4" spans="1:7" ht="9.9499999999999993"/>
    <row r="6" spans="1:7" ht="12" customHeight="1">
      <c r="A6" s="14" t="s">
        <v>497</v>
      </c>
    </row>
    <row r="7" spans="1:7" ht="12" customHeight="1">
      <c r="B7" s="1024" t="s">
        <v>1599</v>
      </c>
    </row>
    <row r="8" spans="1:7" ht="12" customHeight="1">
      <c r="A8" s="2" t="s">
        <v>539</v>
      </c>
      <c r="B8" s="739">
        <v>314.30172026085268</v>
      </c>
    </row>
    <row r="9" spans="1:7" ht="12" customHeight="1">
      <c r="A9" s="2" t="s">
        <v>546</v>
      </c>
      <c r="B9" s="739">
        <v>352.30751239157087</v>
      </c>
    </row>
    <row r="10" spans="1:7" ht="12" customHeight="1">
      <c r="A10" s="2" t="s">
        <v>509</v>
      </c>
      <c r="B10" s="739">
        <v>365.85390451024227</v>
      </c>
    </row>
    <row r="11" spans="1:7" ht="12" customHeight="1">
      <c r="A11" s="2" t="s">
        <v>511</v>
      </c>
      <c r="B11" s="739">
        <v>374.92333737280921</v>
      </c>
    </row>
    <row r="12" spans="1:7" ht="12" customHeight="1">
      <c r="A12" s="2" t="s">
        <v>529</v>
      </c>
      <c r="B12" s="739">
        <v>420.941346570755</v>
      </c>
    </row>
    <row r="13" spans="1:7" ht="12" customHeight="1">
      <c r="A13" s="2" t="s">
        <v>519</v>
      </c>
      <c r="B13" s="739">
        <v>431.54112244741083</v>
      </c>
    </row>
    <row r="14" spans="1:7" ht="12" customHeight="1">
      <c r="A14" s="2" t="s">
        <v>535</v>
      </c>
      <c r="B14" s="739">
        <v>458.53162323093682</v>
      </c>
    </row>
    <row r="15" spans="1:7" ht="12" customHeight="1">
      <c r="A15" s="2" t="s">
        <v>548</v>
      </c>
      <c r="B15" s="739">
        <v>486.378960292974</v>
      </c>
    </row>
    <row r="16" spans="1:7" ht="12" customHeight="1">
      <c r="A16" s="2" t="s">
        <v>513</v>
      </c>
      <c r="B16" s="739">
        <v>526.45935965462934</v>
      </c>
    </row>
    <row r="17" spans="1:2" ht="12" customHeight="1">
      <c r="A17" s="2" t="s">
        <v>523</v>
      </c>
      <c r="B17" s="739">
        <v>544.52669417128755</v>
      </c>
    </row>
    <row r="18" spans="1:2" ht="12" customHeight="1">
      <c r="A18" s="2" t="s">
        <v>517</v>
      </c>
      <c r="B18" s="739">
        <v>548.23443638163576</v>
      </c>
    </row>
    <row r="19" spans="1:2" ht="12" customHeight="1">
      <c r="A19" s="2" t="s">
        <v>552</v>
      </c>
      <c r="B19" s="739">
        <v>550.82146918973228</v>
      </c>
    </row>
    <row r="20" spans="1:2" ht="12" customHeight="1">
      <c r="A20" s="2" t="s">
        <v>531</v>
      </c>
      <c r="B20" s="739">
        <v>583.62002971010872</v>
      </c>
    </row>
    <row r="21" spans="1:2" ht="12" customHeight="1">
      <c r="A21" s="2" t="s">
        <v>506</v>
      </c>
      <c r="B21" s="739">
        <v>586.36070862280428</v>
      </c>
    </row>
    <row r="22" spans="1:2" ht="12" customHeight="1">
      <c r="A22" s="2" t="s">
        <v>515</v>
      </c>
      <c r="B22" s="739">
        <v>595.33715831283564</v>
      </c>
    </row>
    <row r="23" spans="1:2" ht="12" customHeight="1">
      <c r="A23" s="2" t="s">
        <v>521</v>
      </c>
      <c r="B23" s="739">
        <v>611.16455503962516</v>
      </c>
    </row>
    <row r="24" spans="1:2" ht="12" customHeight="1">
      <c r="A24" s="2" t="s">
        <v>527</v>
      </c>
      <c r="B24" s="739">
        <v>647.71954715282095</v>
      </c>
    </row>
    <row r="25" spans="1:2" ht="12" customHeight="1">
      <c r="A25" s="2" t="s">
        <v>544</v>
      </c>
      <c r="B25" s="739">
        <v>681.32182877415926</v>
      </c>
    </row>
    <row r="26" spans="1:2" ht="12" customHeight="1">
      <c r="A26" s="2" t="s">
        <v>525</v>
      </c>
      <c r="B26" s="739">
        <v>712.18654386115247</v>
      </c>
    </row>
    <row r="27" spans="1:2" ht="12" customHeight="1">
      <c r="A27" s="2" t="s">
        <v>537</v>
      </c>
      <c r="B27" s="739">
        <v>796.23497983506059</v>
      </c>
    </row>
    <row r="28" spans="1:2" ht="12" customHeight="1">
      <c r="A28" s="2" t="s">
        <v>554</v>
      </c>
      <c r="B28" s="739">
        <v>863.5045097653923</v>
      </c>
    </row>
    <row r="29" spans="1:2" ht="12" customHeight="1">
      <c r="A29" s="2" t="s">
        <v>558</v>
      </c>
      <c r="B29" s="739">
        <v>967.38782831565698</v>
      </c>
    </row>
    <row r="30" spans="1:2" ht="12" customHeight="1">
      <c r="A30" s="2" t="s">
        <v>533</v>
      </c>
      <c r="B30" s="739">
        <v>1034.4647918726284</v>
      </c>
    </row>
    <row r="31" spans="1:2" ht="9.9499999999999993">
      <c r="A31" s="2" t="s">
        <v>542</v>
      </c>
      <c r="B31" s="739">
        <v>1067.2293058166097</v>
      </c>
    </row>
    <row r="32" spans="1:2" ht="12" customHeight="1">
      <c r="A32" s="2" t="s">
        <v>560</v>
      </c>
      <c r="B32" s="739">
        <v>1172.0145435341531</v>
      </c>
    </row>
    <row r="33" spans="1:2" ht="9.9499999999999993">
      <c r="A33" s="2" t="s">
        <v>550</v>
      </c>
      <c r="B33" s="739">
        <v>1263.8787135218754</v>
      </c>
    </row>
    <row r="34" spans="1:2" ht="12" customHeight="1">
      <c r="A34" s="2" t="s">
        <v>556</v>
      </c>
      <c r="B34" s="739">
        <v>1314.2547634850134</v>
      </c>
    </row>
    <row r="35" spans="1:2" ht="12" customHeight="1">
      <c r="B35" s="169"/>
    </row>
    <row r="36" spans="1:2" ht="12" customHeight="1">
      <c r="B36" s="169"/>
    </row>
    <row r="37" spans="1:2" ht="12" customHeight="1">
      <c r="B37" s="169"/>
    </row>
    <row r="38" spans="1:2" ht="12" customHeight="1">
      <c r="B38" s="818"/>
    </row>
    <row r="43" spans="1:2" ht="12" customHeight="1">
      <c r="A43" s="694" t="s">
        <v>1600</v>
      </c>
    </row>
    <row r="44" spans="1:2" ht="12" customHeight="1">
      <c r="A44" s="736" t="s">
        <v>1601</v>
      </c>
    </row>
  </sheetData>
  <hyperlinks>
    <hyperlink ref="G1" location="Índice!A1" display="(Voltar ao índice)" xr:uid="{00000000-0004-0000-5800-000000000000}"/>
  </hyperlink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
  <sheetViews>
    <sheetView zoomScaleNormal="100" workbookViewId="0">
      <pane xSplit="1" topLeftCell="B1" activePane="topRight" state="frozen"/>
      <selection pane="topRight" activeCell="L1" sqref="L1"/>
      <selection activeCell="A2" sqref="A2"/>
    </sheetView>
  </sheetViews>
  <sheetFormatPr defaultColWidth="9.28515625" defaultRowHeight="9.9499999999999993"/>
  <cols>
    <col min="1" max="1" width="9.85546875" style="17" customWidth="1"/>
    <col min="2" max="2" width="17.28515625" style="17" customWidth="1"/>
    <col min="3" max="11" width="9.28515625" style="17" customWidth="1"/>
    <col min="12" max="12" width="9" style="17" customWidth="1"/>
    <col min="13" max="16384" width="9.28515625" style="17"/>
  </cols>
  <sheetData>
    <row r="1" spans="1:13" ht="10.5">
      <c r="A1" s="1" t="s">
        <v>737</v>
      </c>
      <c r="B1" s="1"/>
      <c r="F1" s="44"/>
      <c r="G1" s="44"/>
      <c r="H1" s="44"/>
      <c r="I1" s="44"/>
      <c r="J1" s="44"/>
      <c r="L1" s="44" t="s">
        <v>494</v>
      </c>
    </row>
    <row r="2" spans="1:13" ht="10.5">
      <c r="A2" s="4" t="s">
        <v>738</v>
      </c>
      <c r="B2" s="4"/>
      <c r="F2" s="101"/>
      <c r="G2" s="101"/>
      <c r="H2" s="101"/>
      <c r="I2" s="101"/>
      <c r="J2" s="101"/>
      <c r="K2" s="101"/>
      <c r="L2" s="101"/>
    </row>
    <row r="3" spans="1:13" ht="10.5">
      <c r="A3" s="4" t="s">
        <v>568</v>
      </c>
      <c r="B3" s="4"/>
      <c r="E3" s="86"/>
      <c r="F3" s="101"/>
      <c r="G3" s="101"/>
      <c r="H3" s="101"/>
      <c r="I3" s="101"/>
      <c r="J3" s="101"/>
      <c r="K3" s="101"/>
      <c r="L3" s="101"/>
    </row>
    <row r="4" spans="1:13">
      <c r="A4" s="83"/>
      <c r="B4" s="83"/>
    </row>
    <row r="5" spans="1:13" ht="15" customHeight="1">
      <c r="A5" s="1107" t="s">
        <v>724</v>
      </c>
      <c r="B5" s="1116" t="s">
        <v>703</v>
      </c>
      <c r="C5" s="1112" t="s">
        <v>643</v>
      </c>
      <c r="D5" s="1086"/>
      <c r="E5" s="1086"/>
      <c r="F5" s="1086"/>
      <c r="G5" s="1086"/>
      <c r="H5" s="1086"/>
      <c r="I5" s="1086"/>
      <c r="J5" s="1086"/>
      <c r="K5" s="1086"/>
      <c r="L5" s="1113"/>
    </row>
    <row r="6" spans="1:13" ht="18" customHeight="1">
      <c r="A6" s="1108"/>
      <c r="B6" s="1116"/>
      <c r="C6" s="1114" t="s">
        <v>705</v>
      </c>
      <c r="D6" s="1106"/>
      <c r="E6" s="1106"/>
      <c r="F6" s="1106"/>
      <c r="G6" s="1115"/>
      <c r="H6" s="1114" t="s">
        <v>706</v>
      </c>
      <c r="I6" s="1106"/>
      <c r="J6" s="1106"/>
      <c r="K6" s="1106"/>
      <c r="L6" s="1115"/>
      <c r="M6" s="90"/>
    </row>
    <row r="7" spans="1:13" ht="15.75" customHeight="1">
      <c r="A7" s="1108"/>
      <c r="B7" s="1116"/>
      <c r="C7" s="1114" t="s">
        <v>603</v>
      </c>
      <c r="D7" s="1115"/>
      <c r="E7" s="1114" t="s">
        <v>739</v>
      </c>
      <c r="F7" s="1115"/>
      <c r="G7" s="1122" t="s">
        <v>580</v>
      </c>
      <c r="H7" s="1114" t="s">
        <v>603</v>
      </c>
      <c r="I7" s="1115"/>
      <c r="J7" s="1114" t="s">
        <v>739</v>
      </c>
      <c r="K7" s="1115"/>
      <c r="L7" s="1122" t="s">
        <v>740</v>
      </c>
      <c r="M7" s="90"/>
    </row>
    <row r="8" spans="1:13" ht="22.5" customHeight="1">
      <c r="A8" s="1109"/>
      <c r="B8" s="1116"/>
      <c r="C8" s="1040" t="s">
        <v>726</v>
      </c>
      <c r="D8" s="89">
        <v>2023</v>
      </c>
      <c r="E8" s="1040">
        <v>2022</v>
      </c>
      <c r="F8" s="89">
        <v>2023</v>
      </c>
      <c r="G8" s="1123"/>
      <c r="H8" s="1040" t="s">
        <v>726</v>
      </c>
      <c r="I8" s="89">
        <v>2023</v>
      </c>
      <c r="J8" s="1040">
        <v>2022</v>
      </c>
      <c r="K8" s="89">
        <v>2023</v>
      </c>
      <c r="L8" s="1123"/>
      <c r="M8" s="91"/>
    </row>
    <row r="9" spans="1:13" ht="10.5">
      <c r="B9" s="90"/>
      <c r="C9" s="90"/>
      <c r="D9" s="90"/>
      <c r="E9" s="91"/>
      <c r="F9" s="90"/>
      <c r="G9" s="90"/>
      <c r="H9" s="90"/>
      <c r="I9" s="90"/>
      <c r="J9" s="90"/>
      <c r="K9" s="90"/>
      <c r="L9" s="90"/>
      <c r="M9" s="90"/>
    </row>
    <row r="10" spans="1:13" ht="10.5">
      <c r="A10" s="1106" t="s">
        <v>582</v>
      </c>
      <c r="B10" s="1106"/>
      <c r="C10" s="59">
        <v>619</v>
      </c>
      <c r="D10" s="59">
        <v>613</v>
      </c>
      <c r="E10" s="60">
        <v>0.30480485309991656</v>
      </c>
      <c r="F10" s="60">
        <v>0.3018503634091258</v>
      </c>
      <c r="G10" s="92">
        <v>-0.96930533117931539</v>
      </c>
      <c r="H10" s="59">
        <v>618</v>
      </c>
      <c r="I10" s="59">
        <v>612</v>
      </c>
      <c r="J10" s="60">
        <v>0.30431243815145143</v>
      </c>
      <c r="K10" s="60">
        <v>0.30135794846066066</v>
      </c>
      <c r="L10" s="92">
        <v>-0.97087378640775546</v>
      </c>
      <c r="M10" s="102"/>
    </row>
    <row r="11" spans="1:13" ht="10.5">
      <c r="C11" s="80"/>
      <c r="D11" s="80"/>
      <c r="E11" s="62"/>
      <c r="F11" s="62"/>
      <c r="G11" s="82"/>
      <c r="H11" s="2"/>
      <c r="I11" s="2"/>
      <c r="J11" s="62"/>
      <c r="K11" s="62"/>
      <c r="L11" s="82"/>
      <c r="M11" s="102"/>
    </row>
    <row r="12" spans="1:13">
      <c r="A12" s="1087" t="s">
        <v>507</v>
      </c>
      <c r="B12" s="26" t="s">
        <v>521</v>
      </c>
      <c r="C12" s="27">
        <v>4</v>
      </c>
      <c r="D12" s="27">
        <v>4</v>
      </c>
      <c r="E12" s="29">
        <v>0.12789019859109763</v>
      </c>
      <c r="F12" s="29">
        <v>0.12789019859109763</v>
      </c>
      <c r="G12" s="95" t="s">
        <v>583</v>
      </c>
      <c r="H12" s="103">
        <v>4</v>
      </c>
      <c r="I12" s="103">
        <v>4</v>
      </c>
      <c r="J12" s="28">
        <v>0.12789019859109763</v>
      </c>
      <c r="K12" s="28">
        <v>0.12789019859109763</v>
      </c>
      <c r="L12" s="95" t="s">
        <v>583</v>
      </c>
      <c r="M12" s="51"/>
    </row>
    <row r="13" spans="1:13">
      <c r="A13" s="1088"/>
      <c r="B13" s="17" t="s">
        <v>529</v>
      </c>
      <c r="C13" s="23">
        <v>64</v>
      </c>
      <c r="D13" s="23">
        <v>81</v>
      </c>
      <c r="E13" s="25">
        <v>0.45256464850647304</v>
      </c>
      <c r="F13" s="25">
        <v>0.57277713326600488</v>
      </c>
      <c r="G13" s="82">
        <v>26.562499999999979</v>
      </c>
      <c r="H13" s="99">
        <v>63</v>
      </c>
      <c r="I13" s="99">
        <v>81</v>
      </c>
      <c r="J13" s="24">
        <v>0.44549332587355933</v>
      </c>
      <c r="K13" s="24">
        <v>0.57277713326600488</v>
      </c>
      <c r="L13" s="82">
        <v>28.57142857142858</v>
      </c>
      <c r="M13" s="51"/>
    </row>
    <row r="14" spans="1:13">
      <c r="A14" s="1088"/>
      <c r="B14" s="17" t="s">
        <v>513</v>
      </c>
      <c r="C14" s="23">
        <v>16</v>
      </c>
      <c r="D14" s="23">
        <v>11</v>
      </c>
      <c r="E14" s="25">
        <v>0.18192243577768485</v>
      </c>
      <c r="F14" s="25">
        <v>0.12507167459715834</v>
      </c>
      <c r="G14" s="82">
        <v>-31.25</v>
      </c>
      <c r="H14" s="99">
        <v>16</v>
      </c>
      <c r="I14" s="99">
        <v>11</v>
      </c>
      <c r="J14" s="24">
        <v>0.18192243577768485</v>
      </c>
      <c r="K14" s="24">
        <v>0.12507167459715834</v>
      </c>
      <c r="L14" s="82">
        <v>-31.25</v>
      </c>
      <c r="M14" s="51"/>
    </row>
    <row r="15" spans="1:13">
      <c r="A15" s="1088"/>
      <c r="B15" s="17" t="s">
        <v>535</v>
      </c>
      <c r="C15" s="23">
        <v>5</v>
      </c>
      <c r="D15" s="23">
        <v>2</v>
      </c>
      <c r="E15" s="25">
        <v>0.17746978488177495</v>
      </c>
      <c r="F15" s="25">
        <v>7.098791395270998E-2</v>
      </c>
      <c r="G15" s="82">
        <v>-60</v>
      </c>
      <c r="H15" s="99">
        <v>5</v>
      </c>
      <c r="I15" s="99">
        <v>2</v>
      </c>
      <c r="J15" s="24">
        <v>0.17746978488177495</v>
      </c>
      <c r="K15" s="24">
        <v>7.098791395270998E-2</v>
      </c>
      <c r="L15" s="82">
        <v>-60</v>
      </c>
      <c r="M15" s="51"/>
    </row>
    <row r="16" spans="1:13">
      <c r="A16" s="1088"/>
      <c r="B16" s="17" t="s">
        <v>531</v>
      </c>
      <c r="C16" s="23">
        <v>26</v>
      </c>
      <c r="D16" s="23">
        <v>21</v>
      </c>
      <c r="E16" s="25">
        <v>0.67819387580496404</v>
      </c>
      <c r="F16" s="25">
        <v>0.54777197661170163</v>
      </c>
      <c r="G16" s="82">
        <v>-19.23076923076923</v>
      </c>
      <c r="H16" s="99">
        <v>26</v>
      </c>
      <c r="I16" s="99">
        <v>21</v>
      </c>
      <c r="J16" s="24">
        <v>0.67819387580496404</v>
      </c>
      <c r="K16" s="24">
        <v>0.54777197661170163</v>
      </c>
      <c r="L16" s="82">
        <v>-19.230769230769241</v>
      </c>
      <c r="M16" s="51"/>
    </row>
    <row r="17" spans="1:13">
      <c r="A17" s="1088"/>
      <c r="B17" s="17" t="s">
        <v>533</v>
      </c>
      <c r="C17" s="23">
        <v>11</v>
      </c>
      <c r="D17" s="23">
        <v>2</v>
      </c>
      <c r="E17" s="25">
        <v>0.30065742846608134</v>
      </c>
      <c r="F17" s="25">
        <v>5.4664986993832966E-2</v>
      </c>
      <c r="G17" s="82">
        <v>-81.818181818181813</v>
      </c>
      <c r="H17" s="99">
        <v>11</v>
      </c>
      <c r="I17" s="99">
        <v>2</v>
      </c>
      <c r="J17" s="24">
        <v>0.30065742846608134</v>
      </c>
      <c r="K17" s="24">
        <v>5.4664986993832966E-2</v>
      </c>
      <c r="L17" s="82">
        <v>-81.818181818181827</v>
      </c>
      <c r="M17" s="51"/>
    </row>
    <row r="18" spans="1:13">
      <c r="A18" s="1088"/>
      <c r="B18" s="17" t="s">
        <v>537</v>
      </c>
      <c r="C18" s="23">
        <v>6</v>
      </c>
      <c r="D18" s="23">
        <v>16</v>
      </c>
      <c r="E18" s="25">
        <v>0.21762683019630302</v>
      </c>
      <c r="F18" s="25">
        <v>0.58033821385680806</v>
      </c>
      <c r="G18" s="82">
        <v>166.66666666666666</v>
      </c>
      <c r="H18" s="99">
        <v>6</v>
      </c>
      <c r="I18" s="99">
        <v>16</v>
      </c>
      <c r="J18" s="24">
        <v>0.21762683019630302</v>
      </c>
      <c r="K18" s="24">
        <v>0.58033821385680806</v>
      </c>
      <c r="L18" s="82">
        <v>166.66666666666666</v>
      </c>
      <c r="M18" s="51"/>
    </row>
    <row r="19" spans="1:13">
      <c r="A19" s="1088"/>
      <c r="B19" s="17" t="s">
        <v>517</v>
      </c>
      <c r="C19" s="23">
        <v>32</v>
      </c>
      <c r="D19" s="23">
        <v>24</v>
      </c>
      <c r="E19" s="25">
        <v>0.15579365694889127</v>
      </c>
      <c r="F19" s="25">
        <v>0.11684524271166845</v>
      </c>
      <c r="G19" s="82">
        <v>-24.999999999999989</v>
      </c>
      <c r="H19" s="99">
        <v>32</v>
      </c>
      <c r="I19" s="99">
        <v>24</v>
      </c>
      <c r="J19" s="24">
        <v>0.15579365694889127</v>
      </c>
      <c r="K19" s="24">
        <v>0.11684524271166845</v>
      </c>
      <c r="L19" s="82">
        <v>-25</v>
      </c>
      <c r="M19" s="51"/>
    </row>
    <row r="20" spans="1:13">
      <c r="A20" s="1088"/>
      <c r="B20" s="17" t="s">
        <v>506</v>
      </c>
      <c r="C20" s="23">
        <v>32</v>
      </c>
      <c r="D20" s="23">
        <v>23</v>
      </c>
      <c r="E20" s="25">
        <v>0.39408231221885454</v>
      </c>
      <c r="F20" s="25">
        <v>0.28324666190730174</v>
      </c>
      <c r="G20" s="82">
        <v>-28.125</v>
      </c>
      <c r="H20" s="99">
        <v>32</v>
      </c>
      <c r="I20" s="99">
        <v>23</v>
      </c>
      <c r="J20" s="24">
        <v>0.39408231221885454</v>
      </c>
      <c r="K20" s="24">
        <v>0.28324666190730174</v>
      </c>
      <c r="L20" s="82">
        <v>-28.124999999999989</v>
      </c>
      <c r="M20" s="51"/>
    </row>
    <row r="21" spans="1:13">
      <c r="A21" s="1088"/>
      <c r="B21" s="17" t="s">
        <v>523</v>
      </c>
      <c r="C21" s="23">
        <v>37</v>
      </c>
      <c r="D21" s="23">
        <v>34</v>
      </c>
      <c r="E21" s="25">
        <v>0.32330279141377694</v>
      </c>
      <c r="F21" s="25">
        <v>0.29708905156941662</v>
      </c>
      <c r="G21" s="82">
        <v>-8.1081081081081035</v>
      </c>
      <c r="H21" s="99">
        <v>37</v>
      </c>
      <c r="I21" s="99">
        <v>34</v>
      </c>
      <c r="J21" s="24">
        <v>0.32330279141377694</v>
      </c>
      <c r="K21" s="24">
        <v>0.29708905156941662</v>
      </c>
      <c r="L21" s="82">
        <v>-8.1081081081081141</v>
      </c>
      <c r="M21" s="51"/>
    </row>
    <row r="22" spans="1:13">
      <c r="A22" s="1088"/>
      <c r="B22" s="17" t="s">
        <v>511</v>
      </c>
      <c r="C22" s="23">
        <v>15</v>
      </c>
      <c r="D22" s="23">
        <v>23</v>
      </c>
      <c r="E22" s="25">
        <v>0.16558245117442663</v>
      </c>
      <c r="F22" s="25">
        <v>0.25389309180078756</v>
      </c>
      <c r="G22" s="82">
        <v>53.333333333333321</v>
      </c>
      <c r="H22" s="99">
        <v>15</v>
      </c>
      <c r="I22" s="99">
        <v>23</v>
      </c>
      <c r="J22" s="24">
        <v>0.16558245117442663</v>
      </c>
      <c r="K22" s="24">
        <v>0.25389309180078756</v>
      </c>
      <c r="L22" s="82">
        <v>53.333333333333364</v>
      </c>
      <c r="M22" s="51"/>
    </row>
    <row r="23" spans="1:13" ht="12">
      <c r="A23" s="1088"/>
      <c r="B23" s="17" t="s">
        <v>727</v>
      </c>
      <c r="C23" s="23">
        <v>8</v>
      </c>
      <c r="D23" s="23">
        <v>13</v>
      </c>
      <c r="E23" s="25">
        <v>0.24455864653908246</v>
      </c>
      <c r="F23" s="25">
        <v>0.397407800626009</v>
      </c>
      <c r="G23" s="82">
        <v>62.5</v>
      </c>
      <c r="H23" s="99">
        <v>8</v>
      </c>
      <c r="I23" s="99">
        <v>13</v>
      </c>
      <c r="J23" s="24">
        <v>0.24455864653908246</v>
      </c>
      <c r="K23" s="24">
        <v>0.397407800626009</v>
      </c>
      <c r="L23" s="82">
        <v>62.5</v>
      </c>
      <c r="M23" s="51"/>
    </row>
    <row r="24" spans="1:13" ht="12">
      <c r="A24" s="1088"/>
      <c r="B24" s="17" t="s">
        <v>741</v>
      </c>
      <c r="C24" s="23">
        <v>77</v>
      </c>
      <c r="D24" s="23">
        <v>81</v>
      </c>
      <c r="E24" s="25">
        <v>2.3314053317726038</v>
      </c>
      <c r="F24" s="25">
        <v>2.4525172970594924</v>
      </c>
      <c r="G24" s="82">
        <v>5.1948051948051965</v>
      </c>
      <c r="H24" s="23">
        <v>77</v>
      </c>
      <c r="I24" s="23">
        <v>81</v>
      </c>
      <c r="J24" s="24">
        <v>2.3314053317726038</v>
      </c>
      <c r="K24" s="24">
        <v>2.4525172970594924</v>
      </c>
      <c r="L24" s="82">
        <v>5.1948051948051965</v>
      </c>
      <c r="M24" s="51"/>
    </row>
    <row r="25" spans="1:13">
      <c r="A25" s="1088"/>
      <c r="B25" s="17" t="s">
        <v>527</v>
      </c>
      <c r="C25" s="23">
        <v>36</v>
      </c>
      <c r="D25" s="23">
        <v>25</v>
      </c>
      <c r="E25" s="25">
        <v>0.33079220598430664</v>
      </c>
      <c r="F25" s="25">
        <v>0.22971680971132408</v>
      </c>
      <c r="G25" s="82">
        <v>-30.555555555555546</v>
      </c>
      <c r="H25" s="99">
        <v>36</v>
      </c>
      <c r="I25" s="99">
        <v>25</v>
      </c>
      <c r="J25" s="24">
        <v>0.33079220598430664</v>
      </c>
      <c r="K25" s="24">
        <v>0.22971680971132408</v>
      </c>
      <c r="L25" s="82">
        <v>-30.555555555555546</v>
      </c>
      <c r="M25" s="51"/>
    </row>
    <row r="26" spans="1:13">
      <c r="A26" s="1088"/>
      <c r="B26" s="17" t="s">
        <v>519</v>
      </c>
      <c r="C26" s="23">
        <v>20</v>
      </c>
      <c r="D26" s="23">
        <v>17</v>
      </c>
      <c r="E26" s="25">
        <v>0.26279962277742147</v>
      </c>
      <c r="F26" s="25">
        <v>0.22337967936080827</v>
      </c>
      <c r="G26" s="82">
        <v>-15.000000000000002</v>
      </c>
      <c r="H26" s="99">
        <v>20</v>
      </c>
      <c r="I26" s="99">
        <v>17</v>
      </c>
      <c r="J26" s="24">
        <v>0.26279962277742147</v>
      </c>
      <c r="K26" s="24">
        <v>0.22337967936080827</v>
      </c>
      <c r="L26" s="82">
        <v>-14.999999999999991</v>
      </c>
      <c r="M26" s="51"/>
    </row>
    <row r="27" spans="1:13">
      <c r="A27" s="1089"/>
      <c r="B27" s="30" t="s">
        <v>515</v>
      </c>
      <c r="C27" s="31">
        <v>3</v>
      </c>
      <c r="D27" s="31">
        <v>3</v>
      </c>
      <c r="E27" s="33">
        <v>0.13574636064007126</v>
      </c>
      <c r="F27" s="33">
        <v>0.13574636064007126</v>
      </c>
      <c r="G27" s="96" t="s">
        <v>583</v>
      </c>
      <c r="H27" s="104">
        <v>3</v>
      </c>
      <c r="I27" s="104">
        <v>3</v>
      </c>
      <c r="J27" s="32">
        <v>0.13574636064007126</v>
      </c>
      <c r="K27" s="32">
        <v>0.13574636064007126</v>
      </c>
      <c r="L27" s="96" t="s">
        <v>583</v>
      </c>
      <c r="M27" s="51"/>
    </row>
    <row r="28" spans="1:13" ht="10.5">
      <c r="A28" s="1024"/>
      <c r="C28" s="23"/>
      <c r="D28" s="23"/>
      <c r="E28" s="25"/>
      <c r="F28" s="25"/>
      <c r="G28" s="82"/>
      <c r="H28" s="99"/>
      <c r="I28" s="99"/>
      <c r="J28" s="24"/>
      <c r="K28" s="24"/>
      <c r="L28" s="82"/>
      <c r="M28" s="51"/>
    </row>
    <row r="29" spans="1:13">
      <c r="A29" s="1087" t="s">
        <v>540</v>
      </c>
      <c r="B29" s="26" t="s">
        <v>550</v>
      </c>
      <c r="C29" s="27">
        <v>6</v>
      </c>
      <c r="D29" s="27">
        <v>4</v>
      </c>
      <c r="E29" s="29">
        <v>0.72287588943854231</v>
      </c>
      <c r="F29" s="29">
        <v>0.48191725962569487</v>
      </c>
      <c r="G29" s="95">
        <v>-33.333333333333336</v>
      </c>
      <c r="H29" s="103">
        <v>6</v>
      </c>
      <c r="I29" s="103">
        <v>4</v>
      </c>
      <c r="J29" s="28">
        <v>0.72287588943854231</v>
      </c>
      <c r="K29" s="28">
        <v>0.48191725962569487</v>
      </c>
      <c r="L29" s="95">
        <v>-33.333333333333336</v>
      </c>
      <c r="M29" s="51"/>
    </row>
    <row r="30" spans="1:13">
      <c r="A30" s="1088"/>
      <c r="B30" s="17" t="s">
        <v>556</v>
      </c>
      <c r="C30" s="23">
        <v>10</v>
      </c>
      <c r="D30" s="23">
        <v>16</v>
      </c>
      <c r="E30" s="25">
        <v>1.3628452938907734</v>
      </c>
      <c r="F30" s="25">
        <v>2.1805524702252375</v>
      </c>
      <c r="G30" s="82">
        <v>60.000000000000007</v>
      </c>
      <c r="H30" s="99">
        <v>10</v>
      </c>
      <c r="I30" s="99">
        <v>15</v>
      </c>
      <c r="J30" s="24">
        <v>1.3628452938907734</v>
      </c>
      <c r="K30" s="24">
        <v>2.0442679408361601</v>
      </c>
      <c r="L30" s="82">
        <v>50</v>
      </c>
      <c r="M30" s="51"/>
    </row>
    <row r="31" spans="1:13">
      <c r="A31" s="1088"/>
      <c r="B31" s="17" t="s">
        <v>544</v>
      </c>
      <c r="C31" s="23">
        <v>36</v>
      </c>
      <c r="D31" s="23">
        <v>34</v>
      </c>
      <c r="E31" s="25">
        <v>0.91333167411412541</v>
      </c>
      <c r="F31" s="25">
        <v>0.86259102555222955</v>
      </c>
      <c r="G31" s="82">
        <v>-5.5555555555555465</v>
      </c>
      <c r="H31" s="99">
        <v>36</v>
      </c>
      <c r="I31" s="99">
        <v>34</v>
      </c>
      <c r="J31" s="24">
        <v>0.91333167411412541</v>
      </c>
      <c r="K31" s="24">
        <v>0.86259102555222955</v>
      </c>
      <c r="L31" s="82">
        <v>-5.555555555555558</v>
      </c>
      <c r="M31" s="51"/>
    </row>
    <row r="32" spans="1:13">
      <c r="A32" s="1088"/>
      <c r="B32" s="17" t="s">
        <v>552</v>
      </c>
      <c r="C32" s="23">
        <v>27</v>
      </c>
      <c r="D32" s="23">
        <v>26</v>
      </c>
      <c r="E32" s="25">
        <v>0.38262621882393461</v>
      </c>
      <c r="F32" s="25">
        <v>0.36845487738601107</v>
      </c>
      <c r="G32" s="82">
        <v>-3.703703703703709</v>
      </c>
      <c r="H32" s="99">
        <v>27</v>
      </c>
      <c r="I32" s="99">
        <v>26</v>
      </c>
      <c r="J32" s="24">
        <v>0.38262621882393461</v>
      </c>
      <c r="K32" s="24">
        <v>0.36845487738601107</v>
      </c>
      <c r="L32" s="82">
        <v>-3.703703703703709</v>
      </c>
      <c r="M32" s="51"/>
    </row>
    <row r="33" spans="1:13" ht="12">
      <c r="A33" s="1088"/>
      <c r="B33" s="17" t="s">
        <v>729</v>
      </c>
      <c r="C33" s="23">
        <v>9</v>
      </c>
      <c r="D33" s="23">
        <v>14</v>
      </c>
      <c r="E33" s="25">
        <v>0.13280802349344423</v>
      </c>
      <c r="F33" s="25">
        <v>0.20659025876757992</v>
      </c>
      <c r="G33" s="82">
        <v>55.555555555555557</v>
      </c>
      <c r="H33" s="99">
        <v>9</v>
      </c>
      <c r="I33" s="99">
        <v>14</v>
      </c>
      <c r="J33" s="24">
        <v>0.13280802349344423</v>
      </c>
      <c r="K33" s="24">
        <v>0.20659025876757992</v>
      </c>
      <c r="L33" s="82">
        <v>55.555555555555557</v>
      </c>
      <c r="M33" s="51"/>
    </row>
    <row r="34" spans="1:13">
      <c r="A34" s="1088"/>
      <c r="B34" s="17" t="s">
        <v>548</v>
      </c>
      <c r="C34" s="23">
        <v>3</v>
      </c>
      <c r="D34" s="23">
        <v>3</v>
      </c>
      <c r="E34" s="25">
        <v>7.5477641384088856E-2</v>
      </c>
      <c r="F34" s="25">
        <v>7.5477641384088856E-2</v>
      </c>
      <c r="G34" s="82" t="s">
        <v>583</v>
      </c>
      <c r="H34" s="99">
        <v>3</v>
      </c>
      <c r="I34" s="99">
        <v>3</v>
      </c>
      <c r="J34" s="24">
        <v>7.5477641384088856E-2</v>
      </c>
      <c r="K34" s="24">
        <v>7.5477641384088856E-2</v>
      </c>
      <c r="L34" s="82" t="s">
        <v>583</v>
      </c>
      <c r="M34" s="51"/>
    </row>
    <row r="35" spans="1:13" ht="12">
      <c r="A35" s="1088"/>
      <c r="B35" s="17" t="s">
        <v>730</v>
      </c>
      <c r="C35" s="23">
        <v>32</v>
      </c>
      <c r="D35" s="23">
        <v>41</v>
      </c>
      <c r="E35" s="25">
        <v>0.19931269508508595</v>
      </c>
      <c r="F35" s="25">
        <v>0.25536939057776642</v>
      </c>
      <c r="G35" s="82">
        <v>28.125000000000021</v>
      </c>
      <c r="H35" s="99">
        <v>32</v>
      </c>
      <c r="I35" s="99">
        <v>41</v>
      </c>
      <c r="J35" s="24">
        <v>0.19931269508508595</v>
      </c>
      <c r="K35" s="24">
        <v>0.25536939057776642</v>
      </c>
      <c r="L35" s="82">
        <v>28.125000000000021</v>
      </c>
    </row>
    <row r="36" spans="1:13">
      <c r="A36" s="1088"/>
      <c r="B36" s="17" t="s">
        <v>542</v>
      </c>
      <c r="C36" s="23">
        <v>3</v>
      </c>
      <c r="D36" s="23" t="s">
        <v>583</v>
      </c>
      <c r="E36" s="25">
        <v>0.18972979946825061</v>
      </c>
      <c r="F36" s="25" t="s">
        <v>583</v>
      </c>
      <c r="G36" s="82">
        <v>-100</v>
      </c>
      <c r="H36" s="99">
        <v>3</v>
      </c>
      <c r="I36" s="99" t="s">
        <v>583</v>
      </c>
      <c r="J36" s="24">
        <v>0.18972979946825061</v>
      </c>
      <c r="K36" s="24" t="s">
        <v>583</v>
      </c>
      <c r="L36" s="82">
        <v>-100</v>
      </c>
    </row>
    <row r="37" spans="1:13" ht="12">
      <c r="A37" s="1088"/>
      <c r="B37" s="17" t="s">
        <v>742</v>
      </c>
      <c r="C37" s="23">
        <v>94</v>
      </c>
      <c r="D37" s="23">
        <v>82</v>
      </c>
      <c r="E37" s="25">
        <v>0.21165813932050265</v>
      </c>
      <c r="F37" s="25">
        <v>0.18463795132214059</v>
      </c>
      <c r="G37" s="82">
        <v>-12.765957446808528</v>
      </c>
      <c r="H37" s="99">
        <v>94</v>
      </c>
      <c r="I37" s="99">
        <v>82</v>
      </c>
      <c r="J37" s="24">
        <v>0.21165813932050265</v>
      </c>
      <c r="K37" s="24">
        <v>0.18463795132214059</v>
      </c>
      <c r="L37" s="82">
        <v>-12.765957446808518</v>
      </c>
      <c r="M37" s="51"/>
    </row>
    <row r="38" spans="1:13">
      <c r="A38" s="1089"/>
      <c r="B38" s="30" t="s">
        <v>554</v>
      </c>
      <c r="C38" s="31">
        <v>3</v>
      </c>
      <c r="D38" s="31">
        <v>6</v>
      </c>
      <c r="E38" s="33">
        <v>0.19848358540748678</v>
      </c>
      <c r="F38" s="33">
        <v>0.39696717081497357</v>
      </c>
      <c r="G38" s="96">
        <v>100</v>
      </c>
      <c r="H38" s="104">
        <v>3</v>
      </c>
      <c r="I38" s="104">
        <v>6</v>
      </c>
      <c r="J38" s="32">
        <v>0.19848358540748678</v>
      </c>
      <c r="K38" s="32">
        <v>0.39696717081497357</v>
      </c>
      <c r="L38" s="96">
        <v>100</v>
      </c>
      <c r="M38" s="51"/>
    </row>
    <row r="39" spans="1:13" ht="10.5">
      <c r="A39" s="1024"/>
      <c r="C39" s="23"/>
      <c r="D39" s="23"/>
      <c r="E39" s="25"/>
      <c r="F39" s="25"/>
      <c r="G39" s="82"/>
      <c r="H39" s="99"/>
      <c r="I39" s="99"/>
      <c r="J39" s="24"/>
      <c r="K39" s="24"/>
      <c r="L39" s="82"/>
      <c r="M39" s="51"/>
    </row>
    <row r="40" spans="1:13" ht="10.5">
      <c r="A40" s="1022" t="s">
        <v>562</v>
      </c>
      <c r="B40" s="36" t="s">
        <v>560</v>
      </c>
      <c r="C40" s="37">
        <v>4</v>
      </c>
      <c r="D40" s="37">
        <v>7</v>
      </c>
      <c r="E40" s="39">
        <v>0.62823245228967173</v>
      </c>
      <c r="F40" s="39">
        <v>1.0994067915069254</v>
      </c>
      <c r="G40" s="98">
        <v>75</v>
      </c>
      <c r="H40" s="105">
        <v>4</v>
      </c>
      <c r="I40" s="105">
        <v>7</v>
      </c>
      <c r="J40" s="38">
        <v>0.62823245228967173</v>
      </c>
      <c r="K40" s="38">
        <v>1.0994067915069254</v>
      </c>
      <c r="L40" s="98">
        <v>74.999999999999972</v>
      </c>
      <c r="M40" s="51"/>
    </row>
    <row r="41" spans="1:13">
      <c r="C41" s="23"/>
      <c r="D41" s="62"/>
      <c r="E41" s="62"/>
      <c r="F41" s="82"/>
      <c r="G41" s="99"/>
      <c r="H41" s="99"/>
      <c r="I41" s="62"/>
      <c r="J41" s="62"/>
      <c r="K41" s="82"/>
      <c r="L41" s="51"/>
    </row>
    <row r="42" spans="1:13" ht="11.25" customHeight="1">
      <c r="A42" s="1118" t="s">
        <v>731</v>
      </c>
      <c r="B42" s="1118"/>
      <c r="C42" s="1118"/>
      <c r="D42" s="1118"/>
      <c r="E42" s="1118"/>
      <c r="F42" s="1118"/>
      <c r="G42" s="1118"/>
      <c r="H42" s="1118"/>
      <c r="I42" s="1118"/>
      <c r="J42" s="1118"/>
      <c r="K42" s="1118"/>
      <c r="L42" s="1118"/>
    </row>
    <row r="43" spans="1:13" ht="11.25" customHeight="1">
      <c r="A43" s="1118"/>
      <c r="B43" s="1118"/>
      <c r="C43" s="1118"/>
      <c r="D43" s="1118"/>
      <c r="E43" s="1118"/>
      <c r="F43" s="1118"/>
      <c r="G43" s="1118"/>
      <c r="H43" s="1118"/>
      <c r="I43" s="1118"/>
      <c r="J43" s="1118"/>
      <c r="K43" s="1118"/>
      <c r="L43" s="1118"/>
    </row>
    <row r="44" spans="1:13" ht="11.25" customHeight="1">
      <c r="A44" s="1118" t="s">
        <v>732</v>
      </c>
      <c r="B44" s="1118"/>
      <c r="C44" s="1118"/>
      <c r="D44" s="1118"/>
      <c r="E44" s="1118"/>
      <c r="F44" s="1118"/>
      <c r="G44" s="1118"/>
      <c r="H44" s="1118"/>
      <c r="I44" s="1118"/>
      <c r="J44" s="1118"/>
      <c r="K44" s="1118"/>
      <c r="L44" s="1118"/>
    </row>
    <row r="45" spans="1:13" ht="11.25" customHeight="1">
      <c r="A45" s="1118"/>
      <c r="B45" s="1118"/>
      <c r="C45" s="1118"/>
      <c r="D45" s="1118"/>
      <c r="E45" s="1118"/>
      <c r="F45" s="1118"/>
      <c r="G45" s="1118"/>
      <c r="H45" s="1118"/>
      <c r="I45" s="1118"/>
      <c r="J45" s="1118"/>
      <c r="K45" s="1118"/>
      <c r="L45" s="1118"/>
    </row>
    <row r="46" spans="1:13" ht="10.5">
      <c r="A46" s="83" t="s">
        <v>733</v>
      </c>
      <c r="B46" s="83"/>
      <c r="C46" s="90"/>
      <c r="D46" s="90"/>
      <c r="E46" s="90"/>
      <c r="F46" s="90"/>
      <c r="G46" s="90"/>
      <c r="H46" s="90"/>
      <c r="I46" s="90"/>
      <c r="J46" s="90"/>
      <c r="K46" s="90"/>
      <c r="L46" s="90"/>
    </row>
    <row r="47" spans="1:13">
      <c r="A47" s="100" t="s">
        <v>734</v>
      </c>
      <c r="B47" s="100"/>
      <c r="C47" s="106"/>
      <c r="D47" s="106"/>
      <c r="E47" s="106"/>
    </row>
    <row r="48" spans="1:13" ht="11.25" customHeight="1">
      <c r="A48" s="1083" t="s">
        <v>743</v>
      </c>
      <c r="B48" s="1083"/>
      <c r="C48" s="1083"/>
      <c r="D48" s="1083"/>
      <c r="E48" s="1083"/>
      <c r="F48" s="1083"/>
      <c r="G48" s="1083"/>
      <c r="H48" s="1083"/>
      <c r="I48" s="1083"/>
      <c r="J48" s="1083"/>
      <c r="K48" s="1083"/>
      <c r="L48" s="1083"/>
    </row>
    <row r="49" spans="1:12" ht="11.25" customHeight="1">
      <c r="A49" s="1083"/>
      <c r="B49" s="1083"/>
      <c r="C49" s="1083"/>
      <c r="D49" s="1083"/>
      <c r="E49" s="1083"/>
      <c r="F49" s="1083"/>
      <c r="G49" s="1083"/>
      <c r="H49" s="1083"/>
      <c r="I49" s="1083"/>
      <c r="J49" s="1083"/>
      <c r="K49" s="1083"/>
      <c r="L49" s="1083"/>
    </row>
    <row r="50" spans="1:12" ht="11.25" customHeight="1">
      <c r="A50" s="1083" t="s">
        <v>744</v>
      </c>
      <c r="B50" s="1083"/>
      <c r="C50" s="1083"/>
      <c r="D50" s="1083"/>
      <c r="E50" s="1083"/>
      <c r="F50" s="1083"/>
      <c r="G50" s="1083"/>
      <c r="H50" s="1083"/>
      <c r="I50" s="1083"/>
      <c r="J50" s="1083"/>
      <c r="K50" s="1083"/>
      <c r="L50" s="1083"/>
    </row>
    <row r="51" spans="1:12">
      <c r="A51" s="1083"/>
      <c r="B51" s="1083"/>
      <c r="C51" s="1083"/>
      <c r="D51" s="1083"/>
      <c r="E51" s="1083"/>
      <c r="F51" s="1083"/>
      <c r="G51" s="1083"/>
      <c r="H51" s="1083"/>
      <c r="I51" s="1083"/>
      <c r="J51" s="1083"/>
      <c r="K51" s="1083"/>
      <c r="L51" s="1083"/>
    </row>
  </sheetData>
  <mergeCells count="18">
    <mergeCell ref="E7:F7"/>
    <mergeCell ref="G7:G8"/>
    <mergeCell ref="H7:I7"/>
    <mergeCell ref="J7:K7"/>
    <mergeCell ref="A48:L49"/>
    <mergeCell ref="A50:L51"/>
    <mergeCell ref="L7:L8"/>
    <mergeCell ref="A10:B10"/>
    <mergeCell ref="A12:A27"/>
    <mergeCell ref="A29:A38"/>
    <mergeCell ref="A42:L43"/>
    <mergeCell ref="A44:L45"/>
    <mergeCell ref="A5:A8"/>
    <mergeCell ref="B5:B8"/>
    <mergeCell ref="C5:L5"/>
    <mergeCell ref="C6:G6"/>
    <mergeCell ref="H6:L6"/>
    <mergeCell ref="C7:D7"/>
  </mergeCells>
  <hyperlinks>
    <hyperlink ref="L1" location="Índice!A1" display="(Voltar ao índice)" xr:uid="{00000000-0004-0000-0800-000000000000}"/>
  </hyperlinks>
  <pageMargins left="0.511811024" right="0.511811024" top="0.78740157499999996" bottom="0.78740157499999996" header="0.31496062000000002" footer="0.31496062000000002"/>
  <pageSetup paperSize="9" orientation="portrait" verticalDpi="0"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D47"/>
  <sheetViews>
    <sheetView zoomScaleNormal="100" workbookViewId="0">
      <selection activeCell="D1" sqref="D1"/>
    </sheetView>
  </sheetViews>
  <sheetFormatPr defaultColWidth="9.140625" defaultRowHeight="9.9499999999999993"/>
  <cols>
    <col min="1" max="1" width="17.140625" style="2" customWidth="1"/>
    <col min="2" max="2" width="15.7109375" style="2" customWidth="1"/>
    <col min="3" max="3" width="17.28515625" style="819" bestFit="1" customWidth="1"/>
    <col min="4" max="4" width="9.140625" style="2" customWidth="1"/>
    <col min="5" max="16384" width="9.140625" style="2"/>
  </cols>
  <sheetData>
    <row r="1" spans="1:4" ht="10.5">
      <c r="A1" s="41" t="s">
        <v>1602</v>
      </c>
      <c r="B1" s="41"/>
      <c r="C1" s="41"/>
      <c r="D1" s="44" t="s">
        <v>494</v>
      </c>
    </row>
    <row r="2" spans="1:4">
      <c r="A2" s="819" t="s">
        <v>360</v>
      </c>
      <c r="B2" s="819"/>
      <c r="D2" s="819"/>
    </row>
    <row r="3" spans="1:4">
      <c r="A3" s="1301" t="s">
        <v>496</v>
      </c>
      <c r="B3" s="1301"/>
      <c r="C3" s="1301"/>
      <c r="D3" s="1301"/>
    </row>
    <row r="4" spans="1:4">
      <c r="A4" s="1078"/>
      <c r="B4" s="1078"/>
      <c r="C4" s="1078"/>
      <c r="D4" s="1078"/>
    </row>
    <row r="5" spans="1:4">
      <c r="D5" s="99" t="s">
        <v>1593</v>
      </c>
    </row>
    <row r="6" spans="1:4" ht="42.75" customHeight="1">
      <c r="A6" s="1020" t="s">
        <v>497</v>
      </c>
      <c r="B6" s="1020" t="s">
        <v>1603</v>
      </c>
      <c r="C6" s="1020" t="s">
        <v>1604</v>
      </c>
      <c r="D6" s="1020" t="s">
        <v>1605</v>
      </c>
    </row>
    <row r="7" spans="1:4" ht="10.5">
      <c r="A7" s="1024"/>
      <c r="B7" s="1075"/>
      <c r="C7" s="1075"/>
      <c r="D7" s="1024"/>
    </row>
    <row r="8" spans="1:4" ht="10.5">
      <c r="A8" s="45" t="s">
        <v>787</v>
      </c>
      <c r="B8" s="814">
        <v>1009563054.0000001</v>
      </c>
      <c r="C8" s="814">
        <v>110417705591.51001</v>
      </c>
      <c r="D8" s="639">
        <v>0.91431265356561187</v>
      </c>
    </row>
    <row r="9" spans="1:4">
      <c r="B9" s="739"/>
      <c r="C9" s="739"/>
      <c r="D9" s="642"/>
    </row>
    <row r="10" spans="1:4">
      <c r="A10" s="632" t="s">
        <v>550</v>
      </c>
      <c r="B10" s="738">
        <v>38444161.100000001</v>
      </c>
      <c r="C10" s="738">
        <v>1049042082.04</v>
      </c>
      <c r="D10" s="641">
        <v>3.6646919850193505</v>
      </c>
    </row>
    <row r="11" spans="1:4">
      <c r="A11" s="1054" t="s">
        <v>521</v>
      </c>
      <c r="B11" s="739">
        <v>35334706.880000003</v>
      </c>
      <c r="C11" s="739">
        <v>1911528989</v>
      </c>
      <c r="D11" s="642">
        <v>1.8485048923315075</v>
      </c>
    </row>
    <row r="12" spans="1:4">
      <c r="A12" s="1054" t="s">
        <v>556</v>
      </c>
      <c r="B12" s="739">
        <v>38395702.059999995</v>
      </c>
      <c r="C12" s="739">
        <v>964346261.09000003</v>
      </c>
      <c r="D12" s="642">
        <v>3.9815265127487875</v>
      </c>
    </row>
    <row r="13" spans="1:4">
      <c r="A13" s="1054" t="s">
        <v>544</v>
      </c>
      <c r="B13" s="739">
        <v>38658188.450000003</v>
      </c>
      <c r="C13" s="739">
        <v>2685506977.48</v>
      </c>
      <c r="D13" s="642">
        <v>1.4395117485889275</v>
      </c>
    </row>
    <row r="14" spans="1:4">
      <c r="A14" s="1054" t="s">
        <v>529</v>
      </c>
      <c r="B14" s="739">
        <v>39098357.960000001</v>
      </c>
      <c r="C14" s="739">
        <v>5952795091.1400003</v>
      </c>
      <c r="D14" s="642">
        <v>0.65680671619611219</v>
      </c>
    </row>
    <row r="15" spans="1:4">
      <c r="A15" s="1054" t="s">
        <v>513</v>
      </c>
      <c r="B15" s="739">
        <v>38561270.410000004</v>
      </c>
      <c r="C15" s="739">
        <v>4630187430.4099998</v>
      </c>
      <c r="D15" s="642">
        <v>0.83282309819119849</v>
      </c>
    </row>
    <row r="16" spans="1:4">
      <c r="A16" s="1054" t="s">
        <v>535</v>
      </c>
      <c r="B16" s="739">
        <v>35334706.880000003</v>
      </c>
      <c r="C16" s="739">
        <v>1291858283.1900001</v>
      </c>
      <c r="D16" s="642">
        <v>2.7351844501664391</v>
      </c>
    </row>
    <row r="17" spans="1:4">
      <c r="A17" s="1054" t="s">
        <v>531</v>
      </c>
      <c r="B17" s="739">
        <v>35334706.880000003</v>
      </c>
      <c r="C17" s="739">
        <v>2237431111.3400002</v>
      </c>
      <c r="D17" s="642">
        <v>1.5792533991733944</v>
      </c>
    </row>
    <row r="18" spans="1:4">
      <c r="A18" s="1054" t="s">
        <v>552</v>
      </c>
      <c r="B18" s="739">
        <v>35334706.880000003</v>
      </c>
      <c r="C18" s="739">
        <v>3886868943.23</v>
      </c>
      <c r="D18" s="642">
        <v>0.90907893721358035</v>
      </c>
    </row>
    <row r="19" spans="1:4">
      <c r="A19" s="1054" t="s">
        <v>539</v>
      </c>
      <c r="B19" s="739">
        <v>38522907.019999996</v>
      </c>
      <c r="C19" s="739">
        <v>2129928153.3900001</v>
      </c>
      <c r="D19" s="642">
        <v>1.8086481911930605</v>
      </c>
    </row>
    <row r="20" spans="1:4">
      <c r="A20" s="1054" t="s">
        <v>533</v>
      </c>
      <c r="B20" s="739">
        <v>35334706.880000003</v>
      </c>
      <c r="C20" s="739">
        <v>3784743576.3200002</v>
      </c>
      <c r="D20" s="642">
        <v>0.93360900593315255</v>
      </c>
    </row>
    <row r="21" spans="1:4">
      <c r="A21" s="1054" t="s">
        <v>537</v>
      </c>
      <c r="B21" s="739">
        <v>35334706.880000003</v>
      </c>
      <c r="C21" s="739">
        <v>2195230190.46</v>
      </c>
      <c r="D21" s="642">
        <v>1.6096128339322713</v>
      </c>
    </row>
    <row r="22" spans="1:4" ht="12">
      <c r="A22" s="1054" t="s">
        <v>1606</v>
      </c>
      <c r="B22" s="739">
        <v>39730344.420000002</v>
      </c>
      <c r="C22" s="739">
        <v>11260729292.699999</v>
      </c>
      <c r="D22" s="642">
        <v>0.35282212534632212</v>
      </c>
    </row>
    <row r="23" spans="1:4">
      <c r="A23" s="1054" t="s">
        <v>506</v>
      </c>
      <c r="B23" s="739">
        <v>39483001.490000002</v>
      </c>
      <c r="C23" s="739">
        <v>4761325767.2700005</v>
      </c>
      <c r="D23" s="642">
        <v>0.82924385811639933</v>
      </c>
    </row>
    <row r="24" spans="1:4">
      <c r="A24" s="1054" t="s">
        <v>548</v>
      </c>
      <c r="B24" s="739">
        <v>35334706.880000003</v>
      </c>
      <c r="C24" s="739">
        <v>1933204130.55</v>
      </c>
      <c r="D24" s="642">
        <v>1.8277794011306616</v>
      </c>
    </row>
    <row r="25" spans="1:4">
      <c r="A25" s="1054" t="s">
        <v>523</v>
      </c>
      <c r="B25" s="739">
        <v>38944904.370000005</v>
      </c>
      <c r="C25" s="739">
        <v>6231770408.2399998</v>
      </c>
      <c r="D25" s="642">
        <v>0.62494125776047282</v>
      </c>
    </row>
    <row r="26" spans="1:4">
      <c r="A26" s="1054" t="s">
        <v>511</v>
      </c>
      <c r="B26" s="739">
        <v>38448199.359999999</v>
      </c>
      <c r="C26" s="739">
        <v>3396404643.5500002</v>
      </c>
      <c r="D26" s="642">
        <v>1.1320264631311143</v>
      </c>
    </row>
    <row r="27" spans="1:4">
      <c r="A27" s="1054" t="s">
        <v>509</v>
      </c>
      <c r="B27" s="739">
        <v>35334706.880000003</v>
      </c>
      <c r="C27" s="739">
        <v>1196780926.5799999</v>
      </c>
      <c r="D27" s="642">
        <v>2.9524791125285383</v>
      </c>
    </row>
    <row r="28" spans="1:4">
      <c r="A28" s="1054" t="s">
        <v>558</v>
      </c>
      <c r="B28" s="739">
        <v>39137730.909999996</v>
      </c>
      <c r="C28" s="739">
        <v>15531579909.09</v>
      </c>
      <c r="D28" s="642">
        <v>0.25198808581665461</v>
      </c>
    </row>
    <row r="29" spans="1:4">
      <c r="A29" s="1054" t="s">
        <v>525</v>
      </c>
      <c r="B29" s="739">
        <v>35334706.880000003</v>
      </c>
      <c r="C29" s="739">
        <v>2352159151.8200002</v>
      </c>
      <c r="D29" s="642">
        <v>1.5022243223915999</v>
      </c>
    </row>
    <row r="30" spans="1:4">
      <c r="A30" s="1054" t="s">
        <v>527</v>
      </c>
      <c r="B30" s="739">
        <v>39024659.850000001</v>
      </c>
      <c r="C30" s="739">
        <v>7049109161.4799995</v>
      </c>
      <c r="D30" s="642">
        <v>0.5536112288237931</v>
      </c>
    </row>
    <row r="31" spans="1:4">
      <c r="A31" s="1054" t="s">
        <v>542</v>
      </c>
      <c r="B31" s="739">
        <v>38611748.57</v>
      </c>
      <c r="C31" s="739">
        <v>1687498709.4400001</v>
      </c>
      <c r="D31" s="642">
        <v>2.2881053688517126</v>
      </c>
    </row>
    <row r="32" spans="1:4">
      <c r="A32" s="1054" t="s">
        <v>560</v>
      </c>
      <c r="B32" s="739">
        <v>38411855.079999998</v>
      </c>
      <c r="C32" s="739">
        <v>746229863.97000003</v>
      </c>
      <c r="D32" s="642">
        <v>5.147456157228282</v>
      </c>
    </row>
    <row r="33" spans="1:4">
      <c r="A33" s="1054" t="s">
        <v>519</v>
      </c>
      <c r="B33" s="739">
        <v>35334706.880000003</v>
      </c>
      <c r="C33" s="739">
        <v>3284183728.1700001</v>
      </c>
      <c r="D33" s="642">
        <v>1.0759053026454481</v>
      </c>
    </row>
    <row r="34" spans="1:4">
      <c r="A34" s="1054" t="s">
        <v>546</v>
      </c>
      <c r="B34" s="739">
        <v>42073540.390000001</v>
      </c>
      <c r="C34" s="739">
        <v>15646412782.01</v>
      </c>
      <c r="D34" s="642">
        <v>0.26890215013613533</v>
      </c>
    </row>
    <row r="35" spans="1:4">
      <c r="A35" s="1054" t="s">
        <v>515</v>
      </c>
      <c r="B35" s="739">
        <v>35334706.880000003</v>
      </c>
      <c r="C35" s="739">
        <v>1315697501.22</v>
      </c>
      <c r="D35" s="642">
        <v>2.6856254456085362</v>
      </c>
    </row>
    <row r="36" spans="1:4">
      <c r="A36" s="635" t="s">
        <v>554</v>
      </c>
      <c r="B36" s="740">
        <v>35334706.880000003</v>
      </c>
      <c r="C36" s="740">
        <v>1305152526.3299999</v>
      </c>
      <c r="D36" s="643">
        <v>2.7073239462179024</v>
      </c>
    </row>
    <row r="37" spans="1:4">
      <c r="A37" s="1054"/>
      <c r="B37" s="820"/>
      <c r="D37" s="642"/>
    </row>
    <row r="38" spans="1:4">
      <c r="A38" s="1302" t="s">
        <v>1607</v>
      </c>
      <c r="B38" s="1302"/>
      <c r="C38" s="1302"/>
      <c r="D38" s="1302"/>
    </row>
    <row r="39" spans="1:4">
      <c r="A39" s="1302"/>
      <c r="B39" s="1302"/>
      <c r="C39" s="1302"/>
      <c r="D39" s="1302"/>
    </row>
    <row r="40" spans="1:4">
      <c r="A40" s="1303" t="s">
        <v>1608</v>
      </c>
      <c r="B40" s="1303"/>
      <c r="C40" s="1303"/>
      <c r="D40" s="1303"/>
    </row>
    <row r="41" spans="1:4">
      <c r="A41" s="1303"/>
      <c r="B41" s="1303"/>
      <c r="C41" s="1303"/>
      <c r="D41" s="1303"/>
    </row>
    <row r="42" spans="1:4">
      <c r="A42" s="1303"/>
      <c r="B42" s="1303"/>
      <c r="C42" s="1303"/>
      <c r="D42" s="1303"/>
    </row>
    <row r="43" spans="1:4">
      <c r="A43" s="1083" t="s">
        <v>1609</v>
      </c>
      <c r="B43" s="1083"/>
      <c r="C43" s="1083"/>
      <c r="D43" s="1083"/>
    </row>
    <row r="44" spans="1:4">
      <c r="A44" s="1083"/>
      <c r="B44" s="1083"/>
      <c r="C44" s="1083"/>
      <c r="D44" s="1083"/>
    </row>
    <row r="45" spans="1:4">
      <c r="A45" s="1083"/>
      <c r="B45" s="1083"/>
      <c r="C45" s="1083"/>
      <c r="D45" s="1083"/>
    </row>
    <row r="46" spans="1:4">
      <c r="A46" s="1083"/>
      <c r="B46" s="1083"/>
      <c r="C46" s="1083"/>
      <c r="D46" s="1083"/>
    </row>
    <row r="47" spans="1:4">
      <c r="A47" s="1083"/>
      <c r="B47" s="1083"/>
      <c r="C47" s="1083"/>
      <c r="D47" s="1083"/>
    </row>
  </sheetData>
  <mergeCells count="4">
    <mergeCell ref="A3:D3"/>
    <mergeCell ref="A38:D39"/>
    <mergeCell ref="A40:D42"/>
    <mergeCell ref="A43:D47"/>
  </mergeCells>
  <hyperlinks>
    <hyperlink ref="D1" location="Índice!A1" display="(Voltar ao índice)" xr:uid="{00000000-0004-0000-5900-000000000000}"/>
  </hyperlinks>
  <pageMargins left="0.511811024" right="0.511811024" top="0.78740157499999996" bottom="0.78740157499999996" header="0.31496062000000002" footer="0.31496062000000002"/>
  <pageSetup paperSize="9"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H23"/>
  <sheetViews>
    <sheetView zoomScaleNormal="100" workbookViewId="0">
      <selection activeCell="H1" sqref="H1"/>
    </sheetView>
  </sheetViews>
  <sheetFormatPr defaultColWidth="8.85546875" defaultRowHeight="11.25" customHeight="1"/>
  <cols>
    <col min="1" max="1" width="17.140625" style="2" customWidth="1"/>
    <col min="2" max="2" width="17" style="2" bestFit="1" customWidth="1"/>
    <col min="3" max="3" width="14.5703125" style="2" customWidth="1"/>
    <col min="4" max="4" width="16.28515625" style="2" bestFit="1" customWidth="1"/>
    <col min="5" max="5" width="14.42578125" style="2" bestFit="1" customWidth="1"/>
    <col min="6" max="6" width="14.5703125" style="2" customWidth="1"/>
    <col min="7" max="8" width="9.140625" style="2" customWidth="1"/>
    <col min="9" max="16384" width="8.85546875" style="2"/>
  </cols>
  <sheetData>
    <row r="1" spans="1:8" ht="11.25" customHeight="1">
      <c r="A1" s="735" t="s">
        <v>1610</v>
      </c>
      <c r="H1" s="44" t="s">
        <v>494</v>
      </c>
    </row>
    <row r="2" spans="1:8" ht="11.25" customHeight="1">
      <c r="A2" s="736" t="s">
        <v>362</v>
      </c>
    </row>
    <row r="3" spans="1:8" ht="11.25" customHeight="1">
      <c r="A3" s="736" t="s">
        <v>1611</v>
      </c>
    </row>
    <row r="4" spans="1:8" ht="11.25" customHeight="1">
      <c r="A4" s="736"/>
    </row>
    <row r="5" spans="1:8" ht="11.25" customHeight="1">
      <c r="A5" s="736"/>
      <c r="H5" s="551" t="s">
        <v>1593</v>
      </c>
    </row>
    <row r="6" spans="1:8" ht="35.450000000000003" customHeight="1">
      <c r="A6" s="813" t="s">
        <v>1612</v>
      </c>
      <c r="B6" s="821">
        <v>2019</v>
      </c>
      <c r="C6" s="821">
        <v>2020</v>
      </c>
      <c r="D6" s="821">
        <v>2021</v>
      </c>
      <c r="E6" s="822">
        <v>2022</v>
      </c>
      <c r="F6" s="822">
        <v>2023</v>
      </c>
      <c r="G6" s="823" t="s">
        <v>1473</v>
      </c>
      <c r="H6" s="823" t="s">
        <v>1595</v>
      </c>
    </row>
    <row r="7" spans="1:8" ht="11.25" customHeight="1">
      <c r="A7" s="632" t="s">
        <v>1570</v>
      </c>
      <c r="B7" s="738">
        <v>14138922726.4478</v>
      </c>
      <c r="C7" s="738">
        <v>16863568897.802086</v>
      </c>
      <c r="D7" s="738">
        <v>14691114621.984327</v>
      </c>
      <c r="E7" s="739">
        <v>15163457632.796394</v>
      </c>
      <c r="F7" s="739">
        <v>16486771036.540001</v>
      </c>
      <c r="G7" s="48">
        <v>8.7269898184795807</v>
      </c>
      <c r="H7" s="824">
        <v>16.605567167436298</v>
      </c>
    </row>
    <row r="8" spans="1:8" ht="11.25" customHeight="1">
      <c r="A8" s="1054" t="s">
        <v>497</v>
      </c>
      <c r="B8" s="739">
        <v>98387066714.749939</v>
      </c>
      <c r="C8" s="739">
        <v>94901585604.14624</v>
      </c>
      <c r="D8" s="739">
        <v>94428999098.605286</v>
      </c>
      <c r="E8" s="739">
        <v>106565613905.90923</v>
      </c>
      <c r="F8" s="739">
        <v>110417705591.50999</v>
      </c>
      <c r="G8" s="48">
        <v>3.6147604695468942</v>
      </c>
      <c r="H8" s="824">
        <v>12.227866200788418</v>
      </c>
    </row>
    <row r="9" spans="1:8" ht="11.25" customHeight="1">
      <c r="A9" s="1055" t="s">
        <v>1613</v>
      </c>
      <c r="B9" s="739">
        <v>8323950337.1089735</v>
      </c>
      <c r="C9" s="739">
        <v>8590055612.5311165</v>
      </c>
      <c r="D9" s="739">
        <v>8156269717.323061</v>
      </c>
      <c r="E9" s="739">
        <v>9717415114.0263081</v>
      </c>
      <c r="F9" s="739">
        <v>10998888398.630001</v>
      </c>
      <c r="G9" s="48">
        <v>13.187388513988537</v>
      </c>
      <c r="H9" s="824">
        <v>32.13543994365147</v>
      </c>
    </row>
    <row r="10" spans="1:8" ht="11.25" customHeight="1">
      <c r="A10" s="45" t="s">
        <v>787</v>
      </c>
      <c r="B10" s="825">
        <v>120849939778.30672</v>
      </c>
      <c r="C10" s="825">
        <v>120355210114.47945</v>
      </c>
      <c r="D10" s="825">
        <v>117276383437.91267</v>
      </c>
      <c r="E10" s="825">
        <v>131446486652.73193</v>
      </c>
      <c r="F10" s="825">
        <v>137903365026.67999</v>
      </c>
      <c r="G10" s="826">
        <v>4.9121726554825926</v>
      </c>
      <c r="H10" s="827">
        <v>14.111240170791106</v>
      </c>
    </row>
    <row r="11" spans="1:8" ht="11.25" customHeight="1">
      <c r="A11" s="41"/>
      <c r="B11" s="816"/>
      <c r="C11" s="816"/>
      <c r="D11" s="816"/>
      <c r="E11" s="816"/>
      <c r="F11" s="816"/>
      <c r="G11" s="816"/>
      <c r="H11" s="816"/>
    </row>
    <row r="12" spans="1:8" ht="11.25" customHeight="1">
      <c r="A12" s="694" t="s">
        <v>1589</v>
      </c>
      <c r="B12" s="739"/>
      <c r="C12" s="739"/>
      <c r="D12" s="739"/>
      <c r="E12" s="739"/>
      <c r="F12" s="739"/>
      <c r="G12" s="739"/>
    </row>
    <row r="13" spans="1:8" ht="11.25" customHeight="1">
      <c r="A13" s="736" t="s">
        <v>1579</v>
      </c>
    </row>
    <row r="14" spans="1:8" ht="11.25" customHeight="1">
      <c r="A14" s="736" t="s">
        <v>1580</v>
      </c>
      <c r="E14" s="9"/>
      <c r="F14" s="9"/>
      <c r="G14" s="9"/>
    </row>
    <row r="16" spans="1:8" ht="11.25" customHeight="1">
      <c r="A16" s="828"/>
      <c r="B16" s="47"/>
    </row>
    <row r="19" spans="2:4" ht="11.25" customHeight="1">
      <c r="B19" s="17"/>
      <c r="D19" s="829"/>
    </row>
    <row r="20" spans="2:4" ht="11.25" customHeight="1">
      <c r="B20" s="17"/>
    </row>
    <row r="21" spans="2:4" ht="11.25" customHeight="1">
      <c r="B21" s="17"/>
    </row>
    <row r="23" spans="2:4" ht="11.25" customHeight="1">
      <c r="D23" s="829"/>
    </row>
  </sheetData>
  <hyperlinks>
    <hyperlink ref="H1" location="Índice!A1" display="(Voltar ao índice)" xr:uid="{00000000-0004-0000-5A00-000000000000}"/>
  </hyperlinks>
  <pageMargins left="0.511811024" right="0.511811024" top="0.78740157499999996" bottom="0.78740157499999996" header="0.31496062000000002" footer="0.31496062000000002"/>
  <pageSetup paperSize="9"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Q16"/>
  <sheetViews>
    <sheetView zoomScaleNormal="100" workbookViewId="0">
      <selection activeCell="B1" sqref="B1"/>
    </sheetView>
  </sheetViews>
  <sheetFormatPr defaultColWidth="9.140625" defaultRowHeight="10.5"/>
  <cols>
    <col min="1" max="1" width="34.5703125" style="2" customWidth="1"/>
    <col min="2" max="2" width="16.7109375" style="2" customWidth="1"/>
    <col min="3" max="5" width="9.140625" style="2" customWidth="1"/>
    <col min="6" max="9" width="9.140625" style="2"/>
    <col min="10" max="14" width="9.140625" style="2" customWidth="1"/>
    <col min="15" max="15" width="9.140625" style="2"/>
    <col min="16" max="17" width="9.140625" style="41"/>
    <col min="18" max="16384" width="9.140625" style="2"/>
  </cols>
  <sheetData>
    <row r="1" spans="1:3">
      <c r="A1" s="735" t="s">
        <v>1614</v>
      </c>
      <c r="B1" s="44" t="s">
        <v>494</v>
      </c>
    </row>
    <row r="2" spans="1:3">
      <c r="A2" s="736" t="s">
        <v>364</v>
      </c>
    </row>
    <row r="3" spans="1:3">
      <c r="A3" s="736" t="s">
        <v>1615</v>
      </c>
    </row>
    <row r="4" spans="1:3">
      <c r="A4" s="736"/>
    </row>
    <row r="5" spans="1:3" ht="19.5" customHeight="1">
      <c r="A5" s="830" t="s">
        <v>1616</v>
      </c>
      <c r="B5" s="1022" t="s">
        <v>1617</v>
      </c>
    </row>
    <row r="6" spans="1:3">
      <c r="A6" s="831" t="s">
        <v>1618</v>
      </c>
      <c r="B6" s="739">
        <v>6289792022.3400002</v>
      </c>
      <c r="C6" s="739"/>
    </row>
    <row r="7" spans="1:3">
      <c r="A7" s="832" t="s">
        <v>1433</v>
      </c>
      <c r="B7" s="739">
        <v>9384661063.2700005</v>
      </c>
      <c r="C7" s="739"/>
    </row>
    <row r="8" spans="1:3">
      <c r="A8" s="832" t="s">
        <v>1619</v>
      </c>
      <c r="B8" s="739">
        <v>578794212.4000001</v>
      </c>
      <c r="C8" s="739"/>
    </row>
    <row r="9" spans="1:3">
      <c r="A9" s="832" t="s">
        <v>1620</v>
      </c>
      <c r="B9" s="739">
        <v>2195493802.0799999</v>
      </c>
      <c r="C9" s="739"/>
    </row>
    <row r="10" spans="1:3">
      <c r="A10" s="832" t="s">
        <v>1621</v>
      </c>
      <c r="B10" s="739">
        <v>40740414.649999999</v>
      </c>
      <c r="C10" s="739"/>
    </row>
    <row r="11" spans="1:3" ht="12.6">
      <c r="A11" s="522" t="s">
        <v>1622</v>
      </c>
      <c r="B11" s="825">
        <v>1201558284.7999992</v>
      </c>
      <c r="C11" s="739"/>
    </row>
    <row r="12" spans="1:3">
      <c r="A12" s="45" t="s">
        <v>787</v>
      </c>
      <c r="B12" s="814">
        <v>19691039799.540001</v>
      </c>
      <c r="C12" s="739"/>
    </row>
    <row r="13" spans="1:3">
      <c r="B13" s="739"/>
      <c r="C13" s="739"/>
    </row>
    <row r="14" spans="1:3">
      <c r="A14" s="2" t="s">
        <v>1623</v>
      </c>
    </row>
    <row r="15" spans="1:3">
      <c r="A15" s="2" t="s">
        <v>1624</v>
      </c>
      <c r="B15" s="739"/>
    </row>
    <row r="16" spans="1:3">
      <c r="A16" s="2" t="s">
        <v>1625</v>
      </c>
      <c r="B16" s="739"/>
    </row>
  </sheetData>
  <hyperlinks>
    <hyperlink ref="B1" location="Índice!A1" display="(Voltar ao índice)" xr:uid="{00000000-0004-0000-5B00-000000000000}"/>
  </hyperlinks>
  <pageMargins left="0.511811024" right="0.511811024" top="0.78740157499999996" bottom="0.78740157499999996" header="0.31496062000000002" footer="0.31496062000000002"/>
  <pageSetup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I35"/>
  <sheetViews>
    <sheetView workbookViewId="0">
      <selection activeCell="A41" sqref="A41"/>
    </sheetView>
  </sheetViews>
  <sheetFormatPr defaultColWidth="9.140625" defaultRowHeight="9.9499999999999993"/>
  <cols>
    <col min="1" max="1" width="18.85546875" style="2" customWidth="1"/>
    <col min="2" max="3" width="14.42578125" style="2" bestFit="1" customWidth="1"/>
    <col min="4" max="16384" width="9.140625" style="2"/>
  </cols>
  <sheetData>
    <row r="1" spans="1:9" ht="10.5">
      <c r="A1" s="41" t="s">
        <v>1626</v>
      </c>
      <c r="I1" s="44" t="s">
        <v>494</v>
      </c>
    </row>
    <row r="2" spans="1:9">
      <c r="A2" s="2" t="s">
        <v>366</v>
      </c>
    </row>
    <row r="11" spans="1:9">
      <c r="D11" s="99" t="s">
        <v>813</v>
      </c>
    </row>
    <row r="12" spans="1:9" ht="10.5">
      <c r="A12" s="714" t="s">
        <v>787</v>
      </c>
      <c r="B12" s="758">
        <v>131446486652.73199</v>
      </c>
      <c r="C12" s="758">
        <v>137903365026.68002</v>
      </c>
      <c r="D12" s="9">
        <v>4.9121726554824798</v>
      </c>
    </row>
    <row r="13" spans="1:9">
      <c r="A13" s="833" t="s">
        <v>1570</v>
      </c>
      <c r="B13" s="739">
        <v>15163457632.7964</v>
      </c>
      <c r="C13" s="739">
        <v>16486771036.540001</v>
      </c>
      <c r="D13" s="9">
        <v>8.726989818479538</v>
      </c>
    </row>
    <row r="14" spans="1:9">
      <c r="A14" s="833" t="s">
        <v>1613</v>
      </c>
      <c r="B14" s="739">
        <v>9717415114.0263081</v>
      </c>
      <c r="C14" s="739">
        <v>10998888398.630001</v>
      </c>
      <c r="D14" s="9">
        <v>13.187388513988537</v>
      </c>
    </row>
    <row r="15" spans="1:9">
      <c r="A15" s="833" t="s">
        <v>497</v>
      </c>
      <c r="B15" s="739">
        <v>106565613905.90938</v>
      </c>
      <c r="C15" s="739">
        <v>110417705591.51003</v>
      </c>
      <c r="D15" s="9">
        <v>3.6147604695467663</v>
      </c>
    </row>
    <row r="16" spans="1:9">
      <c r="A16" s="17"/>
      <c r="B16" s="739"/>
      <c r="C16" s="739"/>
    </row>
    <row r="17" spans="1:3" ht="10.5">
      <c r="A17" s="714"/>
      <c r="B17" s="834"/>
      <c r="C17" s="834"/>
    </row>
    <row r="18" spans="1:3" ht="10.5">
      <c r="A18" s="714"/>
    </row>
    <row r="33" spans="1:1" ht="10.5">
      <c r="A33" s="694" t="s">
        <v>1627</v>
      </c>
    </row>
    <row r="34" spans="1:1" ht="10.5">
      <c r="A34" s="736" t="s">
        <v>1628</v>
      </c>
    </row>
    <row r="35" spans="1:1" ht="10.5">
      <c r="A35" s="736" t="s">
        <v>1629</v>
      </c>
    </row>
  </sheetData>
  <hyperlinks>
    <hyperlink ref="I1" location="Índice!A1" display="(Voltar ao índice)" xr:uid="{00000000-0004-0000-5C00-000000000000}"/>
  </hyperlinks>
  <pageMargins left="0.511811024" right="0.511811024" top="0.78740157499999996" bottom="0.78740157499999996" header="0.31496062000000002" footer="0.31496062000000002"/>
  <pageSetup paperSize="9" orientation="portrait" verticalDpi="0"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H31"/>
  <sheetViews>
    <sheetView zoomScaleNormal="100" workbookViewId="0">
      <selection activeCell="H1" sqref="H1"/>
    </sheetView>
  </sheetViews>
  <sheetFormatPr defaultColWidth="8.85546875" defaultRowHeight="11.25" customHeight="1"/>
  <cols>
    <col min="1" max="1" width="18.28515625" style="2" customWidth="1"/>
    <col min="2" max="6" width="13.5703125" style="2" bestFit="1" customWidth="1"/>
    <col min="7" max="8" width="9.140625" style="2" customWidth="1"/>
    <col min="9" max="16384" width="8.85546875" style="2"/>
  </cols>
  <sheetData>
    <row r="1" spans="1:8" ht="11.25" customHeight="1">
      <c r="A1" s="735" t="s">
        <v>1630</v>
      </c>
      <c r="H1" s="44" t="s">
        <v>494</v>
      </c>
    </row>
    <row r="2" spans="1:8" ht="11.25" customHeight="1">
      <c r="A2" s="736" t="s">
        <v>368</v>
      </c>
    </row>
    <row r="3" spans="1:8" ht="11.25" customHeight="1">
      <c r="A3" s="736" t="s">
        <v>1631</v>
      </c>
    </row>
    <row r="4" spans="1:8" ht="11.25" customHeight="1">
      <c r="A4" s="736"/>
    </row>
    <row r="5" spans="1:8" ht="11.25" customHeight="1">
      <c r="A5" s="736"/>
      <c r="G5" s="835"/>
    </row>
    <row r="6" spans="1:8" ht="35.450000000000003" customHeight="1">
      <c r="A6" s="813"/>
      <c r="B6" s="821">
        <v>2019</v>
      </c>
      <c r="C6" s="821">
        <v>2020</v>
      </c>
      <c r="D6" s="821">
        <v>2021</v>
      </c>
      <c r="E6" s="822">
        <v>2022</v>
      </c>
      <c r="F6" s="822">
        <v>2023</v>
      </c>
      <c r="G6" s="823" t="s">
        <v>1595</v>
      </c>
      <c r="H6" s="9"/>
    </row>
    <row r="7" spans="1:8" ht="11.25" customHeight="1">
      <c r="A7" s="7" t="s">
        <v>1570</v>
      </c>
      <c r="B7" s="836">
        <v>14.138922726447801</v>
      </c>
      <c r="C7" s="810">
        <v>16.8635688978021</v>
      </c>
      <c r="D7" s="810">
        <v>14.691114621984299</v>
      </c>
      <c r="E7" s="48">
        <v>15.163457632796399</v>
      </c>
      <c r="F7" s="48">
        <v>16.486771036539999</v>
      </c>
      <c r="G7" s="837">
        <v>16.605567167436242</v>
      </c>
      <c r="H7" s="9"/>
    </row>
    <row r="8" spans="1:8" ht="11.25" customHeight="1">
      <c r="A8" s="2" t="s">
        <v>497</v>
      </c>
      <c r="B8" s="48">
        <v>98.387066714749906</v>
      </c>
      <c r="C8" s="48">
        <v>94.901585604146206</v>
      </c>
      <c r="D8" s="48">
        <v>94.428999098605303</v>
      </c>
      <c r="E8" s="48">
        <v>106.565613905909</v>
      </c>
      <c r="F8" s="48">
        <v>110.41770559151</v>
      </c>
      <c r="G8" s="837">
        <v>12.227866200788462</v>
      </c>
    </row>
    <row r="9" spans="1:8" ht="11.25" customHeight="1">
      <c r="A9" s="2" t="s">
        <v>1613</v>
      </c>
      <c r="B9" s="48">
        <v>8.32395033710897</v>
      </c>
      <c r="C9" s="48">
        <v>8.5900556125311205</v>
      </c>
      <c r="D9" s="48">
        <v>8.1562697173230596</v>
      </c>
      <c r="E9" s="48">
        <v>9.7174151140263092</v>
      </c>
      <c r="F9" s="48">
        <v>10.998888398629999</v>
      </c>
      <c r="G9" s="837">
        <v>32.135439943651491</v>
      </c>
    </row>
    <row r="10" spans="1:8" ht="11.25" customHeight="1">
      <c r="A10" s="45" t="s">
        <v>787</v>
      </c>
      <c r="B10" s="826">
        <v>120.84993977830668</v>
      </c>
      <c r="C10" s="826">
        <v>120.35521011447942</v>
      </c>
      <c r="D10" s="826">
        <v>117.27638343791266</v>
      </c>
      <c r="E10" s="826">
        <v>131.44648665273172</v>
      </c>
      <c r="F10" s="826">
        <v>137.90336502667998</v>
      </c>
      <c r="G10" s="827">
        <v>14.111240170791106</v>
      </c>
    </row>
    <row r="11" spans="1:8" ht="11.25" customHeight="1">
      <c r="A11" s="41"/>
      <c r="B11" s="816"/>
      <c r="C11" s="816"/>
      <c r="D11" s="816"/>
      <c r="E11" s="816"/>
      <c r="F11" s="816"/>
      <c r="G11" s="816"/>
    </row>
    <row r="12" spans="1:8" ht="11.25" customHeight="1">
      <c r="B12" s="739"/>
      <c r="C12" s="739"/>
      <c r="D12" s="739"/>
      <c r="E12" s="739"/>
      <c r="F12" s="739"/>
    </row>
    <row r="13" spans="1:8" ht="31.5">
      <c r="A13" s="813"/>
      <c r="B13" s="821">
        <v>2019</v>
      </c>
      <c r="C13" s="821">
        <v>2020</v>
      </c>
      <c r="D13" s="821">
        <v>2021</v>
      </c>
      <c r="E13" s="822">
        <v>2022</v>
      </c>
      <c r="F13" s="822">
        <v>2023</v>
      </c>
      <c r="G13" s="823" t="s">
        <v>1595</v>
      </c>
    </row>
    <row r="14" spans="1:8" ht="11.25" customHeight="1">
      <c r="A14" s="632" t="s">
        <v>1570</v>
      </c>
      <c r="B14" s="838">
        <v>14138922726.4478</v>
      </c>
      <c r="C14" s="738">
        <v>16863568897.802086</v>
      </c>
      <c r="D14" s="738">
        <v>14691114621.984327</v>
      </c>
      <c r="E14" s="739">
        <v>15163457632.796394</v>
      </c>
      <c r="F14" s="739">
        <v>16486771036.540001</v>
      </c>
      <c r="G14" s="824">
        <v>16.605567167436298</v>
      </c>
    </row>
    <row r="15" spans="1:8" ht="11.25" customHeight="1">
      <c r="A15" s="1054" t="s">
        <v>497</v>
      </c>
      <c r="B15" s="739">
        <v>98387066714.749939</v>
      </c>
      <c r="C15" s="739">
        <v>94901585604.14624</v>
      </c>
      <c r="D15" s="739">
        <v>94428999098.605286</v>
      </c>
      <c r="E15" s="739">
        <v>106565613905.90923</v>
      </c>
      <c r="F15" s="739">
        <v>110417705591.50999</v>
      </c>
      <c r="G15" s="824">
        <v>12.227866200788418</v>
      </c>
    </row>
    <row r="16" spans="1:8" ht="11.25" customHeight="1">
      <c r="A16" s="1055" t="s">
        <v>1613</v>
      </c>
      <c r="B16" s="739">
        <v>8323950337.1089735</v>
      </c>
      <c r="C16" s="739">
        <v>8590055612.5311165</v>
      </c>
      <c r="D16" s="739">
        <v>8156269717.323061</v>
      </c>
      <c r="E16" s="739">
        <v>9717415114.0263081</v>
      </c>
      <c r="F16" s="739">
        <v>10998888398.630001</v>
      </c>
      <c r="G16" s="824">
        <v>32.13543994365147</v>
      </c>
    </row>
    <row r="17" spans="1:7" ht="11.25" customHeight="1">
      <c r="A17" s="45" t="s">
        <v>787</v>
      </c>
      <c r="B17" s="825">
        <v>120849939778.30672</v>
      </c>
      <c r="C17" s="825">
        <v>120355210114.47945</v>
      </c>
      <c r="D17" s="825">
        <v>117276383437.91267</v>
      </c>
      <c r="E17" s="825">
        <v>131446486652.73193</v>
      </c>
      <c r="F17" s="825">
        <v>137903365026.67999</v>
      </c>
      <c r="G17" s="827">
        <v>14.111240170791106</v>
      </c>
    </row>
    <row r="18" spans="1:7" ht="11.25" customHeight="1">
      <c r="B18" s="739"/>
      <c r="C18" s="739"/>
      <c r="D18" s="739"/>
      <c r="E18" s="739"/>
      <c r="F18" s="739"/>
    </row>
    <row r="25" spans="1:7" ht="11.25" customHeight="1">
      <c r="B25" s="739"/>
      <c r="C25" s="9"/>
    </row>
    <row r="28" spans="1:7" ht="11.25" customHeight="1">
      <c r="D28" s="739"/>
    </row>
    <row r="29" spans="1:7" ht="11.25" customHeight="1">
      <c r="A29" s="694" t="s">
        <v>1589</v>
      </c>
      <c r="D29" s="739"/>
    </row>
    <row r="30" spans="1:7" ht="11.25" customHeight="1">
      <c r="A30" s="736" t="s">
        <v>1628</v>
      </c>
      <c r="D30" s="739"/>
    </row>
    <row r="31" spans="1:7" ht="11.25" customHeight="1">
      <c r="A31" s="736" t="s">
        <v>1629</v>
      </c>
      <c r="B31" s="739"/>
    </row>
  </sheetData>
  <hyperlinks>
    <hyperlink ref="H1" location="Índice!A1" display="(Voltar ao índice)" xr:uid="{00000000-0004-0000-5D00-000000000000}"/>
  </hyperlinks>
  <pageMargins left="0.511811024" right="0.511811024" top="0.78740157499999996" bottom="0.78740157499999996" header="0.31496062000000002" footer="0.31496062000000002"/>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Q24"/>
  <sheetViews>
    <sheetView workbookViewId="0">
      <selection activeCell="N1" sqref="N1"/>
    </sheetView>
  </sheetViews>
  <sheetFormatPr defaultColWidth="9.140625" defaultRowHeight="9.9499999999999993"/>
  <cols>
    <col min="1" max="6" width="9.140625" style="2" customWidth="1"/>
    <col min="7" max="16384" width="9.140625" style="2"/>
  </cols>
  <sheetData>
    <row r="1" spans="1:17" ht="10.5">
      <c r="A1" s="735" t="s">
        <v>1632</v>
      </c>
      <c r="B1" s="44"/>
      <c r="N1" s="44" t="s">
        <v>494</v>
      </c>
      <c r="P1" s="41"/>
      <c r="Q1" s="41"/>
    </row>
    <row r="2" spans="1:17" ht="10.5">
      <c r="A2" s="736" t="s">
        <v>1633</v>
      </c>
      <c r="P2" s="41"/>
      <c r="Q2" s="41"/>
    </row>
    <row r="5" spans="1:17">
      <c r="A5" s="2" t="s">
        <v>1634</v>
      </c>
    </row>
    <row r="6" spans="1:17">
      <c r="C6" s="857"/>
      <c r="D6" s="857"/>
      <c r="E6" s="857"/>
      <c r="F6" s="857"/>
    </row>
    <row r="7" spans="1:17">
      <c r="B7" s="857"/>
      <c r="C7" s="857"/>
      <c r="D7" s="857"/>
      <c r="E7" s="857"/>
      <c r="F7" s="857"/>
    </row>
    <row r="8" spans="1:17">
      <c r="A8" s="1028" t="s">
        <v>1635</v>
      </c>
      <c r="B8" s="859">
        <v>2019</v>
      </c>
      <c r="C8" s="859">
        <v>2020</v>
      </c>
      <c r="D8" s="859">
        <v>2021</v>
      </c>
      <c r="E8" s="859">
        <v>2022</v>
      </c>
      <c r="F8" s="859">
        <v>2023</v>
      </c>
    </row>
    <row r="9" spans="1:17">
      <c r="A9" s="860" t="s">
        <v>1636</v>
      </c>
      <c r="B9" s="860">
        <v>876487482202.55579</v>
      </c>
      <c r="C9" s="860">
        <v>897596662587.13013</v>
      </c>
      <c r="D9" s="860">
        <v>971668132627.02502</v>
      </c>
      <c r="E9" s="860">
        <v>1051955019710.4924</v>
      </c>
      <c r="F9" s="860">
        <v>957647801254.53003</v>
      </c>
    </row>
    <row r="10" spans="1:17">
      <c r="A10" s="860" t="s">
        <v>1613</v>
      </c>
      <c r="B10" s="860">
        <v>613745718581.73401</v>
      </c>
      <c r="C10" s="860">
        <v>629007930960.80798</v>
      </c>
      <c r="D10" s="860">
        <v>643796007423.896</v>
      </c>
      <c r="E10" s="860">
        <v>714134920311.89502</v>
      </c>
      <c r="F10" s="860">
        <v>737034805411.36902</v>
      </c>
    </row>
    <row r="11" spans="1:17">
      <c r="A11" s="2" t="s">
        <v>1570</v>
      </c>
    </row>
    <row r="21" spans="1:6">
      <c r="B21" s="858"/>
      <c r="C21" s="858"/>
      <c r="D21" s="858"/>
      <c r="E21" s="858"/>
      <c r="F21" s="858"/>
    </row>
    <row r="24" spans="1:6" ht="10.5">
      <c r="A24" s="694" t="s">
        <v>1596</v>
      </c>
    </row>
  </sheetData>
  <hyperlinks>
    <hyperlink ref="N1" location="Índice!A1" display="(Voltar ao índice)" xr:uid="{00000000-0004-0000-5E00-000000000000}"/>
  </hyperlinks>
  <pageMargins left="0.511811024" right="0.511811024" top="0.78740157499999996" bottom="0.78740157499999996" header="0.31496062000000002" footer="0.31496062000000002"/>
  <drawing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25"/>
  <sheetViews>
    <sheetView zoomScaleNormal="100" workbookViewId="0">
      <selection activeCell="D1" sqref="D1"/>
    </sheetView>
  </sheetViews>
  <sheetFormatPr defaultColWidth="8.85546875" defaultRowHeight="11.25" customHeight="1"/>
  <cols>
    <col min="1" max="1" width="11.140625" style="2" customWidth="1"/>
    <col min="2" max="2" width="17" style="2" bestFit="1" customWidth="1"/>
    <col min="3" max="3" width="14.5703125" style="2" customWidth="1"/>
    <col min="4" max="4" width="16.28515625" style="2" bestFit="1" customWidth="1"/>
    <col min="5" max="5" width="14.42578125" style="2" bestFit="1" customWidth="1"/>
    <col min="6" max="6" width="14.5703125" style="2" customWidth="1"/>
    <col min="7" max="8" width="9.140625" style="2" customWidth="1"/>
    <col min="9" max="16384" width="8.85546875" style="2"/>
  </cols>
  <sheetData>
    <row r="1" spans="1:4" ht="11.25" customHeight="1">
      <c r="A1" s="735" t="s">
        <v>1637</v>
      </c>
      <c r="D1" s="44" t="s">
        <v>494</v>
      </c>
    </row>
    <row r="2" spans="1:4" ht="11.25" customHeight="1">
      <c r="A2" s="736" t="s">
        <v>362</v>
      </c>
    </row>
    <row r="3" spans="1:4" ht="11.25" customHeight="1">
      <c r="A3" s="736" t="s">
        <v>1638</v>
      </c>
    </row>
    <row r="5" spans="1:4" ht="11.25" customHeight="1">
      <c r="B5" s="17"/>
      <c r="D5" s="839" t="s">
        <v>1593</v>
      </c>
    </row>
    <row r="6" spans="1:4" ht="30.75" customHeight="1">
      <c r="A6" s="1038" t="s">
        <v>1639</v>
      </c>
      <c r="B6" s="1033" t="s">
        <v>1570</v>
      </c>
      <c r="C6" s="1033" t="s">
        <v>1613</v>
      </c>
      <c r="D6" s="1045" t="s">
        <v>497</v>
      </c>
    </row>
    <row r="7" spans="1:4" ht="11.25" customHeight="1">
      <c r="A7" s="840">
        <v>2011</v>
      </c>
      <c r="B7" s="723">
        <v>15218177632.27</v>
      </c>
      <c r="C7" s="739">
        <v>5799660427.9099998</v>
      </c>
      <c r="D7" s="841">
        <v>83040717330.470001</v>
      </c>
    </row>
    <row r="8" spans="1:4" ht="11.25" customHeight="1">
      <c r="A8" s="840">
        <v>2012</v>
      </c>
      <c r="B8" s="739">
        <v>16169246478.57</v>
      </c>
      <c r="C8" s="739">
        <v>6510556666.4700003</v>
      </c>
      <c r="D8" s="841">
        <v>85146197628.059998</v>
      </c>
    </row>
    <row r="9" spans="1:4" ht="11.25" customHeight="1">
      <c r="A9" s="840">
        <v>2013</v>
      </c>
      <c r="B9" s="739">
        <v>16081571790.48</v>
      </c>
      <c r="C9" s="739">
        <v>6436385892.8599997</v>
      </c>
      <c r="D9" s="842">
        <v>87953716342.580002</v>
      </c>
    </row>
    <row r="10" spans="1:4" ht="11.25" customHeight="1">
      <c r="A10" s="840">
        <v>2014</v>
      </c>
      <c r="B10" s="739">
        <v>14841745796.299999</v>
      </c>
      <c r="C10" s="739">
        <v>6633141295.21</v>
      </c>
      <c r="D10" s="841">
        <v>95233141183.470001</v>
      </c>
    </row>
    <row r="11" spans="1:4" ht="11.25" customHeight="1">
      <c r="A11" s="840">
        <v>2015</v>
      </c>
      <c r="B11" s="739">
        <v>13546462495.799999</v>
      </c>
      <c r="C11" s="739">
        <v>6801654887.4799995</v>
      </c>
      <c r="D11" s="841">
        <v>97568559592.050003</v>
      </c>
    </row>
    <row r="12" spans="1:4" ht="11.25" customHeight="1">
      <c r="A12" s="840">
        <v>2016</v>
      </c>
      <c r="B12" s="739">
        <v>13703527343.309999</v>
      </c>
      <c r="C12" s="739">
        <v>7294330897.9899998</v>
      </c>
      <c r="D12" s="841">
        <v>95312011277.990005</v>
      </c>
    </row>
    <row r="13" spans="1:4" ht="11.25" customHeight="1">
      <c r="A13" s="840">
        <v>2017</v>
      </c>
      <c r="B13" s="739">
        <v>13350352329.34</v>
      </c>
      <c r="C13" s="739">
        <v>7102110130.9099998</v>
      </c>
      <c r="D13" s="841">
        <v>95576237506.110001</v>
      </c>
    </row>
    <row r="14" spans="1:4" ht="11.25" customHeight="1">
      <c r="A14" s="840">
        <v>2018</v>
      </c>
      <c r="B14" s="739">
        <v>15005044337.790001</v>
      </c>
      <c r="C14" s="739">
        <v>7717118744.2299995</v>
      </c>
      <c r="D14" s="841">
        <v>97793953987.419998</v>
      </c>
    </row>
    <row r="15" spans="1:4" ht="11.25" customHeight="1">
      <c r="A15" s="840">
        <v>2019</v>
      </c>
      <c r="B15" s="739">
        <v>14138922726.450001</v>
      </c>
      <c r="C15" s="739">
        <v>8323950337.1099997</v>
      </c>
      <c r="D15" s="841">
        <v>98387066714.75</v>
      </c>
    </row>
    <row r="16" spans="1:4" ht="11.25" customHeight="1">
      <c r="A16" s="840">
        <v>2020</v>
      </c>
      <c r="B16" s="739">
        <v>16863568897.799999</v>
      </c>
      <c r="C16" s="739">
        <v>8590055612.5300007</v>
      </c>
      <c r="D16" s="841">
        <v>94901585604.149994</v>
      </c>
    </row>
    <row r="17" spans="1:4" ht="11.25" customHeight="1">
      <c r="A17" s="840">
        <v>2021</v>
      </c>
      <c r="B17" s="739">
        <v>14691114621.98</v>
      </c>
      <c r="C17" s="739">
        <v>8156269717.3199997</v>
      </c>
      <c r="D17" s="841">
        <v>94428999098.610001</v>
      </c>
    </row>
    <row r="18" spans="1:4" ht="11.25" customHeight="1">
      <c r="A18" s="840">
        <v>2022</v>
      </c>
      <c r="B18" s="739">
        <v>15163457632.799999</v>
      </c>
      <c r="C18" s="739">
        <v>9717415114.0300007</v>
      </c>
      <c r="D18" s="841">
        <v>106565613905.91</v>
      </c>
    </row>
    <row r="19" spans="1:4" ht="11.25" customHeight="1">
      <c r="A19" s="840">
        <v>2023</v>
      </c>
      <c r="B19" s="739">
        <v>16486771036.540001</v>
      </c>
      <c r="C19" s="739">
        <v>10998888398.629999</v>
      </c>
      <c r="D19" s="841">
        <v>110417705591.50999</v>
      </c>
    </row>
    <row r="20" spans="1:4" ht="21">
      <c r="A20" s="843" t="s">
        <v>1640</v>
      </c>
      <c r="B20" s="830">
        <v>8.34</v>
      </c>
      <c r="C20" s="830">
        <v>89.649999999999991</v>
      </c>
      <c r="D20" s="844">
        <v>32.97</v>
      </c>
    </row>
    <row r="22" spans="1:4" ht="11.25" customHeight="1">
      <c r="A22" s="1302" t="s">
        <v>1589</v>
      </c>
      <c r="B22" s="1302"/>
      <c r="C22" s="1302"/>
      <c r="D22" s="1302"/>
    </row>
    <row r="23" spans="1:4" ht="11.25" customHeight="1">
      <c r="A23" s="1302"/>
      <c r="B23" s="1302"/>
      <c r="C23" s="1302"/>
      <c r="D23" s="1302"/>
    </row>
    <row r="24" spans="1:4" ht="11.25" customHeight="1">
      <c r="A24" s="1302"/>
      <c r="B24" s="1302"/>
      <c r="C24" s="1302"/>
      <c r="D24" s="1302"/>
    </row>
    <row r="25" spans="1:4" ht="11.25" customHeight="1">
      <c r="A25" s="736" t="s">
        <v>1628</v>
      </c>
    </row>
  </sheetData>
  <mergeCells count="1">
    <mergeCell ref="A22:D24"/>
  </mergeCells>
  <hyperlinks>
    <hyperlink ref="D1" location="Índice!A1" display="(Voltar ao índice)" xr:uid="{00000000-0004-0000-5F00-000000000000}"/>
  </hyperlinks>
  <pageMargins left="0.511811024" right="0.511811024" top="0.78740157499999996" bottom="0.78740157499999996" header="0.31496062000000002" footer="0.31496062000000002"/>
  <pageSetup paperSize="9"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O33"/>
  <sheetViews>
    <sheetView workbookViewId="0">
      <selection activeCell="O1" sqref="O1"/>
    </sheetView>
  </sheetViews>
  <sheetFormatPr defaultColWidth="9.140625" defaultRowHeight="9.9499999999999993"/>
  <cols>
    <col min="1" max="14" width="9.140625" style="2" customWidth="1"/>
    <col min="15" max="16384" width="9.140625" style="2"/>
  </cols>
  <sheetData>
    <row r="1" spans="1:15" ht="10.5">
      <c r="A1" s="41" t="s">
        <v>1641</v>
      </c>
      <c r="O1" s="44" t="s">
        <v>494</v>
      </c>
    </row>
    <row r="2" spans="1:15">
      <c r="A2" s="2" t="s">
        <v>1642</v>
      </c>
    </row>
    <row r="3" spans="1:15">
      <c r="A3" s="2" t="s">
        <v>1643</v>
      </c>
    </row>
    <row r="12" spans="1:15">
      <c r="B12" s="218">
        <v>2011</v>
      </c>
      <c r="C12" s="218">
        <v>2012</v>
      </c>
      <c r="D12" s="218">
        <v>2013</v>
      </c>
      <c r="E12" s="218">
        <v>2014</v>
      </c>
      <c r="F12" s="218">
        <v>2015</v>
      </c>
      <c r="G12" s="218">
        <v>2016</v>
      </c>
      <c r="H12" s="218">
        <v>2017</v>
      </c>
      <c r="I12" s="218">
        <v>2018</v>
      </c>
      <c r="J12" s="218">
        <v>2019</v>
      </c>
      <c r="K12" s="218">
        <v>2020</v>
      </c>
      <c r="L12" s="218">
        <v>2021</v>
      </c>
      <c r="M12" s="218">
        <v>2022</v>
      </c>
      <c r="N12" s="218">
        <v>2023</v>
      </c>
    </row>
    <row r="13" spans="1:15">
      <c r="A13" s="2" t="s">
        <v>1570</v>
      </c>
      <c r="B13" s="187">
        <v>14.624628965046579</v>
      </c>
      <c r="C13" s="187">
        <v>14.995684123161169</v>
      </c>
      <c r="D13" s="187">
        <v>14.557190277304334</v>
      </c>
      <c r="E13" s="187">
        <v>12.716987867647939</v>
      </c>
      <c r="F13" s="187">
        <v>11.488165069845731</v>
      </c>
      <c r="G13" s="187">
        <v>11.781912747344563</v>
      </c>
      <c r="H13" s="187">
        <v>11.506077662862509</v>
      </c>
      <c r="I13" s="187">
        <v>12.450653657505876</v>
      </c>
      <c r="J13" s="187">
        <v>11.699569525963323</v>
      </c>
      <c r="K13" s="187">
        <v>14.011498863872863</v>
      </c>
      <c r="L13" s="187">
        <v>12.526916495307816</v>
      </c>
      <c r="M13" s="187">
        <v>11.535840948611039</v>
      </c>
      <c r="N13" s="187">
        <v>11.955307278651485</v>
      </c>
    </row>
    <row r="14" spans="1:15">
      <c r="A14" s="1054" t="s">
        <v>497</v>
      </c>
      <c r="B14" s="187">
        <v>79.801912508516793</v>
      </c>
      <c r="C14" s="187">
        <v>78.966294787500146</v>
      </c>
      <c r="D14" s="187">
        <v>79.616532580056173</v>
      </c>
      <c r="E14" s="187">
        <v>81.599477423338413</v>
      </c>
      <c r="F14" s="187">
        <v>82.743647543988786</v>
      </c>
      <c r="G14" s="187">
        <v>81.946623852222359</v>
      </c>
      <c r="H14" s="187">
        <v>82.372928020241716</v>
      </c>
      <c r="I14" s="187">
        <v>81.145954885911536</v>
      </c>
      <c r="J14" s="187">
        <v>81.412590602226359</v>
      </c>
      <c r="K14" s="187">
        <v>78.851248328907218</v>
      </c>
      <c r="L14" s="187">
        <v>80.518341656226951</v>
      </c>
      <c r="M14" s="187">
        <v>81.071481345442564</v>
      </c>
      <c r="N14" s="187">
        <v>80.068898659686525</v>
      </c>
    </row>
    <row r="15" spans="1:15">
      <c r="A15" s="1055" t="s">
        <v>1613</v>
      </c>
      <c r="B15" s="187">
        <v>5.5734585264366183</v>
      </c>
      <c r="C15" s="187">
        <v>6.0380210893386801</v>
      </c>
      <c r="D15" s="187">
        <v>5.8262771426394924</v>
      </c>
      <c r="E15" s="187">
        <v>5.6835347090136494</v>
      </c>
      <c r="F15" s="187">
        <v>5.768187386165466</v>
      </c>
      <c r="G15" s="187">
        <v>6.2714634004330749</v>
      </c>
      <c r="H15" s="187">
        <v>6.120994316895775</v>
      </c>
      <c r="I15" s="187">
        <v>6.4033914565825798</v>
      </c>
      <c r="J15" s="187">
        <v>6.8878398718103222</v>
      </c>
      <c r="K15" s="187">
        <v>7.1372528072199195</v>
      </c>
      <c r="L15" s="187">
        <v>6.9547418484652326</v>
      </c>
      <c r="M15" s="187">
        <v>7.3926777059463884</v>
      </c>
      <c r="N15" s="187">
        <v>7.9757940616619898</v>
      </c>
    </row>
    <row r="16" spans="1:15">
      <c r="A16" s="1054"/>
      <c r="B16" s="1054"/>
      <c r="C16" s="9"/>
    </row>
    <row r="17" spans="1:3">
      <c r="A17" s="1055"/>
      <c r="B17" s="1055"/>
      <c r="C17" s="9"/>
    </row>
    <row r="33" spans="1:1" ht="10.5">
      <c r="A33" s="2" t="s">
        <v>1644</v>
      </c>
    </row>
  </sheetData>
  <hyperlinks>
    <hyperlink ref="O1" location="Índice!A1" display="(Voltar ao índice)" xr:uid="{00000000-0004-0000-6000-000000000000}"/>
  </hyperlinks>
  <pageMargins left="0.511811024" right="0.511811024" top="0.78740157499999996" bottom="0.78740157499999996" header="0.31496062000000002" footer="0.31496062000000002"/>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Y41"/>
  <sheetViews>
    <sheetView zoomScaleNormal="100" workbookViewId="0">
      <selection activeCell="N1" sqref="N1"/>
    </sheetView>
  </sheetViews>
  <sheetFormatPr defaultColWidth="10.28515625" defaultRowHeight="9.9499999999999993"/>
  <cols>
    <col min="1" max="1" width="10.85546875" style="2" customWidth="1"/>
    <col min="2" max="2" width="12.85546875" style="2" customWidth="1"/>
    <col min="3" max="3" width="13.28515625" style="2" customWidth="1"/>
    <col min="4" max="4" width="10.7109375" style="2" bestFit="1" customWidth="1"/>
    <col min="5" max="5" width="10" style="2" bestFit="1" customWidth="1"/>
    <col min="6" max="6" width="11.42578125" style="2" customWidth="1"/>
    <col min="7" max="7" width="12.28515625" style="2" bestFit="1" customWidth="1"/>
    <col min="8" max="8" width="11.85546875" style="2" customWidth="1"/>
    <col min="9" max="9" width="10.42578125" style="2" bestFit="1" customWidth="1"/>
    <col min="10" max="10" width="12.7109375" style="2" customWidth="1"/>
    <col min="11" max="11" width="13.140625" style="2" customWidth="1"/>
    <col min="12" max="12" width="8.5703125" style="2" customWidth="1"/>
    <col min="13" max="13" width="12" style="2" customWidth="1"/>
    <col min="14" max="16384" width="10.28515625" style="2"/>
  </cols>
  <sheetData>
    <row r="1" spans="1:25" ht="10.5">
      <c r="A1" s="735" t="s">
        <v>1645</v>
      </c>
      <c r="H1" s="42"/>
      <c r="I1" s="343"/>
      <c r="J1" s="343"/>
      <c r="N1" s="44" t="s">
        <v>494</v>
      </c>
    </row>
    <row r="2" spans="1:25">
      <c r="A2" s="736" t="s">
        <v>376</v>
      </c>
    </row>
    <row r="3" spans="1:25">
      <c r="A3" s="2" t="s">
        <v>496</v>
      </c>
    </row>
    <row r="6" spans="1:25" s="160" customFormat="1" ht="21">
      <c r="A6" s="2"/>
      <c r="B6" s="1075" t="s">
        <v>1646</v>
      </c>
      <c r="C6" s="1075" t="s">
        <v>1647</v>
      </c>
      <c r="D6" s="1075" t="s">
        <v>1648</v>
      </c>
      <c r="E6" s="1075" t="s">
        <v>1649</v>
      </c>
      <c r="F6" s="1075" t="s">
        <v>1650</v>
      </c>
      <c r="G6" s="1075" t="s">
        <v>1651</v>
      </c>
      <c r="H6" s="1075" t="s">
        <v>1652</v>
      </c>
      <c r="I6" s="1075" t="s">
        <v>1653</v>
      </c>
      <c r="J6" s="1075" t="s">
        <v>1654</v>
      </c>
      <c r="K6" s="1075" t="s">
        <v>1655</v>
      </c>
      <c r="L6" s="1075" t="s">
        <v>1656</v>
      </c>
      <c r="M6" s="1075" t="s">
        <v>1657</v>
      </c>
      <c r="N6" s="1068"/>
      <c r="O6" s="1068"/>
      <c r="P6" s="1068"/>
      <c r="Q6" s="1068"/>
      <c r="R6" s="1068"/>
      <c r="S6" s="1068"/>
      <c r="T6" s="1068"/>
      <c r="U6" s="1068"/>
      <c r="V6" s="1068"/>
      <c r="W6" s="1068"/>
      <c r="X6" s="1068"/>
      <c r="Y6" s="1068"/>
    </row>
    <row r="7" spans="1:25">
      <c r="A7" s="10" t="s">
        <v>627</v>
      </c>
      <c r="B7" s="845">
        <v>1.5353806272027082</v>
      </c>
      <c r="C7" s="845">
        <v>0.50674352359706643</v>
      </c>
      <c r="D7" s="845">
        <v>0.63955564811850263</v>
      </c>
      <c r="E7" s="845">
        <v>0.29993936043566921</v>
      </c>
      <c r="F7" s="845">
        <v>0.15303992841215261</v>
      </c>
      <c r="G7" s="845">
        <v>0.30068792207560585</v>
      </c>
      <c r="H7" s="845">
        <v>22.491134579243894</v>
      </c>
      <c r="I7" s="845">
        <v>0.51096804939188423</v>
      </c>
      <c r="J7" s="845">
        <v>0.14952709917011792</v>
      </c>
      <c r="K7" s="845">
        <v>9.5550577063189976</v>
      </c>
      <c r="L7" s="845">
        <v>16.962158129368046</v>
      </c>
      <c r="M7" s="845">
        <v>10.18249858005899</v>
      </c>
      <c r="N7" s="9"/>
      <c r="O7" s="9"/>
      <c r="P7" s="9"/>
      <c r="Q7" s="9"/>
      <c r="R7" s="9"/>
      <c r="S7" s="9"/>
      <c r="T7" s="9"/>
      <c r="U7" s="9"/>
      <c r="V7" s="9"/>
      <c r="W7" s="9"/>
      <c r="X7" s="9"/>
      <c r="Y7" s="9"/>
    </row>
    <row r="8" spans="1:25">
      <c r="A8" s="10" t="s">
        <v>637</v>
      </c>
      <c r="B8" s="845">
        <v>0.77441196081517538</v>
      </c>
      <c r="C8" s="845">
        <v>1.7124680807361914</v>
      </c>
      <c r="D8" s="845">
        <v>0.75087292166232722</v>
      </c>
      <c r="E8" s="845">
        <v>0.48685008805950003</v>
      </c>
      <c r="F8" s="845">
        <v>0.27210569546202085</v>
      </c>
      <c r="G8" s="845">
        <v>3.3125274833444927</v>
      </c>
      <c r="H8" s="845">
        <v>11.532958944292453</v>
      </c>
      <c r="I8" s="845">
        <v>0.30165795310053117</v>
      </c>
      <c r="J8" s="845">
        <v>3.8301535616901861E-2</v>
      </c>
      <c r="K8" s="845">
        <v>18.155043207930198</v>
      </c>
      <c r="L8" s="845">
        <v>13.999590099692213</v>
      </c>
      <c r="M8" s="845">
        <v>10.641131855717987</v>
      </c>
      <c r="N8" s="9"/>
      <c r="O8" s="9"/>
      <c r="P8" s="9"/>
      <c r="Q8" s="9"/>
      <c r="R8" s="9"/>
      <c r="S8" s="9"/>
      <c r="T8" s="9"/>
      <c r="U8" s="9"/>
      <c r="V8" s="9"/>
      <c r="W8" s="9"/>
      <c r="X8" s="9"/>
      <c r="Y8" s="9"/>
    </row>
    <row r="9" spans="1:25">
      <c r="A9" s="10" t="s">
        <v>639</v>
      </c>
      <c r="B9" s="845">
        <v>0.7291714093756172</v>
      </c>
      <c r="C9" s="845">
        <v>2.1759017069228896</v>
      </c>
      <c r="D9" s="845">
        <v>8.2067798828120639E-2</v>
      </c>
      <c r="E9" s="845">
        <v>0.52986870242379347</v>
      </c>
      <c r="F9" s="845">
        <v>0.26921105048245469</v>
      </c>
      <c r="G9" s="845">
        <v>0.45064414034607758</v>
      </c>
      <c r="H9" s="845">
        <v>18.717331132210031</v>
      </c>
      <c r="I9" s="845">
        <v>4.5932452302023211E-2</v>
      </c>
      <c r="J9" s="845">
        <v>0.18842289513707064</v>
      </c>
      <c r="K9" s="845">
        <v>6.9527172115390306</v>
      </c>
      <c r="L9" s="845">
        <v>21.428387214972407</v>
      </c>
      <c r="M9" s="845">
        <v>11.338349951520893</v>
      </c>
      <c r="N9" s="9"/>
      <c r="O9" s="9"/>
      <c r="P9" s="9"/>
      <c r="Q9" s="9"/>
      <c r="R9" s="9"/>
      <c r="S9" s="9"/>
      <c r="T9" s="9"/>
      <c r="U9" s="9"/>
      <c r="V9" s="9"/>
      <c r="W9" s="9"/>
      <c r="X9" s="9"/>
      <c r="Y9" s="9"/>
    </row>
    <row r="10" spans="1:25">
      <c r="A10" s="10" t="s">
        <v>628</v>
      </c>
      <c r="B10" s="845">
        <v>0.71248246102166513</v>
      </c>
      <c r="C10" s="845">
        <v>2.6465883293135994</v>
      </c>
      <c r="D10" s="845">
        <v>0.36461066978191375</v>
      </c>
      <c r="E10" s="845">
        <v>1.5466980907416292</v>
      </c>
      <c r="F10" s="845">
        <v>0.21809898906472108</v>
      </c>
      <c r="G10" s="845">
        <v>3.0476067529986777</v>
      </c>
      <c r="H10" s="845">
        <v>15.898843491482953</v>
      </c>
      <c r="I10" s="845">
        <v>0.26302761346694475</v>
      </c>
      <c r="J10" s="845">
        <v>0.19096500255375834</v>
      </c>
      <c r="K10" s="845">
        <v>9.5419270730330972</v>
      </c>
      <c r="L10" s="845">
        <v>15.461918557296908</v>
      </c>
      <c r="M10" s="845">
        <v>8.9429345449652455</v>
      </c>
      <c r="N10" s="9"/>
      <c r="O10" s="9"/>
      <c r="P10" s="9"/>
      <c r="Q10" s="9"/>
      <c r="R10" s="9"/>
      <c r="S10" s="9"/>
      <c r="T10" s="9"/>
      <c r="U10" s="9"/>
      <c r="V10" s="9"/>
      <c r="W10" s="9"/>
      <c r="X10" s="9"/>
      <c r="Y10" s="9"/>
    </row>
    <row r="11" spans="1:25">
      <c r="A11" s="10" t="s">
        <v>634</v>
      </c>
      <c r="B11" s="845">
        <v>1.0693895947907077</v>
      </c>
      <c r="C11" s="845">
        <v>0.29890554370209516</v>
      </c>
      <c r="D11" s="845">
        <v>0.16435403041614186</v>
      </c>
      <c r="E11" s="845">
        <v>0.2883080280027342</v>
      </c>
      <c r="F11" s="845">
        <v>0.38738728774741615</v>
      </c>
      <c r="G11" s="845">
        <v>1.2252930307931218</v>
      </c>
      <c r="H11" s="845">
        <v>15.940725495974284</v>
      </c>
      <c r="I11" s="845">
        <v>0.25667154868808578</v>
      </c>
      <c r="J11" s="845">
        <v>0.14480972622545824</v>
      </c>
      <c r="K11" s="845">
        <v>14.717821359600128</v>
      </c>
      <c r="L11" s="845">
        <v>15.259737486036975</v>
      </c>
      <c r="M11" s="845">
        <v>7.6447221332909727</v>
      </c>
      <c r="N11" s="9"/>
      <c r="O11" s="9"/>
      <c r="P11" s="9"/>
      <c r="Q11" s="9"/>
      <c r="R11" s="9"/>
      <c r="S11" s="9"/>
      <c r="T11" s="9"/>
      <c r="U11" s="9"/>
      <c r="V11" s="9"/>
      <c r="W11" s="9"/>
      <c r="X11" s="9"/>
      <c r="Y11" s="9"/>
    </row>
    <row r="12" spans="1:25">
      <c r="A12" s="10" t="s">
        <v>635</v>
      </c>
      <c r="B12" s="845">
        <v>1.364603757596321</v>
      </c>
      <c r="C12" s="845">
        <v>1.9190222702292825</v>
      </c>
      <c r="D12" s="845">
        <v>0.50788353577367495</v>
      </c>
      <c r="E12" s="845">
        <v>0.54582739432021654</v>
      </c>
      <c r="F12" s="845">
        <v>0.31803523846113529</v>
      </c>
      <c r="G12" s="845">
        <v>1.0247782664974838</v>
      </c>
      <c r="H12" s="845">
        <v>17.718838820852671</v>
      </c>
      <c r="I12" s="845">
        <v>0.99206015430097039</v>
      </c>
      <c r="J12" s="845">
        <v>0.13185671131766935</v>
      </c>
      <c r="K12" s="845">
        <v>13.188249457982124</v>
      </c>
      <c r="L12" s="845">
        <v>15.994904683802503</v>
      </c>
      <c r="M12" s="845">
        <v>12.372359787154153</v>
      </c>
      <c r="N12" s="9"/>
      <c r="O12" s="9"/>
      <c r="P12" s="9"/>
      <c r="Q12" s="9"/>
      <c r="R12" s="9"/>
      <c r="S12" s="9"/>
      <c r="T12" s="9"/>
      <c r="U12" s="9"/>
      <c r="V12" s="9"/>
      <c r="W12" s="9"/>
      <c r="X12" s="9"/>
      <c r="Y12" s="9"/>
    </row>
    <row r="13" spans="1:25">
      <c r="A13" s="10" t="s">
        <v>618</v>
      </c>
      <c r="B13" s="845">
        <v>0.6287185267612746</v>
      </c>
      <c r="C13" s="845">
        <v>2.9458270961706461</v>
      </c>
      <c r="D13" s="845">
        <v>0.53817215223336534</v>
      </c>
      <c r="E13" s="845">
        <v>0.8653019065777442</v>
      </c>
      <c r="F13" s="845">
        <v>0.51846985115706457</v>
      </c>
      <c r="G13" s="845">
        <v>0.58589965414653034</v>
      </c>
      <c r="H13" s="845">
        <v>16.294372346777262</v>
      </c>
      <c r="I13" s="845">
        <v>0.51105577930253332</v>
      </c>
      <c r="J13" s="845">
        <v>0.24320105379888909</v>
      </c>
      <c r="K13" s="845">
        <v>13.160380355586874</v>
      </c>
      <c r="L13" s="845">
        <v>12.288832841805094</v>
      </c>
      <c r="M13" s="845">
        <v>3.8111125233657237</v>
      </c>
      <c r="N13" s="9"/>
      <c r="O13" s="9"/>
      <c r="P13" s="9"/>
      <c r="Q13" s="9"/>
      <c r="R13" s="9"/>
      <c r="S13" s="9"/>
      <c r="T13" s="9"/>
      <c r="U13" s="9"/>
      <c r="V13" s="9"/>
      <c r="W13" s="9"/>
      <c r="X13" s="9"/>
      <c r="Y13" s="9"/>
    </row>
    <row r="14" spans="1:25">
      <c r="A14" s="10" t="s">
        <v>633</v>
      </c>
      <c r="B14" s="845">
        <v>1.9966864379460079</v>
      </c>
      <c r="C14" s="845">
        <v>0.8644582296896387</v>
      </c>
      <c r="D14" s="845">
        <v>1.0121967033446064</v>
      </c>
      <c r="E14" s="845">
        <v>0.41096067773875666</v>
      </c>
      <c r="F14" s="845">
        <v>0.64039883279381538</v>
      </c>
      <c r="G14" s="845">
        <v>3.8036789521147134</v>
      </c>
      <c r="H14" s="845">
        <v>12.68014205364392</v>
      </c>
      <c r="I14" s="845">
        <v>0.45889476296403464</v>
      </c>
      <c r="J14" s="845">
        <v>0.22933077571142746</v>
      </c>
      <c r="K14" s="845">
        <v>17.167951148093753</v>
      </c>
      <c r="L14" s="845">
        <v>17.947163862148411</v>
      </c>
      <c r="M14" s="845">
        <v>8.9145230410483283</v>
      </c>
      <c r="N14" s="9"/>
      <c r="O14" s="9"/>
      <c r="P14" s="9"/>
      <c r="Q14" s="9"/>
      <c r="R14" s="9"/>
      <c r="S14" s="9"/>
      <c r="T14" s="9"/>
      <c r="U14" s="9"/>
      <c r="V14" s="9"/>
      <c r="W14" s="9"/>
      <c r="X14" s="9"/>
      <c r="Y14" s="9"/>
    </row>
    <row r="15" spans="1:25">
      <c r="A15" s="10" t="s">
        <v>626</v>
      </c>
      <c r="B15" s="845">
        <v>0.82450861176157098</v>
      </c>
      <c r="C15" s="845">
        <v>1.4637323193977905</v>
      </c>
      <c r="D15" s="845">
        <v>0.49392424411528191</v>
      </c>
      <c r="E15" s="845">
        <v>0.35404534007199412</v>
      </c>
      <c r="F15" s="845">
        <v>0.17643501107732096</v>
      </c>
      <c r="G15" s="845">
        <v>1.5437619441144423</v>
      </c>
      <c r="H15" s="845">
        <v>15.094870633885355</v>
      </c>
      <c r="I15" s="845">
        <v>6.2383402652997653E-2</v>
      </c>
      <c r="J15" s="845">
        <v>1.0526501883818069</v>
      </c>
      <c r="K15" s="845">
        <v>20.49570882819717</v>
      </c>
      <c r="L15" s="845">
        <v>12.457336414506369</v>
      </c>
      <c r="M15" s="845">
        <v>9.8599957583669138</v>
      </c>
      <c r="N15" s="9"/>
      <c r="O15" s="9"/>
      <c r="P15" s="9"/>
      <c r="Q15" s="9"/>
      <c r="R15" s="9"/>
      <c r="S15" s="9"/>
      <c r="T15" s="9"/>
      <c r="U15" s="9"/>
      <c r="V15" s="9"/>
      <c r="W15" s="9"/>
      <c r="X15" s="9"/>
      <c r="Y15" s="9"/>
    </row>
    <row r="16" spans="1:25">
      <c r="A16" s="10" t="s">
        <v>632</v>
      </c>
      <c r="B16" s="845">
        <v>0.59693479991080622</v>
      </c>
      <c r="C16" s="845">
        <v>2.5000531025934674</v>
      </c>
      <c r="D16" s="845">
        <v>0.25510149538202431</v>
      </c>
      <c r="E16" s="845">
        <v>0.58045963020059921</v>
      </c>
      <c r="F16" s="845">
        <v>0.18870878830679047</v>
      </c>
      <c r="G16" s="845">
        <v>2.4036577568182182</v>
      </c>
      <c r="H16" s="845">
        <v>14.945102643078387</v>
      </c>
      <c r="I16" s="845">
        <v>0.15908695383179142</v>
      </c>
      <c r="J16" s="845">
        <v>4.6384861169539916E-2</v>
      </c>
      <c r="K16" s="845">
        <v>13.879419430908548</v>
      </c>
      <c r="L16" s="845">
        <v>17.205083724402996</v>
      </c>
      <c r="M16" s="845">
        <v>8.6949985751998078</v>
      </c>
      <c r="N16" s="9"/>
      <c r="O16" s="9"/>
      <c r="P16" s="9"/>
      <c r="Q16" s="9"/>
      <c r="R16" s="9"/>
      <c r="S16" s="9"/>
      <c r="T16" s="9"/>
      <c r="U16" s="9"/>
      <c r="V16" s="9"/>
      <c r="W16" s="9"/>
      <c r="X16" s="9"/>
      <c r="Y16" s="9"/>
    </row>
    <row r="17" spans="1:25">
      <c r="A17" s="10" t="s">
        <v>636</v>
      </c>
      <c r="B17" s="845">
        <v>1.5029583887783851</v>
      </c>
      <c r="C17" s="845">
        <v>0.60340127199171945</v>
      </c>
      <c r="D17" s="845">
        <v>0.43739226117796492</v>
      </c>
      <c r="E17" s="845">
        <v>0.42832927106478436</v>
      </c>
      <c r="F17" s="845">
        <v>0.24421955912111215</v>
      </c>
      <c r="G17" s="845">
        <v>1.0509767976052145</v>
      </c>
      <c r="H17" s="845">
        <v>14.420189997790198</v>
      </c>
      <c r="I17" s="845">
        <v>0.65876031019211179</v>
      </c>
      <c r="J17" s="845">
        <v>8.0085910524578932E-2</v>
      </c>
      <c r="K17" s="845">
        <v>13.559166847283107</v>
      </c>
      <c r="L17" s="845">
        <v>10.131616428238045</v>
      </c>
      <c r="M17" s="845">
        <v>10.225161981407849</v>
      </c>
      <c r="N17" s="9"/>
      <c r="O17" s="9"/>
      <c r="P17" s="9"/>
      <c r="Q17" s="9"/>
      <c r="R17" s="9"/>
      <c r="S17" s="9"/>
      <c r="T17" s="9"/>
      <c r="U17" s="9"/>
      <c r="V17" s="9"/>
      <c r="W17" s="9"/>
      <c r="X17" s="9"/>
      <c r="Y17" s="9"/>
    </row>
    <row r="18" spans="1:25">
      <c r="A18" s="10" t="s">
        <v>625</v>
      </c>
      <c r="B18" s="845">
        <v>0.84994695993134262</v>
      </c>
      <c r="C18" s="845">
        <v>1.9787994811802052</v>
      </c>
      <c r="D18" s="845">
        <v>0.18005122222412165</v>
      </c>
      <c r="E18" s="845">
        <v>0.37792953726646622</v>
      </c>
      <c r="F18" s="845">
        <v>0.25769072506162799</v>
      </c>
      <c r="G18" s="845">
        <v>0.99274666386854804</v>
      </c>
      <c r="H18" s="845">
        <v>13.1389868072757</v>
      </c>
      <c r="I18" s="845">
        <v>0.28850348621893751</v>
      </c>
      <c r="J18" s="845">
        <v>0.31028687209089528</v>
      </c>
      <c r="K18" s="845">
        <v>19.958570051022342</v>
      </c>
      <c r="L18" s="845">
        <v>9.6115811521798538</v>
      </c>
      <c r="M18" s="845">
        <v>9.0120539242929478</v>
      </c>
      <c r="N18" s="9"/>
      <c r="O18" s="9"/>
      <c r="P18" s="9"/>
      <c r="Q18" s="9"/>
      <c r="R18" s="9"/>
      <c r="S18" s="9"/>
      <c r="T18" s="9"/>
      <c r="U18" s="9"/>
      <c r="V18" s="9"/>
      <c r="W18" s="9"/>
      <c r="X18" s="9"/>
      <c r="Y18" s="9"/>
    </row>
    <row r="19" spans="1:25">
      <c r="A19" s="10" t="s">
        <v>620</v>
      </c>
      <c r="B19" s="845">
        <v>0.58056395953488182</v>
      </c>
      <c r="C19" s="845">
        <v>0.15626478809249969</v>
      </c>
      <c r="D19" s="845">
        <v>0.48785786778051865</v>
      </c>
      <c r="E19" s="845">
        <v>0.1160920074983354</v>
      </c>
      <c r="F19" s="845">
        <v>7.2097154419760626E-2</v>
      </c>
      <c r="G19" s="845">
        <v>4.1822369267020577E-2</v>
      </c>
      <c r="H19" s="845">
        <v>15.058993692438655</v>
      </c>
      <c r="I19" s="845">
        <v>0.26410880568143147</v>
      </c>
      <c r="J19" s="845">
        <v>8.9248694124780217E-2</v>
      </c>
      <c r="K19" s="845">
        <v>20.424185740153742</v>
      </c>
      <c r="L19" s="845">
        <v>12.255073956500649</v>
      </c>
      <c r="M19" s="845">
        <v>10.199105276542793</v>
      </c>
      <c r="N19" s="9"/>
      <c r="O19" s="9"/>
      <c r="P19" s="9"/>
      <c r="Q19" s="9"/>
      <c r="R19" s="9"/>
      <c r="S19" s="9"/>
      <c r="T19" s="9"/>
      <c r="U19" s="9"/>
      <c r="V19" s="9"/>
      <c r="W19" s="9"/>
      <c r="X19" s="9"/>
      <c r="Y19" s="9"/>
    </row>
    <row r="20" spans="1:25">
      <c r="A20" s="10" t="s">
        <v>619</v>
      </c>
      <c r="B20" s="845">
        <v>0.82873909551693292</v>
      </c>
      <c r="C20" s="845">
        <v>4.1386706619593987</v>
      </c>
      <c r="D20" s="845">
        <v>0.34681202261435862</v>
      </c>
      <c r="E20" s="845">
        <v>0.9972144921806021</v>
      </c>
      <c r="F20" s="845">
        <v>0.29527857909732597</v>
      </c>
      <c r="G20" s="845">
        <v>0.39306672664421433</v>
      </c>
      <c r="H20" s="845">
        <v>15.654677182651724</v>
      </c>
      <c r="I20" s="845">
        <v>0.43903717417131627</v>
      </c>
      <c r="J20" s="845">
        <v>0.20261064563407133</v>
      </c>
      <c r="K20" s="845">
        <v>15.613301819000149</v>
      </c>
      <c r="L20" s="845">
        <v>12.498194945880236</v>
      </c>
      <c r="M20" s="845">
        <v>10.82581192981108</v>
      </c>
      <c r="N20" s="9"/>
      <c r="O20" s="9"/>
      <c r="P20" s="9"/>
      <c r="Q20" s="9"/>
      <c r="R20" s="9"/>
      <c r="S20" s="9"/>
      <c r="T20" s="9"/>
      <c r="U20" s="9"/>
      <c r="V20" s="9"/>
      <c r="W20" s="9"/>
      <c r="X20" s="9"/>
      <c r="Y20" s="9"/>
    </row>
    <row r="21" spans="1:25">
      <c r="A21" s="10" t="s">
        <v>631</v>
      </c>
      <c r="B21" s="845">
        <v>1.9452215040174667</v>
      </c>
      <c r="C21" s="845">
        <v>2.5043339027678471</v>
      </c>
      <c r="D21" s="845">
        <v>0.15757015417260722</v>
      </c>
      <c r="E21" s="845">
        <v>0.43389091766243021</v>
      </c>
      <c r="F21" s="845">
        <v>0.1271095849538027</v>
      </c>
      <c r="G21" s="845">
        <v>1.5357222700376838</v>
      </c>
      <c r="H21" s="845">
        <v>21.17788292429103</v>
      </c>
      <c r="I21" s="845">
        <v>1.0272759779407832</v>
      </c>
      <c r="J21" s="845">
        <v>0.39806664325977908</v>
      </c>
      <c r="K21" s="845">
        <v>12.993865256769091</v>
      </c>
      <c r="L21" s="845">
        <v>14.790595895334027</v>
      </c>
      <c r="M21" s="845">
        <v>10.810035446486117</v>
      </c>
      <c r="N21" s="9"/>
      <c r="O21" s="9"/>
      <c r="P21" s="9"/>
      <c r="Q21" s="9"/>
      <c r="R21" s="9"/>
      <c r="S21" s="9"/>
      <c r="T21" s="9"/>
      <c r="U21" s="9"/>
      <c r="V21" s="9"/>
      <c r="W21" s="9"/>
      <c r="X21" s="9"/>
      <c r="Y21" s="9"/>
    </row>
    <row r="22" spans="1:25">
      <c r="A22" s="10" t="s">
        <v>617</v>
      </c>
      <c r="B22" s="845">
        <v>1.2723582038491277</v>
      </c>
      <c r="C22" s="845">
        <v>0.62944951099885216</v>
      </c>
      <c r="D22" s="845">
        <v>0.99091500097714924</v>
      </c>
      <c r="E22" s="845">
        <v>0.16485967980020017</v>
      </c>
      <c r="F22" s="845">
        <v>0.1193391362731054</v>
      </c>
      <c r="G22" s="845">
        <v>8.4088926566745312E-2</v>
      </c>
      <c r="H22" s="845">
        <v>19.693344396854666</v>
      </c>
      <c r="I22" s="845">
        <v>0.61065494576193746</v>
      </c>
      <c r="J22" s="845">
        <v>0.58239184137582234</v>
      </c>
      <c r="K22" s="845">
        <v>20.022037617636347</v>
      </c>
      <c r="L22" s="845">
        <v>12.242515166655323</v>
      </c>
      <c r="M22" s="845">
        <v>9.2175561681334663</v>
      </c>
      <c r="N22" s="9"/>
      <c r="O22" s="9"/>
      <c r="P22" s="9"/>
      <c r="Q22" s="9"/>
      <c r="R22" s="9"/>
      <c r="S22" s="9"/>
      <c r="T22" s="9"/>
      <c r="U22" s="9"/>
      <c r="V22" s="9"/>
      <c r="W22" s="9"/>
      <c r="X22" s="9"/>
      <c r="Y22" s="9"/>
    </row>
    <row r="23" spans="1:25">
      <c r="A23" s="10" t="s">
        <v>638</v>
      </c>
      <c r="B23" s="845">
        <v>0.45267073576952582</v>
      </c>
      <c r="C23" s="845">
        <v>0.54603462106980094</v>
      </c>
      <c r="D23" s="845">
        <v>0.24012897876531697</v>
      </c>
      <c r="E23" s="845">
        <v>0.26134772286248215</v>
      </c>
      <c r="F23" s="845">
        <v>5.195917698762189E-2</v>
      </c>
      <c r="G23" s="845">
        <v>3.1455438072150121</v>
      </c>
      <c r="H23" s="845">
        <v>14.395592956821323</v>
      </c>
      <c r="I23" s="845">
        <v>0.28737853156216631</v>
      </c>
      <c r="J23" s="845">
        <v>0.18048285018082652</v>
      </c>
      <c r="K23" s="845">
        <v>17.958377068013768</v>
      </c>
      <c r="L23" s="845">
        <v>17.199318688364855</v>
      </c>
      <c r="M23" s="845">
        <v>6.9495640485419479</v>
      </c>
      <c r="N23" s="9"/>
      <c r="O23" s="9"/>
      <c r="P23" s="9"/>
      <c r="Q23" s="9"/>
      <c r="R23" s="9"/>
      <c r="S23" s="9"/>
      <c r="T23" s="9"/>
      <c r="U23" s="9"/>
      <c r="V23" s="9"/>
      <c r="W23" s="9"/>
      <c r="X23" s="9"/>
      <c r="Y23" s="9"/>
    </row>
    <row r="24" spans="1:25">
      <c r="A24" s="10" t="s">
        <v>621</v>
      </c>
      <c r="B24" s="845">
        <v>1.880490429798845</v>
      </c>
      <c r="C24" s="845">
        <v>0.61914452725694402</v>
      </c>
      <c r="D24" s="845">
        <v>0.41968897805809469</v>
      </c>
      <c r="E24" s="845">
        <v>0.28061084015595938</v>
      </c>
      <c r="F24" s="845">
        <v>0.18307842413853964</v>
      </c>
      <c r="G24" s="845">
        <v>0.75809215634110905</v>
      </c>
      <c r="H24" s="845">
        <v>12.950579336745271</v>
      </c>
      <c r="I24" s="845">
        <v>0.26455793771029879</v>
      </c>
      <c r="J24" s="845">
        <v>0.11007182595433777</v>
      </c>
      <c r="K24" s="845">
        <v>14.838865785667362</v>
      </c>
      <c r="L24" s="845">
        <v>14.621593175661065</v>
      </c>
      <c r="M24" s="845">
        <v>5.9836280736404097</v>
      </c>
      <c r="N24" s="9"/>
      <c r="O24" s="9"/>
      <c r="P24" s="9"/>
      <c r="Q24" s="9"/>
      <c r="R24" s="9"/>
      <c r="S24" s="9"/>
      <c r="T24" s="9"/>
      <c r="U24" s="9"/>
      <c r="V24" s="9"/>
      <c r="W24" s="9"/>
      <c r="X24" s="9"/>
      <c r="Y24" s="9"/>
    </row>
    <row r="25" spans="1:25">
      <c r="A25" s="10" t="s">
        <v>630</v>
      </c>
      <c r="B25" s="845">
        <v>0.62053684748978144</v>
      </c>
      <c r="C25" s="845">
        <v>0.65094195708108415</v>
      </c>
      <c r="D25" s="845">
        <v>0.49656959624926506</v>
      </c>
      <c r="E25" s="845">
        <v>0.35291203593242138</v>
      </c>
      <c r="F25" s="845">
        <v>6.5765433137028415E-2</v>
      </c>
      <c r="G25" s="845">
        <v>0.26384399920179263</v>
      </c>
      <c r="H25" s="845">
        <v>9.6443254322414784</v>
      </c>
      <c r="I25" s="845">
        <v>0.81505166771186666</v>
      </c>
      <c r="J25" s="845">
        <v>0.66611787361731811</v>
      </c>
      <c r="K25" s="845">
        <v>27.594707620453601</v>
      </c>
      <c r="L25" s="845">
        <v>8.118850716857958</v>
      </c>
      <c r="M25" s="845">
        <v>15.183875185412255</v>
      </c>
      <c r="N25" s="9"/>
      <c r="O25" s="9"/>
      <c r="P25" s="9"/>
      <c r="Q25" s="9"/>
      <c r="R25" s="9"/>
      <c r="S25" s="9"/>
      <c r="T25" s="9"/>
      <c r="U25" s="9"/>
      <c r="V25" s="9"/>
      <c r="W25" s="9"/>
      <c r="X25" s="9"/>
      <c r="Y25" s="9"/>
    </row>
    <row r="26" spans="1:25">
      <c r="A26" s="10" t="s">
        <v>615</v>
      </c>
      <c r="B26" s="845">
        <v>0.70645294287720573</v>
      </c>
      <c r="C26" s="845">
        <v>0.75267283351012781</v>
      </c>
      <c r="D26" s="845">
        <v>4.5486357499703305E-2</v>
      </c>
      <c r="E26" s="845">
        <v>0.37404987358101904</v>
      </c>
      <c r="F26" s="845">
        <v>2.6700276064512969E-3</v>
      </c>
      <c r="G26" s="845">
        <v>1.583374013083136</v>
      </c>
      <c r="H26" s="845">
        <v>13.125791901742639</v>
      </c>
      <c r="I26" s="845">
        <v>0.76552817550904995</v>
      </c>
      <c r="J26" s="845">
        <v>3.5067537657800095E-2</v>
      </c>
      <c r="K26" s="845">
        <v>25.673737593408731</v>
      </c>
      <c r="L26" s="845">
        <v>12.2312514070234</v>
      </c>
      <c r="M26" s="845">
        <v>12.070421966180891</v>
      </c>
      <c r="N26" s="9"/>
      <c r="O26" s="9"/>
      <c r="P26" s="9"/>
      <c r="Q26" s="9"/>
      <c r="R26" s="9"/>
      <c r="S26" s="9"/>
      <c r="T26" s="9"/>
      <c r="U26" s="9"/>
      <c r="V26" s="9"/>
      <c r="W26" s="9"/>
      <c r="X26" s="9"/>
      <c r="Y26" s="9"/>
    </row>
    <row r="27" spans="1:25">
      <c r="A27" s="10" t="s">
        <v>622</v>
      </c>
      <c r="B27" s="845">
        <v>1.0021272008602837</v>
      </c>
      <c r="C27" s="845">
        <v>0.33412699266311691</v>
      </c>
      <c r="D27" s="845">
        <v>0.33159475072779537</v>
      </c>
      <c r="E27" s="845">
        <v>0.15371709989556895</v>
      </c>
      <c r="F27" s="845">
        <v>3.3984551206685983E-2</v>
      </c>
      <c r="G27" s="845">
        <v>0.40071004801220494</v>
      </c>
      <c r="H27" s="845">
        <v>7.3578514121919545</v>
      </c>
      <c r="I27" s="845">
        <v>0.31396888191694161</v>
      </c>
      <c r="J27" s="845">
        <v>0.17512782225044649</v>
      </c>
      <c r="K27" s="845">
        <v>24.034170159827049</v>
      </c>
      <c r="L27" s="845">
        <v>12.172002764963521</v>
      </c>
      <c r="M27" s="845">
        <v>8.9966576050460567</v>
      </c>
      <c r="N27" s="9"/>
      <c r="O27" s="9"/>
      <c r="P27" s="9"/>
      <c r="Q27" s="9"/>
      <c r="R27" s="9"/>
      <c r="S27" s="9"/>
      <c r="T27" s="9"/>
      <c r="U27" s="9"/>
      <c r="V27" s="9"/>
      <c r="W27" s="9"/>
      <c r="X27" s="9"/>
      <c r="Y27" s="9"/>
    </row>
    <row r="28" spans="1:25">
      <c r="A28" s="10" t="s">
        <v>613</v>
      </c>
      <c r="B28" s="845">
        <v>2.8241644971086255</v>
      </c>
      <c r="C28" s="845">
        <v>0.94778506517179051</v>
      </c>
      <c r="D28" s="845">
        <v>6.0892765029576613E-2</v>
      </c>
      <c r="E28" s="845">
        <v>0.21118422524566402</v>
      </c>
      <c r="F28" s="845">
        <v>0.2751598164256201</v>
      </c>
      <c r="G28" s="845">
        <v>2.7155704712158117</v>
      </c>
      <c r="H28" s="845">
        <v>16.93198312799694</v>
      </c>
      <c r="I28" s="845">
        <v>0.58871997155552902</v>
      </c>
      <c r="J28" s="845">
        <v>0.14642556325132278</v>
      </c>
      <c r="K28" s="845">
        <v>8.576600525283725</v>
      </c>
      <c r="L28" s="845">
        <v>16.221620833350485</v>
      </c>
      <c r="M28" s="845">
        <v>12.402817127453888</v>
      </c>
      <c r="N28" s="9"/>
      <c r="O28" s="9"/>
      <c r="P28" s="9"/>
      <c r="Q28" s="9"/>
      <c r="R28" s="9"/>
      <c r="S28" s="9"/>
      <c r="T28" s="9"/>
      <c r="U28" s="9"/>
      <c r="V28" s="9"/>
      <c r="W28" s="9"/>
      <c r="X28" s="9"/>
      <c r="Y28" s="9"/>
    </row>
    <row r="29" spans="1:25">
      <c r="A29" s="10" t="s">
        <v>623</v>
      </c>
      <c r="B29" s="845">
        <v>1.9628984839606511</v>
      </c>
      <c r="C29" s="845">
        <v>1.8485568974860329</v>
      </c>
      <c r="D29" s="845">
        <v>4.0968523940571468E-2</v>
      </c>
      <c r="E29" s="845">
        <v>0.49554967917351778</v>
      </c>
      <c r="F29" s="845">
        <v>0.21974480458177822</v>
      </c>
      <c r="G29" s="845">
        <v>2.996578534711432</v>
      </c>
      <c r="H29" s="845">
        <v>20.803045381537792</v>
      </c>
      <c r="I29" s="845">
        <v>0.14365417791285195</v>
      </c>
      <c r="J29" s="845">
        <v>3.8493053547094432E-2</v>
      </c>
      <c r="K29" s="845">
        <v>3.3246952352161401</v>
      </c>
      <c r="L29" s="845">
        <v>18.766174333692902</v>
      </c>
      <c r="M29" s="845">
        <v>9.9853848462068981</v>
      </c>
      <c r="N29" s="9"/>
      <c r="O29" s="9"/>
      <c r="P29" s="9"/>
      <c r="Q29" s="9"/>
      <c r="R29" s="9"/>
      <c r="S29" s="9"/>
      <c r="T29" s="9"/>
      <c r="U29" s="9"/>
      <c r="V29" s="9"/>
      <c r="W29" s="9"/>
      <c r="X29" s="9"/>
      <c r="Y29" s="9"/>
    </row>
    <row r="30" spans="1:25">
      <c r="A30" s="10" t="s">
        <v>616</v>
      </c>
      <c r="B30" s="845">
        <v>2.2198351730880987</v>
      </c>
      <c r="C30" s="845">
        <v>0.29390994160642053</v>
      </c>
      <c r="D30" s="845">
        <v>0.35068274757134987</v>
      </c>
      <c r="E30" s="845">
        <v>0.27059681136150621</v>
      </c>
      <c r="F30" s="845">
        <v>8.1775119709241978E-2</v>
      </c>
      <c r="G30" s="845">
        <v>3.4302719608208396</v>
      </c>
      <c r="H30" s="845">
        <v>14.980806360645344</v>
      </c>
      <c r="I30" s="845">
        <v>0.24534434178958789</v>
      </c>
      <c r="J30" s="845">
        <v>5.1487263490301895E-2</v>
      </c>
      <c r="K30" s="845">
        <v>22.065870941346276</v>
      </c>
      <c r="L30" s="845">
        <v>14.693536292621529</v>
      </c>
      <c r="M30" s="845">
        <v>7.4764077299021512</v>
      </c>
      <c r="N30" s="9"/>
      <c r="O30" s="9"/>
      <c r="P30" s="9"/>
      <c r="Q30" s="9"/>
      <c r="R30" s="9"/>
      <c r="S30" s="9"/>
      <c r="T30" s="9"/>
      <c r="U30" s="9"/>
      <c r="V30" s="9"/>
      <c r="W30" s="9"/>
      <c r="X30" s="9"/>
      <c r="Y30" s="9"/>
    </row>
    <row r="31" spans="1:25">
      <c r="A31" s="10" t="s">
        <v>614</v>
      </c>
      <c r="B31" s="845">
        <v>0.21572355649741867</v>
      </c>
      <c r="C31" s="845">
        <v>0.32360223444364872</v>
      </c>
      <c r="D31" s="845">
        <v>0.64696307794902708</v>
      </c>
      <c r="E31" s="845">
        <v>0.45802362815912578</v>
      </c>
      <c r="F31" s="845">
        <v>7.5605738357738428E-2</v>
      </c>
      <c r="G31" s="845">
        <v>1.8779392523194631</v>
      </c>
      <c r="H31" s="845">
        <v>17.562199649170697</v>
      </c>
      <c r="I31" s="845">
        <v>0.56275551203679008</v>
      </c>
      <c r="J31" s="845">
        <v>0.38577439678676767</v>
      </c>
      <c r="K31" s="845">
        <v>11.895331952581071</v>
      </c>
      <c r="L31" s="845">
        <v>10.148297144980585</v>
      </c>
      <c r="M31" s="845">
        <v>4.765662586971084</v>
      </c>
      <c r="N31" s="9"/>
      <c r="O31" s="9"/>
      <c r="P31" s="9"/>
      <c r="Q31" s="9"/>
      <c r="R31" s="9"/>
      <c r="S31" s="9"/>
      <c r="T31" s="9"/>
      <c r="U31" s="9"/>
      <c r="V31" s="9"/>
      <c r="W31" s="9"/>
      <c r="X31" s="9"/>
      <c r="Y31" s="9"/>
    </row>
    <row r="32" spans="1:25">
      <c r="A32" s="10" t="s">
        <v>624</v>
      </c>
      <c r="B32" s="845">
        <v>1.1815532865929068</v>
      </c>
      <c r="C32" s="845">
        <v>1.0468961924988642</v>
      </c>
      <c r="D32" s="845">
        <v>0.27355312767436785</v>
      </c>
      <c r="E32" s="845">
        <v>0.4180124696308446</v>
      </c>
      <c r="F32" s="845">
        <v>0.25724658723480814</v>
      </c>
      <c r="G32" s="845">
        <v>1.6952461983017604</v>
      </c>
      <c r="H32" s="845">
        <v>13.588400567165241</v>
      </c>
      <c r="I32" s="845">
        <v>0.13942597127821141</v>
      </c>
      <c r="J32" s="845">
        <v>0.23528205086631696</v>
      </c>
      <c r="K32" s="845">
        <v>20.91402732156044</v>
      </c>
      <c r="L32" s="845">
        <v>17.070695308161422</v>
      </c>
      <c r="M32" s="845">
        <v>9.7668959761504457</v>
      </c>
      <c r="N32" s="9"/>
      <c r="O32" s="9"/>
      <c r="P32" s="9"/>
      <c r="Q32" s="9"/>
      <c r="R32" s="9"/>
      <c r="S32" s="9"/>
      <c r="T32" s="9"/>
      <c r="U32" s="9"/>
      <c r="V32" s="9"/>
      <c r="W32" s="9"/>
      <c r="X32" s="9"/>
      <c r="Y32" s="9"/>
    </row>
    <row r="33" spans="1:25">
      <c r="A33" s="10" t="s">
        <v>629</v>
      </c>
      <c r="B33" s="845">
        <v>1.7577075584276414</v>
      </c>
      <c r="C33" s="845">
        <v>0.35770413309946114</v>
      </c>
      <c r="D33" s="845">
        <v>0.12993126661354107</v>
      </c>
      <c r="E33" s="845">
        <v>0.16285387993655848</v>
      </c>
      <c r="F33" s="845">
        <v>0.19617445930737804</v>
      </c>
      <c r="G33" s="845">
        <v>1.9819513428381907</v>
      </c>
      <c r="H33" s="845">
        <v>14.300195742849986</v>
      </c>
      <c r="I33" s="845">
        <v>0.50256578571121546</v>
      </c>
      <c r="J33" s="845">
        <v>4.4330967417199614E-2</v>
      </c>
      <c r="K33" s="845">
        <v>13.769081159339397</v>
      </c>
      <c r="L33" s="845">
        <v>20.217278874678051</v>
      </c>
      <c r="M33" s="845">
        <v>8.2222024068334836</v>
      </c>
      <c r="N33" s="9"/>
      <c r="O33" s="9"/>
      <c r="P33" s="9"/>
      <c r="Q33" s="9"/>
      <c r="R33" s="9"/>
      <c r="S33" s="9"/>
      <c r="T33" s="9"/>
      <c r="U33" s="9"/>
      <c r="V33" s="9"/>
      <c r="W33" s="9"/>
      <c r="X33" s="9"/>
      <c r="Y33" s="9"/>
    </row>
    <row r="34" spans="1:25">
      <c r="B34" s="846"/>
      <c r="C34" s="846"/>
      <c r="D34" s="846"/>
      <c r="E34" s="846"/>
      <c r="F34" s="846"/>
      <c r="G34" s="846"/>
      <c r="H34" s="846"/>
      <c r="I34" s="846"/>
      <c r="J34" s="846"/>
      <c r="K34" s="846"/>
      <c r="L34" s="846"/>
      <c r="M34" s="846"/>
    </row>
    <row r="39" spans="1:25" ht="10.5">
      <c r="A39" s="694" t="s">
        <v>1596</v>
      </c>
    </row>
    <row r="40" spans="1:25" ht="10.5">
      <c r="A40" s="736" t="s">
        <v>1658</v>
      </c>
    </row>
    <row r="41" spans="1:25">
      <c r="A41" s="736"/>
    </row>
  </sheetData>
  <hyperlinks>
    <hyperlink ref="N1" location="Índice!A1" display="(Voltar ao índice)" xr:uid="{00000000-0004-0000-6100-000000000000}"/>
  </hyperlinks>
  <pageMargins left="0.511811024" right="0.511811024" top="0.78740157499999996" bottom="0.78740157499999996" header="0.31496062000000002" footer="0.31496062000000002"/>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T20"/>
  <sheetViews>
    <sheetView zoomScaleNormal="100" workbookViewId="0">
      <selection activeCell="J1" sqref="J1"/>
    </sheetView>
  </sheetViews>
  <sheetFormatPr defaultColWidth="9" defaultRowHeight="9.9499999999999993"/>
  <cols>
    <col min="1" max="1" width="34.85546875" style="160" customWidth="1"/>
    <col min="2" max="8" width="14" style="34" customWidth="1"/>
    <col min="9" max="10" width="10.28515625" style="34" customWidth="1"/>
    <col min="11" max="11" width="16.5703125" style="34" customWidth="1"/>
    <col min="12" max="13" width="19.42578125" style="34" customWidth="1"/>
    <col min="14" max="14" width="16.5703125" style="34" bestFit="1" customWidth="1"/>
    <col min="15" max="15" width="13.42578125" style="34" customWidth="1"/>
    <col min="16" max="16" width="13.42578125" style="34" bestFit="1" customWidth="1"/>
    <col min="17" max="18" width="13.42578125" style="34" customWidth="1"/>
    <col min="19" max="19" width="12" style="34" customWidth="1"/>
    <col min="20" max="20" width="14" style="34" customWidth="1"/>
    <col min="21" max="21" width="13.42578125" style="34" bestFit="1" customWidth="1"/>
    <col min="22" max="16384" width="9" style="34"/>
  </cols>
  <sheetData>
    <row r="1" spans="1:20" ht="10.5">
      <c r="A1" s="735" t="s">
        <v>1659</v>
      </c>
      <c r="B1" s="1028"/>
      <c r="C1" s="1028"/>
      <c r="D1" s="1028"/>
      <c r="E1" s="1028"/>
      <c r="F1" s="1028"/>
      <c r="G1" s="1028"/>
      <c r="H1" s="1028"/>
      <c r="I1" s="1028"/>
      <c r="J1" s="44" t="s">
        <v>494</v>
      </c>
      <c r="K1" s="1028"/>
      <c r="L1" s="1028"/>
      <c r="M1" s="1028"/>
      <c r="N1" s="1028"/>
      <c r="O1" s="1028"/>
      <c r="P1" s="1028"/>
      <c r="Q1" s="1028"/>
      <c r="R1" s="1028"/>
      <c r="S1" s="1028"/>
      <c r="T1" s="1028"/>
    </row>
    <row r="2" spans="1:20">
      <c r="A2" s="1055" t="s">
        <v>378</v>
      </c>
      <c r="B2" s="1028"/>
      <c r="C2" s="1028"/>
      <c r="D2" s="1028"/>
      <c r="E2" s="1028"/>
      <c r="F2" s="1028"/>
      <c r="G2" s="1028"/>
      <c r="H2" s="1028"/>
      <c r="I2" s="1028"/>
      <c r="J2" s="1028"/>
      <c r="K2" s="1028"/>
      <c r="L2" s="1028"/>
      <c r="M2" s="1028"/>
      <c r="N2" s="1028"/>
      <c r="O2" s="1028"/>
      <c r="P2" s="1028"/>
      <c r="Q2" s="1028"/>
      <c r="R2" s="1028"/>
      <c r="S2" s="1028"/>
      <c r="T2" s="1028"/>
    </row>
    <row r="3" spans="1:20">
      <c r="A3" s="1055" t="s">
        <v>1660</v>
      </c>
      <c r="B3" s="1028"/>
      <c r="C3" s="1028"/>
      <c r="D3" s="1028"/>
      <c r="E3" s="1028"/>
      <c r="F3" s="1028"/>
      <c r="G3" s="1028"/>
      <c r="H3" s="1028"/>
      <c r="I3" s="1028"/>
      <c r="J3" s="1028"/>
      <c r="K3" s="1028"/>
      <c r="L3" s="1028"/>
      <c r="M3" s="1028"/>
      <c r="N3" s="1028"/>
      <c r="O3" s="1028"/>
      <c r="P3" s="1028"/>
      <c r="Q3" s="1028"/>
      <c r="R3" s="1028"/>
      <c r="S3" s="1028"/>
      <c r="T3" s="1028"/>
    </row>
    <row r="4" spans="1:20">
      <c r="A4" s="1055"/>
      <c r="B4" s="1028"/>
      <c r="C4" s="1028"/>
      <c r="D4" s="1028"/>
      <c r="E4" s="1028"/>
      <c r="F4" s="1028"/>
      <c r="G4" s="1028"/>
      <c r="H4" s="1028"/>
      <c r="I4" s="1028"/>
      <c r="J4" s="1028"/>
      <c r="K4" s="1028"/>
      <c r="L4" s="1028"/>
      <c r="M4" s="1028"/>
      <c r="N4" s="1028"/>
      <c r="O4" s="1028"/>
      <c r="P4" s="1028"/>
      <c r="Q4" s="1028"/>
      <c r="R4" s="1028"/>
      <c r="S4" s="1028"/>
      <c r="T4" s="1028"/>
    </row>
    <row r="5" spans="1:20" ht="10.5">
      <c r="A5" s="1021"/>
      <c r="B5" s="1028"/>
      <c r="C5" s="1028"/>
      <c r="D5" s="1028"/>
      <c r="E5" s="835"/>
      <c r="F5" s="1028"/>
      <c r="G5" s="1028"/>
      <c r="H5" s="1028"/>
      <c r="I5" s="1028"/>
      <c r="J5" s="551" t="s">
        <v>1593</v>
      </c>
      <c r="K5" s="1028"/>
      <c r="L5" s="1028"/>
      <c r="M5" s="1028"/>
      <c r="N5" s="1028"/>
      <c r="O5" s="1028"/>
      <c r="P5" s="1028"/>
      <c r="Q5" s="1028"/>
      <c r="R5" s="1028"/>
      <c r="S5" s="1028"/>
      <c r="T5" s="1028"/>
    </row>
    <row r="6" spans="1:20" ht="25.5" customHeight="1">
      <c r="A6" s="1070" t="s">
        <v>1661</v>
      </c>
      <c r="B6" s="1022">
        <v>2017</v>
      </c>
      <c r="C6" s="1022">
        <v>2018</v>
      </c>
      <c r="D6" s="1022">
        <v>2019</v>
      </c>
      <c r="E6" s="1022">
        <v>2020</v>
      </c>
      <c r="F6" s="1022">
        <v>2021</v>
      </c>
      <c r="G6" s="1022">
        <v>2022</v>
      </c>
      <c r="H6" s="1022">
        <v>2023</v>
      </c>
      <c r="I6" s="1033" t="s">
        <v>1662</v>
      </c>
      <c r="J6" s="1045" t="s">
        <v>1663</v>
      </c>
      <c r="K6" s="1028"/>
      <c r="L6" s="1028"/>
      <c r="M6" s="1028"/>
      <c r="N6" s="1028"/>
      <c r="O6" s="1028"/>
      <c r="P6" s="1028"/>
      <c r="Q6" s="1028"/>
      <c r="R6" s="1028"/>
      <c r="S6" s="1028"/>
      <c r="T6" s="1028"/>
    </row>
    <row r="7" spans="1:20">
      <c r="A7" s="861" t="s">
        <v>1664</v>
      </c>
      <c r="B7" s="702">
        <v>2128056.6868313788</v>
      </c>
      <c r="C7" s="702">
        <v>1870567.2383646858</v>
      </c>
      <c r="D7" s="702">
        <v>285295710.94423157</v>
      </c>
      <c r="E7" s="702">
        <v>11102588.917170299</v>
      </c>
      <c r="F7" s="702">
        <v>5617267.3066116534</v>
      </c>
      <c r="G7" s="702">
        <v>13663046.481515376</v>
      </c>
      <c r="H7" s="862">
        <v>3433164.31</v>
      </c>
      <c r="I7" s="238">
        <v>-74.872629507301326</v>
      </c>
      <c r="J7" s="863">
        <v>61.328611744449944</v>
      </c>
      <c r="K7" s="1028"/>
      <c r="L7" s="1028"/>
      <c r="M7" s="1028"/>
      <c r="N7" s="1028"/>
      <c r="O7" s="1028"/>
      <c r="P7" s="1028"/>
      <c r="Q7" s="1028"/>
      <c r="R7" s="1028"/>
      <c r="S7" s="1028"/>
      <c r="T7" s="1028"/>
    </row>
    <row r="8" spans="1:20">
      <c r="A8" s="861" t="s">
        <v>1621</v>
      </c>
      <c r="B8" s="702">
        <v>121981508.49738143</v>
      </c>
      <c r="C8" s="702">
        <v>187099275.41487083</v>
      </c>
      <c r="D8" s="702">
        <v>8106965.6992579307</v>
      </c>
      <c r="E8" s="702">
        <v>29996837.303574808</v>
      </c>
      <c r="F8" s="702">
        <v>20071572.782136519</v>
      </c>
      <c r="G8" s="702">
        <v>39021935.093746774</v>
      </c>
      <c r="H8" s="862">
        <v>40740414.649999999</v>
      </c>
      <c r="I8" s="238">
        <v>4.4038809252404576</v>
      </c>
      <c r="J8" s="863">
        <v>-66.601155247334418</v>
      </c>
      <c r="K8" s="1028"/>
      <c r="L8" s="1028"/>
      <c r="M8" s="1028"/>
      <c r="N8" s="1028"/>
      <c r="O8" s="1028"/>
      <c r="P8" s="1028"/>
      <c r="Q8" s="1028"/>
      <c r="R8" s="1028"/>
      <c r="S8" s="1028"/>
      <c r="T8" s="1028"/>
    </row>
    <row r="9" spans="1:20">
      <c r="A9" s="861" t="s">
        <v>1620</v>
      </c>
      <c r="B9" s="702">
        <v>911652002.76289427</v>
      </c>
      <c r="C9" s="702">
        <v>727289092.90337777</v>
      </c>
      <c r="D9" s="702">
        <v>966666425.05228317</v>
      </c>
      <c r="E9" s="702">
        <v>2512591017.6296539</v>
      </c>
      <c r="F9" s="702">
        <v>1537921259.0886152</v>
      </c>
      <c r="G9" s="702">
        <v>1988800671.767848</v>
      </c>
      <c r="H9" s="862">
        <v>2195493802.0799999</v>
      </c>
      <c r="I9" s="238">
        <v>10.392853001624445</v>
      </c>
      <c r="J9" s="863">
        <v>140.82586287599173</v>
      </c>
      <c r="K9" s="1028"/>
      <c r="L9" s="1028"/>
      <c r="M9" s="1028"/>
      <c r="N9" s="1028"/>
      <c r="O9" s="1028"/>
      <c r="P9" s="1028"/>
      <c r="Q9" s="1028"/>
      <c r="R9" s="1028"/>
      <c r="S9" s="1028"/>
      <c r="T9" s="1028"/>
    </row>
    <row r="10" spans="1:20">
      <c r="A10" s="861" t="s">
        <v>1619</v>
      </c>
      <c r="B10" s="702">
        <v>1126766909.544081</v>
      </c>
      <c r="C10" s="702">
        <v>333856472.29812312</v>
      </c>
      <c r="D10" s="702">
        <v>765973190.66429591</v>
      </c>
      <c r="E10" s="702">
        <v>502820625.60064745</v>
      </c>
      <c r="F10" s="702">
        <v>602353653.1317296</v>
      </c>
      <c r="G10" s="702">
        <v>397993884.3414976</v>
      </c>
      <c r="H10" s="862">
        <v>578794212.4000001</v>
      </c>
      <c r="I10" s="238">
        <v>45.427916149426864</v>
      </c>
      <c r="J10" s="863">
        <v>-48.632302963689696</v>
      </c>
      <c r="K10" s="1028"/>
      <c r="L10" s="1028"/>
      <c r="M10" s="1028"/>
      <c r="N10" s="1028"/>
      <c r="O10" s="1028"/>
      <c r="P10" s="1028"/>
      <c r="Q10" s="1028"/>
      <c r="R10" s="1028"/>
      <c r="S10" s="1028"/>
      <c r="T10" s="1028"/>
    </row>
    <row r="11" spans="1:20" ht="10.5">
      <c r="A11" s="1070" t="s">
        <v>787</v>
      </c>
      <c r="B11" s="732">
        <v>2162528477.491188</v>
      </c>
      <c r="C11" s="732">
        <v>1250115407.8547366</v>
      </c>
      <c r="D11" s="732">
        <v>2026042292.3600683</v>
      </c>
      <c r="E11" s="732">
        <v>3056511069.4510465</v>
      </c>
      <c r="F11" s="732">
        <v>2165963752.309093</v>
      </c>
      <c r="G11" s="732">
        <v>2439479537.684608</v>
      </c>
      <c r="H11" s="732">
        <v>2818461593.4400001</v>
      </c>
      <c r="I11" s="747">
        <v>15.535365224464911</v>
      </c>
      <c r="J11" s="864">
        <v>30.33176777906661</v>
      </c>
      <c r="K11" s="1028"/>
      <c r="L11" s="1028"/>
      <c r="M11" s="1028"/>
      <c r="N11" s="1028"/>
      <c r="O11" s="1028"/>
      <c r="P11" s="1028"/>
      <c r="Q11" s="1028"/>
      <c r="R11" s="1028"/>
      <c r="S11" s="1028"/>
      <c r="T11" s="1028"/>
    </row>
    <row r="12" spans="1:20" ht="10.5">
      <c r="A12" s="41" t="s">
        <v>1665</v>
      </c>
      <c r="B12" s="1028"/>
      <c r="C12" s="1028"/>
      <c r="D12" s="1028"/>
      <c r="E12" s="1028"/>
      <c r="F12" s="1028"/>
      <c r="G12" s="1028"/>
      <c r="H12" s="1028"/>
      <c r="I12" s="1028"/>
      <c r="J12" s="1028"/>
      <c r="K12" s="1028"/>
      <c r="L12" s="1028"/>
      <c r="M12" s="1028"/>
      <c r="N12" s="1028"/>
      <c r="O12" s="1028"/>
      <c r="P12" s="1028"/>
      <c r="Q12" s="1028"/>
      <c r="R12" s="847"/>
      <c r="S12" s="1028"/>
      <c r="T12" s="1028"/>
    </row>
    <row r="13" spans="1:20" ht="10.5">
      <c r="A13" s="2" t="s">
        <v>1666</v>
      </c>
      <c r="B13" s="1028"/>
      <c r="C13" s="1028"/>
      <c r="D13" s="1028"/>
      <c r="E13" s="1028"/>
      <c r="F13" s="739"/>
      <c r="G13" s="1028"/>
      <c r="H13" s="1028"/>
      <c r="I13" s="1028"/>
      <c r="J13" s="1028"/>
      <c r="K13" s="1028"/>
      <c r="L13" s="1028"/>
      <c r="M13" s="1028"/>
      <c r="N13" s="1028"/>
      <c r="O13" s="1028"/>
      <c r="P13" s="1028"/>
      <c r="Q13" s="1054"/>
      <c r="R13" s="739"/>
      <c r="S13" s="1028"/>
      <c r="T13" s="848"/>
    </row>
    <row r="14" spans="1:20" ht="10.5">
      <c r="A14" s="736" t="s">
        <v>1580</v>
      </c>
      <c r="B14" s="1028"/>
      <c r="C14" s="1028"/>
      <c r="D14" s="1028"/>
      <c r="E14" s="1028"/>
      <c r="F14" s="1028"/>
      <c r="G14" s="1028"/>
      <c r="H14" s="1028"/>
      <c r="I14" s="1028"/>
      <c r="J14" s="1028"/>
      <c r="K14" s="1028"/>
      <c r="L14" s="1028"/>
      <c r="M14" s="1028"/>
      <c r="N14" s="1028"/>
      <c r="O14" s="1028"/>
      <c r="P14" s="1028"/>
      <c r="Q14" s="1054"/>
      <c r="R14" s="739"/>
      <c r="S14" s="1028"/>
      <c r="T14" s="848"/>
    </row>
    <row r="20" spans="1:1">
      <c r="A20" s="1028"/>
    </row>
  </sheetData>
  <hyperlinks>
    <hyperlink ref="J1" location="Índice!A1" display="(Voltar ao índice)" xr:uid="{00000000-0004-0000-6200-000000000000}"/>
  </hyperlinks>
  <pageMargins left="0.511811024" right="0.511811024" top="0.78740157499999996" bottom="0.78740157499999996" header="0.31496062000000002" footer="0.31496062000000002"/>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8CB035B3EC2014DA1EA6F37AC058244" ma:contentTypeVersion="12" ma:contentTypeDescription="Crie um novo documento." ma:contentTypeScope="" ma:versionID="099a3a9b9bf6a7d208eb18d8777c69f5">
  <xsd:schema xmlns:xsd="http://www.w3.org/2001/XMLSchema" xmlns:xs="http://www.w3.org/2001/XMLSchema" xmlns:p="http://schemas.microsoft.com/office/2006/metadata/properties" xmlns:ns2="c6aa8d14-b559-4fd0-8a99-b4b34e4a7433" xmlns:ns3="dc367be9-ad7b-4bef-b792-2afd30182724" targetNamespace="http://schemas.microsoft.com/office/2006/metadata/properties" ma:root="true" ma:fieldsID="e6bf59841dbcb6c544857bbc71f0b0ae" ns2:_="" ns3:_="">
    <xsd:import namespace="c6aa8d14-b559-4fd0-8a99-b4b34e4a7433"/>
    <xsd:import namespace="dc367be9-ad7b-4bef-b792-2afd3018272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aa8d14-b559-4fd0-8a99-b4b34e4a7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Marcações de imagem" ma:readOnly="false" ma:fieldId="{5cf76f15-5ced-4ddc-b409-7134ff3c332f}" ma:taxonomyMulti="true" ma:sspId="0488cab7-bb12-4270-a718-8dac130be82e"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c367be9-ad7b-4bef-b792-2afd30182724"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52485a14-8163-48e1-ba3d-5522fa5a7c9e}" ma:internalName="TaxCatchAll" ma:showField="CatchAllData" ma:web="dc367be9-ad7b-4bef-b792-2afd301827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1FF2AF-4AB1-43D1-98B1-15D9877BC949}"/>
</file>

<file path=customXml/itemProps2.xml><?xml version="1.0" encoding="utf-8"?>
<ds:datastoreItem xmlns:ds="http://schemas.openxmlformats.org/officeDocument/2006/customXml" ds:itemID="{92CF5BA6-3F93-4E76-BCE1-76BD0DADD92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Isabela</dc:creator>
  <cp:keywords/>
  <dc:description/>
  <cp:lastModifiedBy/>
  <cp:revision/>
  <dcterms:created xsi:type="dcterms:W3CDTF">2024-07-16T16:24:38Z</dcterms:created>
  <dcterms:modified xsi:type="dcterms:W3CDTF">2025-05-19T00:02:53Z</dcterms:modified>
  <cp:category/>
  <cp:contentStatus/>
</cp:coreProperties>
</file>