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YED\Desktop\VBA_Programming\Project_SOA\"/>
    </mc:Choice>
  </mc:AlternateContent>
  <bookViews>
    <workbookView xWindow="0" yWindow="0" windowWidth="20490" windowHeight="7665"/>
  </bookViews>
  <sheets>
    <sheet name="Home" sheetId="8" r:id="rId1"/>
    <sheet name="Sheet1" sheetId="9" r:id="rId2"/>
    <sheet name="SAP" sheetId="5" r:id="rId3"/>
    <sheet name="MasterData " sheetId="6" r:id="rId4"/>
    <sheet name="SOA-Sample" sheetId="2" r:id="rId5"/>
    <sheet name="SOABlank" sheetId="7" state="hidden" r:id="rId6"/>
  </sheets>
  <definedNames>
    <definedName name="_xlnm._FilterDatabase" localSheetId="2" hidden="1">SAP!$A$1:$W$38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" i="2" l="1"/>
  <c r="C15" i="2"/>
  <c r="I29" i="2" l="1"/>
  <c r="I28" i="2"/>
  <c r="N7" i="2"/>
  <c r="M26" i="2" s="1"/>
  <c r="D652" i="6"/>
  <c r="D651" i="6"/>
  <c r="D650" i="6"/>
  <c r="D649" i="6"/>
  <c r="D648" i="6"/>
  <c r="D647" i="6"/>
  <c r="D646" i="6"/>
  <c r="D645" i="6"/>
  <c r="D644" i="6"/>
  <c r="D643" i="6"/>
  <c r="D642" i="6"/>
  <c r="D641" i="6"/>
  <c r="D640" i="6"/>
  <c r="D639" i="6"/>
  <c r="D638" i="6"/>
  <c r="D637" i="6"/>
  <c r="D636" i="6"/>
  <c r="D635" i="6"/>
  <c r="D634" i="6"/>
  <c r="D633" i="6"/>
  <c r="D632" i="6"/>
  <c r="D631" i="6"/>
  <c r="D630" i="6"/>
  <c r="D629" i="6"/>
  <c r="D628" i="6"/>
  <c r="D627" i="6"/>
  <c r="D626" i="6"/>
  <c r="D625" i="6"/>
  <c r="D624" i="6"/>
  <c r="D623" i="6"/>
  <c r="D622" i="6"/>
  <c r="D621" i="6"/>
  <c r="D620" i="6"/>
  <c r="D619" i="6"/>
  <c r="D618" i="6"/>
  <c r="D617" i="6"/>
  <c r="D616" i="6"/>
  <c r="D615" i="6"/>
  <c r="D614" i="6"/>
  <c r="D613" i="6"/>
  <c r="D612" i="6"/>
  <c r="D611" i="6"/>
  <c r="D610" i="6"/>
  <c r="D609" i="6"/>
  <c r="D608" i="6"/>
  <c r="D607" i="6"/>
  <c r="D606" i="6"/>
  <c r="D605" i="6"/>
  <c r="D604" i="6"/>
  <c r="D603" i="6"/>
  <c r="D602" i="6"/>
  <c r="D601" i="6"/>
  <c r="D600" i="6"/>
  <c r="D599" i="6"/>
  <c r="D598" i="6"/>
  <c r="D597" i="6"/>
  <c r="D596" i="6"/>
  <c r="D595" i="6"/>
  <c r="D594" i="6"/>
  <c r="D593" i="6"/>
  <c r="D592" i="6"/>
  <c r="D591" i="6"/>
  <c r="D590" i="6"/>
  <c r="D589" i="6"/>
  <c r="D588" i="6"/>
  <c r="D587" i="6"/>
  <c r="D586" i="6"/>
  <c r="D585" i="6"/>
  <c r="D584" i="6"/>
  <c r="D583" i="6"/>
  <c r="D582" i="6"/>
  <c r="D581" i="6"/>
  <c r="D580" i="6"/>
  <c r="D579" i="6"/>
  <c r="D578" i="6"/>
  <c r="D577" i="6"/>
  <c r="D576" i="6"/>
  <c r="D575" i="6"/>
  <c r="D574" i="6"/>
  <c r="D573" i="6"/>
  <c r="D572" i="6"/>
  <c r="D571" i="6"/>
  <c r="D570" i="6"/>
  <c r="D569" i="6"/>
  <c r="D568" i="6"/>
  <c r="D567" i="6"/>
  <c r="D566" i="6"/>
  <c r="D565" i="6"/>
  <c r="D564" i="6"/>
  <c r="D563" i="6"/>
  <c r="D562" i="6"/>
  <c r="D561" i="6"/>
  <c r="D560" i="6"/>
  <c r="D559" i="6"/>
  <c r="D558" i="6"/>
  <c r="D557" i="6"/>
  <c r="D556" i="6"/>
  <c r="D555" i="6"/>
  <c r="D554" i="6"/>
  <c r="D553" i="6"/>
  <c r="D552" i="6"/>
  <c r="D551" i="6"/>
  <c r="D550" i="6"/>
  <c r="D549" i="6"/>
  <c r="D548" i="6"/>
  <c r="D547" i="6"/>
  <c r="D546" i="6"/>
  <c r="D545" i="6"/>
  <c r="D544" i="6"/>
  <c r="D543" i="6"/>
  <c r="D542" i="6"/>
  <c r="D541" i="6"/>
  <c r="D540" i="6"/>
  <c r="D539" i="6"/>
  <c r="D538" i="6"/>
  <c r="D537" i="6"/>
  <c r="D536" i="6"/>
  <c r="D535" i="6"/>
  <c r="D534" i="6"/>
  <c r="D533" i="6"/>
  <c r="D532" i="6"/>
  <c r="D531" i="6"/>
  <c r="D530" i="6"/>
  <c r="D529" i="6"/>
  <c r="D528" i="6"/>
  <c r="D527" i="6"/>
  <c r="D526" i="6"/>
  <c r="D525" i="6"/>
  <c r="D524" i="6"/>
  <c r="D523" i="6"/>
  <c r="D522" i="6"/>
  <c r="D521" i="6"/>
  <c r="D520" i="6"/>
  <c r="D519" i="6"/>
  <c r="D518" i="6"/>
  <c r="D517" i="6"/>
  <c r="D516" i="6"/>
  <c r="D515" i="6"/>
  <c r="D514" i="6"/>
  <c r="D513" i="6"/>
  <c r="D512" i="6"/>
  <c r="D511" i="6"/>
  <c r="D510" i="6"/>
  <c r="D509" i="6"/>
  <c r="D508" i="6"/>
  <c r="D507" i="6"/>
  <c r="D506" i="6"/>
  <c r="D505" i="6"/>
  <c r="D504" i="6"/>
  <c r="D503" i="6"/>
  <c r="D502" i="6"/>
  <c r="D501" i="6"/>
  <c r="D500" i="6"/>
  <c r="D499" i="6"/>
  <c r="D498" i="6"/>
  <c r="D497" i="6"/>
  <c r="D496" i="6"/>
  <c r="D495" i="6"/>
  <c r="D494" i="6"/>
  <c r="D493" i="6"/>
  <c r="D492" i="6"/>
  <c r="D491" i="6"/>
  <c r="D490" i="6"/>
  <c r="D489" i="6"/>
  <c r="D488" i="6"/>
  <c r="D487" i="6"/>
  <c r="D486" i="6"/>
  <c r="D485" i="6"/>
  <c r="D484" i="6"/>
  <c r="D483" i="6"/>
  <c r="D482" i="6"/>
  <c r="D481" i="6"/>
  <c r="D480" i="6"/>
  <c r="D479" i="6"/>
  <c r="D478" i="6"/>
  <c r="D477" i="6"/>
  <c r="D476" i="6"/>
  <c r="D475" i="6"/>
  <c r="D474" i="6"/>
  <c r="D473" i="6"/>
  <c r="D472" i="6"/>
  <c r="D471" i="6"/>
  <c r="D470" i="6"/>
  <c r="D469" i="6"/>
  <c r="D468" i="6"/>
  <c r="D467" i="6"/>
  <c r="D466" i="6"/>
  <c r="D465" i="6"/>
  <c r="D464" i="6"/>
  <c r="D463" i="6"/>
  <c r="D462" i="6"/>
  <c r="D461" i="6"/>
  <c r="D460" i="6"/>
  <c r="D459" i="6"/>
  <c r="D458" i="6"/>
  <c r="D457" i="6"/>
  <c r="D456" i="6"/>
  <c r="D455" i="6"/>
  <c r="D454" i="6"/>
  <c r="D453" i="6"/>
  <c r="D452" i="6"/>
  <c r="D451" i="6"/>
  <c r="D450" i="6"/>
  <c r="D449" i="6"/>
  <c r="D448" i="6"/>
  <c r="D447" i="6"/>
  <c r="D446" i="6"/>
  <c r="D445" i="6"/>
  <c r="D444" i="6"/>
  <c r="D443" i="6"/>
  <c r="D442" i="6"/>
  <c r="D441" i="6"/>
  <c r="D440" i="6"/>
  <c r="D439" i="6"/>
  <c r="D438" i="6"/>
  <c r="D437" i="6"/>
  <c r="D436" i="6"/>
  <c r="D435" i="6"/>
  <c r="D434" i="6"/>
  <c r="D433" i="6"/>
  <c r="D432" i="6"/>
  <c r="D431" i="6"/>
  <c r="D430" i="6"/>
  <c r="D429" i="6"/>
  <c r="D428" i="6"/>
  <c r="D427" i="6"/>
  <c r="D426" i="6"/>
  <c r="D425" i="6"/>
  <c r="D424" i="6"/>
  <c r="D423" i="6"/>
  <c r="D422" i="6"/>
  <c r="D421" i="6"/>
  <c r="D420" i="6"/>
  <c r="D419" i="6"/>
  <c r="D418" i="6"/>
  <c r="D417" i="6"/>
  <c r="D416" i="6"/>
  <c r="D415" i="6"/>
  <c r="D414" i="6"/>
  <c r="D413" i="6"/>
  <c r="D412" i="6"/>
  <c r="D411" i="6"/>
  <c r="D410" i="6"/>
  <c r="D409" i="6"/>
  <c r="D408" i="6"/>
  <c r="D407" i="6"/>
  <c r="D406" i="6"/>
  <c r="D405" i="6"/>
  <c r="D404" i="6"/>
  <c r="D403" i="6"/>
  <c r="D402" i="6"/>
  <c r="D401" i="6"/>
  <c r="D400" i="6"/>
  <c r="D399" i="6"/>
  <c r="D398" i="6"/>
  <c r="D397" i="6"/>
  <c r="D396" i="6"/>
  <c r="D395" i="6"/>
  <c r="D394" i="6"/>
  <c r="D393" i="6"/>
  <c r="D392" i="6"/>
  <c r="D391" i="6"/>
  <c r="D390" i="6"/>
  <c r="D389" i="6"/>
  <c r="D388" i="6"/>
  <c r="D387" i="6"/>
  <c r="D386" i="6"/>
  <c r="D385" i="6"/>
  <c r="D384" i="6"/>
  <c r="D383" i="6"/>
  <c r="D382" i="6"/>
  <c r="D381" i="6"/>
  <c r="D380" i="6"/>
  <c r="D379" i="6"/>
  <c r="D378" i="6"/>
  <c r="D377" i="6"/>
  <c r="D376" i="6"/>
  <c r="D375" i="6"/>
  <c r="D374" i="6"/>
  <c r="D373" i="6"/>
  <c r="D372" i="6"/>
  <c r="D371" i="6"/>
  <c r="D370" i="6"/>
  <c r="D369" i="6"/>
  <c r="D368" i="6"/>
  <c r="D367" i="6"/>
  <c r="D366" i="6"/>
  <c r="D365" i="6"/>
  <c r="D364" i="6"/>
  <c r="D363" i="6"/>
  <c r="D362" i="6"/>
  <c r="D361" i="6"/>
  <c r="D360" i="6"/>
  <c r="D359" i="6"/>
  <c r="D358" i="6"/>
  <c r="D357" i="6"/>
  <c r="D356" i="6"/>
  <c r="D355" i="6"/>
  <c r="D354" i="6"/>
  <c r="D353" i="6"/>
  <c r="D352" i="6"/>
  <c r="D351" i="6"/>
  <c r="D350" i="6"/>
  <c r="D349" i="6"/>
  <c r="D348" i="6"/>
  <c r="D347" i="6"/>
  <c r="D346" i="6"/>
  <c r="D345" i="6"/>
  <c r="D344" i="6"/>
  <c r="D343" i="6"/>
  <c r="D342" i="6"/>
  <c r="D341" i="6"/>
  <c r="D340" i="6"/>
  <c r="D339" i="6"/>
  <c r="D338" i="6"/>
  <c r="D337" i="6"/>
  <c r="D336" i="6"/>
  <c r="D335" i="6"/>
  <c r="D334" i="6"/>
  <c r="D333" i="6"/>
  <c r="D332" i="6"/>
  <c r="D331" i="6"/>
  <c r="D330" i="6"/>
  <c r="D329" i="6"/>
  <c r="D328" i="6"/>
  <c r="D327" i="6"/>
  <c r="D326" i="6"/>
  <c r="D325" i="6"/>
  <c r="D324" i="6"/>
  <c r="D323" i="6"/>
  <c r="D322" i="6"/>
  <c r="D321" i="6"/>
  <c r="D320" i="6"/>
  <c r="D319" i="6"/>
  <c r="D318" i="6"/>
  <c r="D317" i="6"/>
  <c r="D316" i="6"/>
  <c r="D315" i="6"/>
  <c r="D314" i="6"/>
  <c r="D313" i="6"/>
  <c r="D312" i="6"/>
  <c r="D311" i="6"/>
  <c r="D310" i="6"/>
  <c r="D309" i="6"/>
  <c r="D308" i="6"/>
  <c r="D307" i="6"/>
  <c r="D306" i="6"/>
  <c r="D305" i="6"/>
  <c r="D304" i="6"/>
  <c r="D303" i="6"/>
  <c r="D302" i="6"/>
  <c r="D301" i="6"/>
  <c r="D300" i="6"/>
  <c r="D299" i="6"/>
  <c r="D298" i="6"/>
  <c r="D297" i="6"/>
  <c r="D296" i="6"/>
  <c r="D295" i="6"/>
  <c r="D294" i="6"/>
  <c r="D293" i="6"/>
  <c r="D292" i="6"/>
  <c r="D291" i="6"/>
  <c r="D290" i="6"/>
  <c r="D289" i="6"/>
  <c r="D288" i="6"/>
  <c r="D287" i="6"/>
  <c r="D286" i="6"/>
  <c r="D285" i="6"/>
  <c r="D284" i="6"/>
  <c r="D283" i="6"/>
  <c r="D282" i="6"/>
  <c r="D281" i="6"/>
  <c r="D280" i="6"/>
  <c r="D279" i="6"/>
  <c r="D278" i="6"/>
  <c r="D277" i="6"/>
  <c r="D276" i="6"/>
  <c r="D275" i="6"/>
  <c r="D274" i="6"/>
  <c r="D273" i="6"/>
  <c r="D272" i="6"/>
  <c r="D271" i="6"/>
  <c r="D270" i="6"/>
  <c r="D269" i="6"/>
  <c r="D268" i="6"/>
  <c r="D267" i="6"/>
  <c r="D266" i="6"/>
  <c r="D265" i="6"/>
  <c r="D264" i="6"/>
  <c r="D263" i="6"/>
  <c r="D262" i="6"/>
  <c r="D261" i="6"/>
  <c r="D260" i="6"/>
  <c r="D259" i="6"/>
  <c r="D258" i="6"/>
  <c r="D257" i="6"/>
  <c r="D256" i="6"/>
  <c r="D255" i="6"/>
  <c r="D254" i="6"/>
  <c r="D253" i="6"/>
  <c r="D252" i="6"/>
  <c r="D251" i="6"/>
  <c r="D250" i="6"/>
  <c r="D249" i="6"/>
  <c r="D248" i="6"/>
  <c r="D247" i="6"/>
  <c r="D246" i="6"/>
  <c r="D245" i="6"/>
  <c r="D244" i="6"/>
  <c r="D243" i="6"/>
  <c r="D242" i="6"/>
  <c r="D241" i="6"/>
  <c r="D240" i="6"/>
  <c r="D239" i="6"/>
  <c r="D238" i="6"/>
  <c r="D237" i="6"/>
  <c r="D236" i="6"/>
  <c r="D235" i="6"/>
  <c r="D234" i="6"/>
  <c r="D233" i="6"/>
  <c r="D232" i="6"/>
  <c r="D231" i="6"/>
  <c r="D230" i="6"/>
  <c r="D229" i="6"/>
  <c r="D228" i="6"/>
  <c r="D227" i="6"/>
  <c r="D226" i="6"/>
  <c r="D225" i="6"/>
  <c r="D224" i="6"/>
  <c r="D223" i="6"/>
  <c r="D222" i="6"/>
  <c r="D221" i="6"/>
  <c r="D220" i="6"/>
  <c r="D219" i="6"/>
  <c r="D218" i="6"/>
  <c r="D217" i="6"/>
  <c r="D216" i="6"/>
  <c r="D215" i="6"/>
  <c r="D214" i="6"/>
  <c r="D213" i="6"/>
  <c r="D212" i="6"/>
  <c r="D211" i="6"/>
  <c r="D210" i="6"/>
  <c r="D209" i="6"/>
  <c r="D208" i="6"/>
  <c r="D207" i="6"/>
  <c r="D206" i="6"/>
  <c r="D205" i="6"/>
  <c r="D204" i="6"/>
  <c r="D203" i="6"/>
  <c r="D202" i="6"/>
  <c r="D201" i="6"/>
  <c r="D200" i="6"/>
  <c r="D199" i="6"/>
  <c r="D198" i="6"/>
  <c r="D197" i="6"/>
  <c r="D196" i="6"/>
  <c r="D195" i="6"/>
  <c r="D194" i="6"/>
  <c r="D193" i="6"/>
  <c r="D192" i="6"/>
  <c r="D191" i="6"/>
  <c r="D190" i="6"/>
  <c r="D189" i="6"/>
  <c r="D188" i="6"/>
  <c r="D187" i="6"/>
  <c r="D186" i="6"/>
  <c r="D185" i="6"/>
  <c r="D184" i="6"/>
  <c r="D183" i="6"/>
  <c r="D182" i="6"/>
  <c r="D181" i="6"/>
  <c r="D180" i="6"/>
  <c r="D179" i="6"/>
  <c r="D178" i="6"/>
  <c r="D177" i="6"/>
  <c r="D176" i="6"/>
  <c r="D175" i="6"/>
  <c r="D174" i="6"/>
  <c r="D173" i="6"/>
  <c r="D172" i="6"/>
  <c r="D171" i="6"/>
  <c r="D170" i="6"/>
  <c r="D169" i="6"/>
  <c r="D168" i="6"/>
  <c r="D167" i="6"/>
  <c r="D166" i="6"/>
  <c r="D165" i="6"/>
  <c r="D164" i="6"/>
  <c r="D163" i="6"/>
  <c r="D162" i="6"/>
  <c r="D161" i="6"/>
  <c r="D160" i="6"/>
  <c r="D159" i="6"/>
  <c r="D158" i="6"/>
  <c r="D157" i="6"/>
  <c r="D156" i="6"/>
  <c r="D155" i="6"/>
  <c r="D154" i="6"/>
  <c r="D153" i="6"/>
  <c r="D152" i="6"/>
  <c r="D151" i="6"/>
  <c r="D150" i="6"/>
  <c r="D149" i="6"/>
  <c r="D148" i="6"/>
  <c r="D147" i="6"/>
  <c r="D146" i="6"/>
  <c r="D145" i="6"/>
  <c r="D144" i="6"/>
  <c r="D143" i="6"/>
  <c r="D142" i="6"/>
  <c r="D141" i="6"/>
  <c r="D140" i="6"/>
  <c r="D139" i="6"/>
  <c r="D138" i="6"/>
  <c r="D137" i="6"/>
  <c r="D136" i="6"/>
  <c r="D135" i="6"/>
  <c r="D134" i="6"/>
  <c r="D133" i="6"/>
  <c r="D132" i="6"/>
  <c r="D131" i="6"/>
  <c r="D130" i="6"/>
  <c r="D129" i="6"/>
  <c r="D128" i="6"/>
  <c r="D127" i="6"/>
  <c r="D126" i="6"/>
  <c r="D125" i="6"/>
  <c r="D124" i="6"/>
  <c r="D123" i="6"/>
  <c r="D122" i="6"/>
  <c r="D121" i="6"/>
  <c r="D120" i="6"/>
  <c r="D119" i="6"/>
  <c r="D118" i="6"/>
  <c r="D117" i="6"/>
  <c r="D116" i="6"/>
  <c r="D115" i="6"/>
  <c r="D114" i="6"/>
  <c r="D113" i="6"/>
  <c r="D112" i="6"/>
  <c r="D111" i="6"/>
  <c r="D110" i="6"/>
  <c r="D109" i="6"/>
  <c r="D108" i="6"/>
  <c r="D107" i="6"/>
  <c r="D106" i="6"/>
  <c r="D105" i="6"/>
  <c r="D104" i="6"/>
  <c r="D103" i="6"/>
  <c r="D102" i="6"/>
  <c r="D101" i="6"/>
  <c r="D100" i="6"/>
  <c r="D99" i="6"/>
  <c r="D98" i="6"/>
  <c r="D97" i="6"/>
  <c r="D96" i="6"/>
  <c r="D95" i="6"/>
  <c r="D94" i="6"/>
  <c r="D93" i="6"/>
  <c r="D92" i="6"/>
  <c r="D91" i="6"/>
  <c r="D90" i="6"/>
  <c r="D89" i="6"/>
  <c r="D88" i="6"/>
  <c r="D87" i="6"/>
  <c r="D86" i="6"/>
  <c r="D85" i="6"/>
  <c r="D84" i="6"/>
  <c r="D83" i="6"/>
  <c r="D82" i="6"/>
  <c r="D81" i="6"/>
  <c r="D80" i="6"/>
  <c r="D79" i="6"/>
  <c r="D78" i="6"/>
  <c r="D77" i="6"/>
  <c r="D76" i="6"/>
  <c r="D75" i="6"/>
  <c r="D74" i="6"/>
  <c r="D73" i="6"/>
  <c r="D72" i="6"/>
  <c r="D71" i="6"/>
  <c r="D70" i="6"/>
  <c r="D69" i="6"/>
  <c r="D68" i="6"/>
  <c r="D67" i="6"/>
  <c r="D66" i="6"/>
  <c r="D65" i="6"/>
  <c r="D64" i="6"/>
  <c r="D63" i="6"/>
  <c r="D62" i="6"/>
  <c r="D61" i="6"/>
  <c r="D60" i="6"/>
  <c r="D59" i="6"/>
  <c r="D58" i="6"/>
  <c r="D57" i="6"/>
  <c r="D56" i="6"/>
  <c r="D55" i="6"/>
  <c r="D54" i="6"/>
  <c r="D53" i="6"/>
  <c r="D52" i="6"/>
  <c r="D51" i="6"/>
  <c r="D50" i="6"/>
  <c r="D49" i="6"/>
  <c r="D48" i="6"/>
  <c r="D47" i="6"/>
  <c r="D46" i="6"/>
  <c r="D45" i="6"/>
  <c r="D44" i="6"/>
  <c r="D43" i="6"/>
  <c r="D42" i="6"/>
  <c r="D41" i="6"/>
  <c r="D40" i="6"/>
  <c r="D39" i="6"/>
  <c r="D38" i="6"/>
  <c r="D37" i="6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E652" i="6"/>
  <c r="E651" i="6"/>
  <c r="E650" i="6"/>
  <c r="E649" i="6"/>
  <c r="E648" i="6"/>
  <c r="E647" i="6"/>
  <c r="E646" i="6"/>
  <c r="E645" i="6"/>
  <c r="E644" i="6"/>
  <c r="E643" i="6"/>
  <c r="E642" i="6"/>
  <c r="E641" i="6"/>
  <c r="E640" i="6"/>
  <c r="E639" i="6"/>
  <c r="E638" i="6"/>
  <c r="E637" i="6"/>
  <c r="E636" i="6"/>
  <c r="E635" i="6"/>
  <c r="E634" i="6"/>
  <c r="E633" i="6"/>
  <c r="E632" i="6"/>
  <c r="E631" i="6"/>
  <c r="E630" i="6"/>
  <c r="E629" i="6"/>
  <c r="E628" i="6"/>
  <c r="E627" i="6"/>
  <c r="E626" i="6"/>
  <c r="E625" i="6"/>
  <c r="E624" i="6"/>
  <c r="E623" i="6"/>
  <c r="E622" i="6"/>
  <c r="E621" i="6"/>
  <c r="E620" i="6"/>
  <c r="E619" i="6"/>
  <c r="E618" i="6"/>
  <c r="E617" i="6"/>
  <c r="E616" i="6"/>
  <c r="E615" i="6"/>
  <c r="E614" i="6"/>
  <c r="E613" i="6"/>
  <c r="E612" i="6"/>
  <c r="E611" i="6"/>
  <c r="E610" i="6"/>
  <c r="E609" i="6"/>
  <c r="E608" i="6"/>
  <c r="E607" i="6"/>
  <c r="E606" i="6"/>
  <c r="E605" i="6"/>
  <c r="E604" i="6"/>
  <c r="E603" i="6"/>
  <c r="E602" i="6"/>
  <c r="E601" i="6"/>
  <c r="E600" i="6"/>
  <c r="E599" i="6"/>
  <c r="E598" i="6"/>
  <c r="E597" i="6"/>
  <c r="E596" i="6"/>
  <c r="E595" i="6"/>
  <c r="E594" i="6"/>
  <c r="E593" i="6"/>
  <c r="E592" i="6"/>
  <c r="E591" i="6"/>
  <c r="E590" i="6"/>
  <c r="E589" i="6"/>
  <c r="E588" i="6"/>
  <c r="E587" i="6"/>
  <c r="E586" i="6"/>
  <c r="E585" i="6"/>
  <c r="E584" i="6"/>
  <c r="E583" i="6"/>
  <c r="E582" i="6"/>
  <c r="E581" i="6"/>
  <c r="E580" i="6"/>
  <c r="E579" i="6"/>
  <c r="E578" i="6"/>
  <c r="E577" i="6"/>
  <c r="E576" i="6"/>
  <c r="E575" i="6"/>
  <c r="E574" i="6"/>
  <c r="E573" i="6"/>
  <c r="E572" i="6"/>
  <c r="E571" i="6"/>
  <c r="E570" i="6"/>
  <c r="E569" i="6"/>
  <c r="E568" i="6"/>
  <c r="E567" i="6"/>
  <c r="E566" i="6"/>
  <c r="E565" i="6"/>
  <c r="E564" i="6"/>
  <c r="E563" i="6"/>
  <c r="E562" i="6"/>
  <c r="E561" i="6"/>
  <c r="E560" i="6"/>
  <c r="E559" i="6"/>
  <c r="E558" i="6"/>
  <c r="E557" i="6"/>
  <c r="E556" i="6"/>
  <c r="E555" i="6"/>
  <c r="E554" i="6"/>
  <c r="E553" i="6"/>
  <c r="E552" i="6"/>
  <c r="E551" i="6"/>
  <c r="E550" i="6"/>
  <c r="E549" i="6"/>
  <c r="E548" i="6"/>
  <c r="E547" i="6"/>
  <c r="E546" i="6"/>
  <c r="E545" i="6"/>
  <c r="E544" i="6"/>
  <c r="E543" i="6"/>
  <c r="E542" i="6"/>
  <c r="E541" i="6"/>
  <c r="E540" i="6"/>
  <c r="E539" i="6"/>
  <c r="E538" i="6"/>
  <c r="E537" i="6"/>
  <c r="E536" i="6"/>
  <c r="E535" i="6"/>
  <c r="E534" i="6"/>
  <c r="E533" i="6"/>
  <c r="E532" i="6"/>
  <c r="E531" i="6"/>
  <c r="E530" i="6"/>
  <c r="E529" i="6"/>
  <c r="E528" i="6"/>
  <c r="E527" i="6"/>
  <c r="E526" i="6"/>
  <c r="E525" i="6"/>
  <c r="E524" i="6"/>
  <c r="E523" i="6"/>
  <c r="E522" i="6"/>
  <c r="E521" i="6"/>
  <c r="E520" i="6"/>
  <c r="E519" i="6"/>
  <c r="E518" i="6"/>
  <c r="E517" i="6"/>
  <c r="E516" i="6"/>
  <c r="E515" i="6"/>
  <c r="E514" i="6"/>
  <c r="E513" i="6"/>
  <c r="E512" i="6"/>
  <c r="E511" i="6"/>
  <c r="E510" i="6"/>
  <c r="E509" i="6"/>
  <c r="E508" i="6"/>
  <c r="E507" i="6"/>
  <c r="E506" i="6"/>
  <c r="E505" i="6"/>
  <c r="E504" i="6"/>
  <c r="E503" i="6"/>
  <c r="E502" i="6"/>
  <c r="E501" i="6"/>
  <c r="E500" i="6"/>
  <c r="E499" i="6"/>
  <c r="E498" i="6"/>
  <c r="E497" i="6"/>
  <c r="E496" i="6"/>
  <c r="E495" i="6"/>
  <c r="E494" i="6"/>
  <c r="E493" i="6"/>
  <c r="E492" i="6"/>
  <c r="E491" i="6"/>
  <c r="E490" i="6"/>
  <c r="E489" i="6"/>
  <c r="E488" i="6"/>
  <c r="E487" i="6"/>
  <c r="E486" i="6"/>
  <c r="E485" i="6"/>
  <c r="E484" i="6"/>
  <c r="E483" i="6"/>
  <c r="E482" i="6"/>
  <c r="E481" i="6"/>
  <c r="E480" i="6"/>
  <c r="E479" i="6"/>
  <c r="E478" i="6"/>
  <c r="E477" i="6"/>
  <c r="E476" i="6"/>
  <c r="E475" i="6"/>
  <c r="E474" i="6"/>
  <c r="E473" i="6"/>
  <c r="E472" i="6"/>
  <c r="E471" i="6"/>
  <c r="E470" i="6"/>
  <c r="E469" i="6"/>
  <c r="E468" i="6"/>
  <c r="E467" i="6"/>
  <c r="E466" i="6"/>
  <c r="E465" i="6"/>
  <c r="E464" i="6"/>
  <c r="E463" i="6"/>
  <c r="E462" i="6"/>
  <c r="E461" i="6"/>
  <c r="E460" i="6"/>
  <c r="E459" i="6"/>
  <c r="E458" i="6"/>
  <c r="E457" i="6"/>
  <c r="E456" i="6"/>
  <c r="E455" i="6"/>
  <c r="E454" i="6"/>
  <c r="E453" i="6"/>
  <c r="E452" i="6"/>
  <c r="E451" i="6"/>
  <c r="E450" i="6"/>
  <c r="E449" i="6"/>
  <c r="E448" i="6"/>
  <c r="E447" i="6"/>
  <c r="E446" i="6"/>
  <c r="E445" i="6"/>
  <c r="E444" i="6"/>
  <c r="E443" i="6"/>
  <c r="E442" i="6"/>
  <c r="E441" i="6"/>
  <c r="E440" i="6"/>
  <c r="E439" i="6"/>
  <c r="E438" i="6"/>
  <c r="E437" i="6"/>
  <c r="E436" i="6"/>
  <c r="E435" i="6"/>
  <c r="E434" i="6"/>
  <c r="E433" i="6"/>
  <c r="E432" i="6"/>
  <c r="E431" i="6"/>
  <c r="E430" i="6"/>
  <c r="E429" i="6"/>
  <c r="E428" i="6"/>
  <c r="E427" i="6"/>
  <c r="E426" i="6"/>
  <c r="E425" i="6"/>
  <c r="E424" i="6"/>
  <c r="E423" i="6"/>
  <c r="E422" i="6"/>
  <c r="E421" i="6"/>
  <c r="E420" i="6"/>
  <c r="E419" i="6"/>
  <c r="E418" i="6"/>
  <c r="E417" i="6"/>
  <c r="E416" i="6"/>
  <c r="E415" i="6"/>
  <c r="E414" i="6"/>
  <c r="E413" i="6"/>
  <c r="E412" i="6"/>
  <c r="E411" i="6"/>
  <c r="E410" i="6"/>
  <c r="E409" i="6"/>
  <c r="E408" i="6"/>
  <c r="E407" i="6"/>
  <c r="E406" i="6"/>
  <c r="E405" i="6"/>
  <c r="E404" i="6"/>
  <c r="E403" i="6"/>
  <c r="E402" i="6"/>
  <c r="E401" i="6"/>
  <c r="E400" i="6"/>
  <c r="E399" i="6"/>
  <c r="E398" i="6"/>
  <c r="E397" i="6"/>
  <c r="E396" i="6"/>
  <c r="E395" i="6"/>
  <c r="E394" i="6"/>
  <c r="E393" i="6"/>
  <c r="E392" i="6"/>
  <c r="E391" i="6"/>
  <c r="E390" i="6"/>
  <c r="E389" i="6"/>
  <c r="E388" i="6"/>
  <c r="E387" i="6"/>
  <c r="E386" i="6"/>
  <c r="E385" i="6"/>
  <c r="E384" i="6"/>
  <c r="E383" i="6"/>
  <c r="E382" i="6"/>
  <c r="E381" i="6"/>
  <c r="E380" i="6"/>
  <c r="E379" i="6"/>
  <c r="E378" i="6"/>
  <c r="E377" i="6"/>
  <c r="E376" i="6"/>
  <c r="E375" i="6"/>
  <c r="E374" i="6"/>
  <c r="E373" i="6"/>
  <c r="E372" i="6"/>
  <c r="E371" i="6"/>
  <c r="E370" i="6"/>
  <c r="E369" i="6"/>
  <c r="E368" i="6"/>
  <c r="E367" i="6"/>
  <c r="E366" i="6"/>
  <c r="E365" i="6"/>
  <c r="E364" i="6"/>
  <c r="E363" i="6"/>
  <c r="E362" i="6"/>
  <c r="E361" i="6"/>
  <c r="E360" i="6"/>
  <c r="E359" i="6"/>
  <c r="E358" i="6"/>
  <c r="E357" i="6"/>
  <c r="E356" i="6"/>
  <c r="E355" i="6"/>
  <c r="E354" i="6"/>
  <c r="E353" i="6"/>
  <c r="E352" i="6"/>
  <c r="E351" i="6"/>
  <c r="E350" i="6"/>
  <c r="E349" i="6"/>
  <c r="E348" i="6"/>
  <c r="E347" i="6"/>
  <c r="E346" i="6"/>
  <c r="E345" i="6"/>
  <c r="E344" i="6"/>
  <c r="E343" i="6"/>
  <c r="E342" i="6"/>
  <c r="E341" i="6"/>
  <c r="E340" i="6"/>
  <c r="E339" i="6"/>
  <c r="E338" i="6"/>
  <c r="E337" i="6"/>
  <c r="E336" i="6"/>
  <c r="E335" i="6"/>
  <c r="E334" i="6"/>
  <c r="E333" i="6"/>
  <c r="E332" i="6"/>
  <c r="E331" i="6"/>
  <c r="E330" i="6"/>
  <c r="E329" i="6"/>
  <c r="E328" i="6"/>
  <c r="E327" i="6"/>
  <c r="E326" i="6"/>
  <c r="E325" i="6"/>
  <c r="E324" i="6"/>
  <c r="E323" i="6"/>
  <c r="E322" i="6"/>
  <c r="E321" i="6"/>
  <c r="E320" i="6"/>
  <c r="E319" i="6"/>
  <c r="E318" i="6"/>
  <c r="E317" i="6"/>
  <c r="E316" i="6"/>
  <c r="E315" i="6"/>
  <c r="E314" i="6"/>
  <c r="E313" i="6"/>
  <c r="E312" i="6"/>
  <c r="E311" i="6"/>
  <c r="E310" i="6"/>
  <c r="E309" i="6"/>
  <c r="E308" i="6"/>
  <c r="E307" i="6"/>
  <c r="E306" i="6"/>
  <c r="E305" i="6"/>
  <c r="E304" i="6"/>
  <c r="E303" i="6"/>
  <c r="E302" i="6"/>
  <c r="E301" i="6"/>
  <c r="E300" i="6"/>
  <c r="E299" i="6"/>
  <c r="E298" i="6"/>
  <c r="E297" i="6"/>
  <c r="E296" i="6"/>
  <c r="E295" i="6"/>
  <c r="E294" i="6"/>
  <c r="E293" i="6"/>
  <c r="E292" i="6"/>
  <c r="E291" i="6"/>
  <c r="E290" i="6"/>
  <c r="E289" i="6"/>
  <c r="E288" i="6"/>
  <c r="E287" i="6"/>
  <c r="E286" i="6"/>
  <c r="E285" i="6"/>
  <c r="E284" i="6"/>
  <c r="E283" i="6"/>
  <c r="E282" i="6"/>
  <c r="E281" i="6"/>
  <c r="E280" i="6"/>
  <c r="E279" i="6"/>
  <c r="E278" i="6"/>
  <c r="E277" i="6"/>
  <c r="E276" i="6"/>
  <c r="E275" i="6"/>
  <c r="E274" i="6"/>
  <c r="E273" i="6"/>
  <c r="E272" i="6"/>
  <c r="E271" i="6"/>
  <c r="E270" i="6"/>
  <c r="E269" i="6"/>
  <c r="E268" i="6"/>
  <c r="E267" i="6"/>
  <c r="E266" i="6"/>
  <c r="E265" i="6"/>
  <c r="E264" i="6"/>
  <c r="E263" i="6"/>
  <c r="E262" i="6"/>
  <c r="E261" i="6"/>
  <c r="E260" i="6"/>
  <c r="E259" i="6"/>
  <c r="E258" i="6"/>
  <c r="E257" i="6"/>
  <c r="E256" i="6"/>
  <c r="E255" i="6"/>
  <c r="E254" i="6"/>
  <c r="E253" i="6"/>
  <c r="E252" i="6"/>
  <c r="E251" i="6"/>
  <c r="E250" i="6"/>
  <c r="E249" i="6"/>
  <c r="E248" i="6"/>
  <c r="E247" i="6"/>
  <c r="E246" i="6"/>
  <c r="E245" i="6"/>
  <c r="E244" i="6"/>
  <c r="E243" i="6"/>
  <c r="E242" i="6"/>
  <c r="E241" i="6"/>
  <c r="E240" i="6"/>
  <c r="E239" i="6"/>
  <c r="E238" i="6"/>
  <c r="E237" i="6"/>
  <c r="E236" i="6"/>
  <c r="E235" i="6"/>
  <c r="E234" i="6"/>
  <c r="E233" i="6"/>
  <c r="E232" i="6"/>
  <c r="E231" i="6"/>
  <c r="E230" i="6"/>
  <c r="E229" i="6"/>
  <c r="E228" i="6"/>
  <c r="E227" i="6"/>
  <c r="E226" i="6"/>
  <c r="E225" i="6"/>
  <c r="E224" i="6"/>
  <c r="E223" i="6"/>
  <c r="E222" i="6"/>
  <c r="E221" i="6"/>
  <c r="E220" i="6"/>
  <c r="E219" i="6"/>
  <c r="E218" i="6"/>
  <c r="E217" i="6"/>
  <c r="E216" i="6"/>
  <c r="E215" i="6"/>
  <c r="E214" i="6"/>
  <c r="E213" i="6"/>
  <c r="E212" i="6"/>
  <c r="E211" i="6"/>
  <c r="E210" i="6"/>
  <c r="E209" i="6"/>
  <c r="E208" i="6"/>
  <c r="E207" i="6"/>
  <c r="E206" i="6"/>
  <c r="E205" i="6"/>
  <c r="E204" i="6"/>
  <c r="E203" i="6"/>
  <c r="E202" i="6"/>
  <c r="E201" i="6"/>
  <c r="E200" i="6"/>
  <c r="E199" i="6"/>
  <c r="E198" i="6"/>
  <c r="E197" i="6"/>
  <c r="E196" i="6"/>
  <c r="E195" i="6"/>
  <c r="E194" i="6"/>
  <c r="E193" i="6"/>
  <c r="E192" i="6"/>
  <c r="E191" i="6"/>
  <c r="E190" i="6"/>
  <c r="E189" i="6"/>
  <c r="E188" i="6"/>
  <c r="E187" i="6"/>
  <c r="E186" i="6"/>
  <c r="E185" i="6"/>
  <c r="E184" i="6"/>
  <c r="E183" i="6"/>
  <c r="E182" i="6"/>
  <c r="E181" i="6"/>
  <c r="E180" i="6"/>
  <c r="E179" i="6"/>
  <c r="E178" i="6"/>
  <c r="E177" i="6"/>
  <c r="E176" i="6"/>
  <c r="E175" i="6"/>
  <c r="E174" i="6"/>
  <c r="E173" i="6"/>
  <c r="E172" i="6"/>
  <c r="E171" i="6"/>
  <c r="E170" i="6"/>
  <c r="E169" i="6"/>
  <c r="E168" i="6"/>
  <c r="E167" i="6"/>
  <c r="E166" i="6"/>
  <c r="E165" i="6"/>
  <c r="E164" i="6"/>
  <c r="E163" i="6"/>
  <c r="E162" i="6"/>
  <c r="E161" i="6"/>
  <c r="E160" i="6"/>
  <c r="E159" i="6"/>
  <c r="E158" i="6"/>
  <c r="E157" i="6"/>
  <c r="E156" i="6"/>
  <c r="E155" i="6"/>
  <c r="E154" i="6"/>
  <c r="E153" i="6"/>
  <c r="E152" i="6"/>
  <c r="E151" i="6"/>
  <c r="E150" i="6"/>
  <c r="E149" i="6"/>
  <c r="E148" i="6"/>
  <c r="E147" i="6"/>
  <c r="E146" i="6"/>
  <c r="E145" i="6"/>
  <c r="E144" i="6"/>
  <c r="E143" i="6"/>
  <c r="E142" i="6"/>
  <c r="E141" i="6"/>
  <c r="E140" i="6"/>
  <c r="E139" i="6"/>
  <c r="E138" i="6"/>
  <c r="E137" i="6"/>
  <c r="E136" i="6"/>
  <c r="E135" i="6"/>
  <c r="E134" i="6"/>
  <c r="E133" i="6"/>
  <c r="E132" i="6"/>
  <c r="E131" i="6"/>
  <c r="E130" i="6"/>
  <c r="E129" i="6"/>
  <c r="E128" i="6"/>
  <c r="E127" i="6"/>
  <c r="E126" i="6"/>
  <c r="E125" i="6"/>
  <c r="E124" i="6"/>
  <c r="E123" i="6"/>
  <c r="E122" i="6"/>
  <c r="E121" i="6"/>
  <c r="E120" i="6"/>
  <c r="E119" i="6"/>
  <c r="E118" i="6"/>
  <c r="E117" i="6"/>
  <c r="E116" i="6"/>
  <c r="E115" i="6"/>
  <c r="E114" i="6"/>
  <c r="E113" i="6"/>
  <c r="E112" i="6"/>
  <c r="E111" i="6"/>
  <c r="E110" i="6"/>
  <c r="E109" i="6"/>
  <c r="E108" i="6"/>
  <c r="E107" i="6"/>
  <c r="E106" i="6"/>
  <c r="E105" i="6"/>
  <c r="E104" i="6"/>
  <c r="E103" i="6"/>
  <c r="E102" i="6"/>
  <c r="E101" i="6"/>
  <c r="E100" i="6"/>
  <c r="E99" i="6"/>
  <c r="E98" i="6"/>
  <c r="E97" i="6"/>
  <c r="E96" i="6"/>
  <c r="E95" i="6"/>
  <c r="E94" i="6"/>
  <c r="E93" i="6"/>
  <c r="E92" i="6"/>
  <c r="E91" i="6"/>
  <c r="E90" i="6"/>
  <c r="E89" i="6"/>
  <c r="E88" i="6"/>
  <c r="E87" i="6"/>
  <c r="E86" i="6"/>
  <c r="E85" i="6"/>
  <c r="E84" i="6"/>
  <c r="E83" i="6"/>
  <c r="E82" i="6"/>
  <c r="E81" i="6"/>
  <c r="E80" i="6"/>
  <c r="E79" i="6"/>
  <c r="E78" i="6"/>
  <c r="E77" i="6"/>
  <c r="E76" i="6"/>
  <c r="E75" i="6"/>
  <c r="E74" i="6"/>
  <c r="E73" i="6"/>
  <c r="E72" i="6"/>
  <c r="E71" i="6"/>
  <c r="E70" i="6"/>
  <c r="E69" i="6"/>
  <c r="E68" i="6"/>
  <c r="E67" i="6"/>
  <c r="E66" i="6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4" i="6"/>
  <c r="E3" i="6"/>
  <c r="E2" i="6"/>
  <c r="E5" i="6"/>
  <c r="C652" i="6"/>
  <c r="C651" i="6"/>
  <c r="C650" i="6"/>
  <c r="C649" i="6"/>
  <c r="C648" i="6"/>
  <c r="C647" i="6"/>
  <c r="C646" i="6"/>
  <c r="C645" i="6"/>
  <c r="C644" i="6"/>
  <c r="C643" i="6"/>
  <c r="C642" i="6"/>
  <c r="C641" i="6"/>
  <c r="C640" i="6"/>
  <c r="C639" i="6"/>
  <c r="C638" i="6"/>
  <c r="C637" i="6"/>
  <c r="C636" i="6"/>
  <c r="C635" i="6"/>
  <c r="C634" i="6"/>
  <c r="C633" i="6"/>
  <c r="C632" i="6"/>
  <c r="C631" i="6"/>
  <c r="C630" i="6"/>
  <c r="C629" i="6"/>
  <c r="C628" i="6"/>
  <c r="C627" i="6"/>
  <c r="C626" i="6"/>
  <c r="C625" i="6"/>
  <c r="C624" i="6"/>
  <c r="C623" i="6"/>
  <c r="C622" i="6"/>
  <c r="C621" i="6"/>
  <c r="C620" i="6"/>
  <c r="C619" i="6"/>
  <c r="C618" i="6"/>
  <c r="C617" i="6"/>
  <c r="C616" i="6"/>
  <c r="C615" i="6"/>
  <c r="C614" i="6"/>
  <c r="C613" i="6"/>
  <c r="C612" i="6"/>
  <c r="C611" i="6"/>
  <c r="C610" i="6"/>
  <c r="C609" i="6"/>
  <c r="C608" i="6"/>
  <c r="C607" i="6"/>
  <c r="C606" i="6"/>
  <c r="C605" i="6"/>
  <c r="C604" i="6"/>
  <c r="C603" i="6"/>
  <c r="C602" i="6"/>
  <c r="C601" i="6"/>
  <c r="C600" i="6"/>
  <c r="C599" i="6"/>
  <c r="C598" i="6"/>
  <c r="C597" i="6"/>
  <c r="C596" i="6"/>
  <c r="C595" i="6"/>
  <c r="C594" i="6"/>
  <c r="C593" i="6"/>
  <c r="C592" i="6"/>
  <c r="C591" i="6"/>
  <c r="C590" i="6"/>
  <c r="C589" i="6"/>
  <c r="C588" i="6"/>
  <c r="C587" i="6"/>
  <c r="C586" i="6"/>
  <c r="C585" i="6"/>
  <c r="C584" i="6"/>
  <c r="C583" i="6"/>
  <c r="C582" i="6"/>
  <c r="C581" i="6"/>
  <c r="C580" i="6"/>
  <c r="C579" i="6"/>
  <c r="C578" i="6"/>
  <c r="C577" i="6"/>
  <c r="C576" i="6"/>
  <c r="C575" i="6"/>
  <c r="C574" i="6"/>
  <c r="C573" i="6"/>
  <c r="C572" i="6"/>
  <c r="C571" i="6"/>
  <c r="C570" i="6"/>
  <c r="C569" i="6"/>
  <c r="C568" i="6"/>
  <c r="C567" i="6"/>
  <c r="C566" i="6"/>
  <c r="C565" i="6"/>
  <c r="C564" i="6"/>
  <c r="C563" i="6"/>
  <c r="C562" i="6"/>
  <c r="C561" i="6"/>
  <c r="C560" i="6"/>
  <c r="C559" i="6"/>
  <c r="C558" i="6"/>
  <c r="C557" i="6"/>
  <c r="C556" i="6"/>
  <c r="C555" i="6"/>
  <c r="C554" i="6"/>
  <c r="C553" i="6"/>
  <c r="C552" i="6"/>
  <c r="C551" i="6"/>
  <c r="C550" i="6"/>
  <c r="C549" i="6"/>
  <c r="C548" i="6"/>
  <c r="C547" i="6"/>
  <c r="C546" i="6"/>
  <c r="C545" i="6"/>
  <c r="C544" i="6"/>
  <c r="C543" i="6"/>
  <c r="C542" i="6"/>
  <c r="C541" i="6"/>
  <c r="C540" i="6"/>
  <c r="C539" i="6"/>
  <c r="C538" i="6"/>
  <c r="C537" i="6"/>
  <c r="C536" i="6"/>
  <c r="C535" i="6"/>
  <c r="C534" i="6"/>
  <c r="C533" i="6"/>
  <c r="C532" i="6"/>
  <c r="C531" i="6"/>
  <c r="C530" i="6"/>
  <c r="C529" i="6"/>
  <c r="C528" i="6"/>
  <c r="C527" i="6"/>
  <c r="C526" i="6"/>
  <c r="C525" i="6"/>
  <c r="C524" i="6"/>
  <c r="C523" i="6"/>
  <c r="C522" i="6"/>
  <c r="C521" i="6"/>
  <c r="C520" i="6"/>
  <c r="C519" i="6"/>
  <c r="C518" i="6"/>
  <c r="C517" i="6"/>
  <c r="C516" i="6"/>
  <c r="C515" i="6"/>
  <c r="C514" i="6"/>
  <c r="C513" i="6"/>
  <c r="C512" i="6"/>
  <c r="C511" i="6"/>
  <c r="C510" i="6"/>
  <c r="C509" i="6"/>
  <c r="C508" i="6"/>
  <c r="C507" i="6"/>
  <c r="C506" i="6"/>
  <c r="C505" i="6"/>
  <c r="C504" i="6"/>
  <c r="C503" i="6"/>
  <c r="C502" i="6"/>
  <c r="C501" i="6"/>
  <c r="C500" i="6"/>
  <c r="C499" i="6"/>
  <c r="C498" i="6"/>
  <c r="C497" i="6"/>
  <c r="C496" i="6"/>
  <c r="C495" i="6"/>
  <c r="C494" i="6"/>
  <c r="C493" i="6"/>
  <c r="C492" i="6"/>
  <c r="C491" i="6"/>
  <c r="C490" i="6"/>
  <c r="C489" i="6"/>
  <c r="C488" i="6"/>
  <c r="C487" i="6"/>
  <c r="C486" i="6"/>
  <c r="C485" i="6"/>
  <c r="C484" i="6"/>
  <c r="C483" i="6"/>
  <c r="C482" i="6"/>
  <c r="C481" i="6"/>
  <c r="C480" i="6"/>
  <c r="C479" i="6"/>
  <c r="C478" i="6"/>
  <c r="C477" i="6"/>
  <c r="C476" i="6"/>
  <c r="C475" i="6"/>
  <c r="C474" i="6"/>
  <c r="C473" i="6"/>
  <c r="C472" i="6"/>
  <c r="C471" i="6"/>
  <c r="C470" i="6"/>
  <c r="C469" i="6"/>
  <c r="C468" i="6"/>
  <c r="C467" i="6"/>
  <c r="C466" i="6"/>
  <c r="C465" i="6"/>
  <c r="C464" i="6"/>
  <c r="C463" i="6"/>
  <c r="C462" i="6"/>
  <c r="C461" i="6"/>
  <c r="C460" i="6"/>
  <c r="C459" i="6"/>
  <c r="C458" i="6"/>
  <c r="C457" i="6"/>
  <c r="C456" i="6"/>
  <c r="C455" i="6"/>
  <c r="C454" i="6"/>
  <c r="C453" i="6"/>
  <c r="C452" i="6"/>
  <c r="C451" i="6"/>
  <c r="C450" i="6"/>
  <c r="C449" i="6"/>
  <c r="C448" i="6"/>
  <c r="C447" i="6"/>
  <c r="C446" i="6"/>
  <c r="C445" i="6"/>
  <c r="C444" i="6"/>
  <c r="C443" i="6"/>
  <c r="C442" i="6"/>
  <c r="C441" i="6"/>
  <c r="C440" i="6"/>
  <c r="C439" i="6"/>
  <c r="C438" i="6"/>
  <c r="C437" i="6"/>
  <c r="C436" i="6"/>
  <c r="C435" i="6"/>
  <c r="C434" i="6"/>
  <c r="C433" i="6"/>
  <c r="C432" i="6"/>
  <c r="C431" i="6"/>
  <c r="C430" i="6"/>
  <c r="C429" i="6"/>
  <c r="C428" i="6"/>
  <c r="C427" i="6"/>
  <c r="C426" i="6"/>
  <c r="C425" i="6"/>
  <c r="C424" i="6"/>
  <c r="C423" i="6"/>
  <c r="C422" i="6"/>
  <c r="C421" i="6"/>
  <c r="C420" i="6"/>
  <c r="C419" i="6"/>
  <c r="C418" i="6"/>
  <c r="C417" i="6"/>
  <c r="C416" i="6"/>
  <c r="C415" i="6"/>
  <c r="C414" i="6"/>
  <c r="C413" i="6"/>
  <c r="C412" i="6"/>
  <c r="C411" i="6"/>
  <c r="C410" i="6"/>
  <c r="C409" i="6"/>
  <c r="C408" i="6"/>
  <c r="C407" i="6"/>
  <c r="C406" i="6"/>
  <c r="C405" i="6"/>
  <c r="C404" i="6"/>
  <c r="C403" i="6"/>
  <c r="C402" i="6"/>
  <c r="C401" i="6"/>
  <c r="C400" i="6"/>
  <c r="C399" i="6"/>
  <c r="C398" i="6"/>
  <c r="C397" i="6"/>
  <c r="C396" i="6"/>
  <c r="C395" i="6"/>
  <c r="C394" i="6"/>
  <c r="C393" i="6"/>
  <c r="C392" i="6"/>
  <c r="C391" i="6"/>
  <c r="C390" i="6"/>
  <c r="C389" i="6"/>
  <c r="C388" i="6"/>
  <c r="C387" i="6"/>
  <c r="C386" i="6"/>
  <c r="C385" i="6"/>
  <c r="C384" i="6"/>
  <c r="C383" i="6"/>
  <c r="C382" i="6"/>
  <c r="C381" i="6"/>
  <c r="C380" i="6"/>
  <c r="C379" i="6"/>
  <c r="C378" i="6"/>
  <c r="C377" i="6"/>
  <c r="C376" i="6"/>
  <c r="C375" i="6"/>
  <c r="C374" i="6"/>
  <c r="C373" i="6"/>
  <c r="C372" i="6"/>
  <c r="C371" i="6"/>
  <c r="C370" i="6"/>
  <c r="C369" i="6"/>
  <c r="C368" i="6"/>
  <c r="C367" i="6"/>
  <c r="C366" i="6"/>
  <c r="C365" i="6"/>
  <c r="C364" i="6"/>
  <c r="C363" i="6"/>
  <c r="C362" i="6"/>
  <c r="C361" i="6"/>
  <c r="C360" i="6"/>
  <c r="C359" i="6"/>
  <c r="C358" i="6"/>
  <c r="C357" i="6"/>
  <c r="C356" i="6"/>
  <c r="C355" i="6"/>
  <c r="C354" i="6"/>
  <c r="C353" i="6"/>
  <c r="C352" i="6"/>
  <c r="C351" i="6"/>
  <c r="C350" i="6"/>
  <c r="C349" i="6"/>
  <c r="C348" i="6"/>
  <c r="C347" i="6"/>
  <c r="C346" i="6"/>
  <c r="C345" i="6"/>
  <c r="C344" i="6"/>
  <c r="C343" i="6"/>
  <c r="C342" i="6"/>
  <c r="C341" i="6"/>
  <c r="C340" i="6"/>
  <c r="C339" i="6"/>
  <c r="C338" i="6"/>
  <c r="C337" i="6"/>
  <c r="C336" i="6"/>
  <c r="C335" i="6"/>
  <c r="C334" i="6"/>
  <c r="C333" i="6"/>
  <c r="C332" i="6"/>
  <c r="C331" i="6"/>
  <c r="C330" i="6"/>
  <c r="C329" i="6"/>
  <c r="C328" i="6"/>
  <c r="C327" i="6"/>
  <c r="C326" i="6"/>
  <c r="C325" i="6"/>
  <c r="C324" i="6"/>
  <c r="C323" i="6"/>
  <c r="C322" i="6"/>
  <c r="C321" i="6"/>
  <c r="C320" i="6"/>
  <c r="C319" i="6"/>
  <c r="C318" i="6"/>
  <c r="C317" i="6"/>
  <c r="C316" i="6"/>
  <c r="C315" i="6"/>
  <c r="C314" i="6"/>
  <c r="C313" i="6"/>
  <c r="C312" i="6"/>
  <c r="C311" i="6"/>
  <c r="C310" i="6"/>
  <c r="C309" i="6"/>
  <c r="C308" i="6"/>
  <c r="C307" i="6"/>
  <c r="C306" i="6"/>
  <c r="C305" i="6"/>
  <c r="C304" i="6"/>
  <c r="C303" i="6"/>
  <c r="C302" i="6"/>
  <c r="C301" i="6"/>
  <c r="C300" i="6"/>
  <c r="C299" i="6"/>
  <c r="C298" i="6"/>
  <c r="C297" i="6"/>
  <c r="C296" i="6"/>
  <c r="C295" i="6"/>
  <c r="C294" i="6"/>
  <c r="C293" i="6"/>
  <c r="C292" i="6"/>
  <c r="C291" i="6"/>
  <c r="C290" i="6"/>
  <c r="C289" i="6"/>
  <c r="C288" i="6"/>
  <c r="C287" i="6"/>
  <c r="C286" i="6"/>
  <c r="C285" i="6"/>
  <c r="C284" i="6"/>
  <c r="C283" i="6"/>
  <c r="C282" i="6"/>
  <c r="C281" i="6"/>
  <c r="C280" i="6"/>
  <c r="C279" i="6"/>
  <c r="C278" i="6"/>
  <c r="C277" i="6"/>
  <c r="C276" i="6"/>
  <c r="C275" i="6"/>
  <c r="C274" i="6"/>
  <c r="C273" i="6"/>
  <c r="C272" i="6"/>
  <c r="C271" i="6"/>
  <c r="C270" i="6"/>
  <c r="C269" i="6"/>
  <c r="C268" i="6"/>
  <c r="C267" i="6"/>
  <c r="C266" i="6"/>
  <c r="C265" i="6"/>
  <c r="C264" i="6"/>
  <c r="C263" i="6"/>
  <c r="C262" i="6"/>
  <c r="C261" i="6"/>
  <c r="C260" i="6"/>
  <c r="C259" i="6"/>
  <c r="C258" i="6"/>
  <c r="C257" i="6"/>
  <c r="C256" i="6"/>
  <c r="C255" i="6"/>
  <c r="C254" i="6"/>
  <c r="C253" i="6"/>
  <c r="C252" i="6"/>
  <c r="C251" i="6"/>
  <c r="C250" i="6"/>
  <c r="C249" i="6"/>
  <c r="C248" i="6"/>
  <c r="C247" i="6"/>
  <c r="C246" i="6"/>
  <c r="C245" i="6"/>
  <c r="C244" i="6"/>
  <c r="C243" i="6"/>
  <c r="C242" i="6"/>
  <c r="C241" i="6"/>
  <c r="C240" i="6"/>
  <c r="C239" i="6"/>
  <c r="C238" i="6"/>
  <c r="C237" i="6"/>
  <c r="C236" i="6"/>
  <c r="C235" i="6"/>
  <c r="C234" i="6"/>
  <c r="C233" i="6"/>
  <c r="C232" i="6"/>
  <c r="C231" i="6"/>
  <c r="C230" i="6"/>
  <c r="C229" i="6"/>
  <c r="C228" i="6"/>
  <c r="C227" i="6"/>
  <c r="C226" i="6"/>
  <c r="C225" i="6"/>
  <c r="C224" i="6"/>
  <c r="C223" i="6"/>
  <c r="C222" i="6"/>
  <c r="C221" i="6"/>
  <c r="C220" i="6"/>
  <c r="C219" i="6"/>
  <c r="C218" i="6"/>
  <c r="C217" i="6"/>
  <c r="C216" i="6"/>
  <c r="C215" i="6"/>
  <c r="C214" i="6"/>
  <c r="C213" i="6"/>
  <c r="C212" i="6"/>
  <c r="C211" i="6"/>
  <c r="C210" i="6"/>
  <c r="C209" i="6"/>
  <c r="C208" i="6"/>
  <c r="C207" i="6"/>
  <c r="C206" i="6"/>
  <c r="C205" i="6"/>
  <c r="C204" i="6"/>
  <c r="C203" i="6"/>
  <c r="C202" i="6"/>
  <c r="C201" i="6"/>
  <c r="C200" i="6"/>
  <c r="C199" i="6"/>
  <c r="C198" i="6"/>
  <c r="C197" i="6"/>
  <c r="C196" i="6"/>
  <c r="C195" i="6"/>
  <c r="C194" i="6"/>
  <c r="C193" i="6"/>
  <c r="C192" i="6"/>
  <c r="C191" i="6"/>
  <c r="C190" i="6"/>
  <c r="C189" i="6"/>
  <c r="C188" i="6"/>
  <c r="C187" i="6"/>
  <c r="C186" i="6"/>
  <c r="C185" i="6"/>
  <c r="C184" i="6"/>
  <c r="C183" i="6"/>
  <c r="C182" i="6"/>
  <c r="C181" i="6"/>
  <c r="C180" i="6"/>
  <c r="C179" i="6"/>
  <c r="C178" i="6"/>
  <c r="C177" i="6"/>
  <c r="C176" i="6"/>
  <c r="C175" i="6"/>
  <c r="C174" i="6"/>
  <c r="C173" i="6"/>
  <c r="C172" i="6"/>
  <c r="C171" i="6"/>
  <c r="C170" i="6"/>
  <c r="C169" i="6"/>
  <c r="C168" i="6"/>
  <c r="C167" i="6"/>
  <c r="C166" i="6"/>
  <c r="C165" i="6"/>
  <c r="C164" i="6"/>
  <c r="C163" i="6"/>
  <c r="C162" i="6"/>
  <c r="C161" i="6"/>
  <c r="C160" i="6"/>
  <c r="C159" i="6"/>
  <c r="C158" i="6"/>
  <c r="C157" i="6"/>
  <c r="C156" i="6"/>
  <c r="C155" i="6"/>
  <c r="C154" i="6"/>
  <c r="C153" i="6"/>
  <c r="C152" i="6"/>
  <c r="C151" i="6"/>
  <c r="C150" i="6"/>
  <c r="C149" i="6"/>
  <c r="C148" i="6"/>
  <c r="C147" i="6"/>
  <c r="C146" i="6"/>
  <c r="C145" i="6"/>
  <c r="C144" i="6"/>
  <c r="C143" i="6"/>
  <c r="C142" i="6"/>
  <c r="C141" i="6"/>
  <c r="C140" i="6"/>
  <c r="C139" i="6"/>
  <c r="C138" i="6"/>
  <c r="C137" i="6"/>
  <c r="C136" i="6"/>
  <c r="C135" i="6"/>
  <c r="C134" i="6"/>
  <c r="C133" i="6"/>
  <c r="C132" i="6"/>
  <c r="C131" i="6"/>
  <c r="C130" i="6"/>
  <c r="C129" i="6"/>
  <c r="C128" i="6"/>
  <c r="C127" i="6"/>
  <c r="C126" i="6"/>
  <c r="C125" i="6"/>
  <c r="C124" i="6"/>
  <c r="C123" i="6"/>
  <c r="C122" i="6"/>
  <c r="C121" i="6"/>
  <c r="C120" i="6"/>
  <c r="C119" i="6"/>
  <c r="C118" i="6"/>
  <c r="C117" i="6"/>
  <c r="C116" i="6"/>
  <c r="C115" i="6"/>
  <c r="C114" i="6"/>
  <c r="C113" i="6"/>
  <c r="C112" i="6"/>
  <c r="C111" i="6"/>
  <c r="C110" i="6"/>
  <c r="C109" i="6"/>
  <c r="C108" i="6"/>
  <c r="C107" i="6"/>
  <c r="C106" i="6"/>
  <c r="C105" i="6"/>
  <c r="C104" i="6"/>
  <c r="C103" i="6"/>
  <c r="C102" i="6"/>
  <c r="C101" i="6"/>
  <c r="C100" i="6"/>
  <c r="C99" i="6"/>
  <c r="C98" i="6"/>
  <c r="C97" i="6"/>
  <c r="C96" i="6"/>
  <c r="C95" i="6"/>
  <c r="C94" i="6"/>
  <c r="C93" i="6"/>
  <c r="C92" i="6"/>
  <c r="C91" i="6"/>
  <c r="C90" i="6"/>
  <c r="C89" i="6"/>
  <c r="C88" i="6"/>
  <c r="C87" i="6"/>
  <c r="C86" i="6"/>
  <c r="C85" i="6"/>
  <c r="C84" i="6"/>
  <c r="C83" i="6"/>
  <c r="C82" i="6"/>
  <c r="C81" i="6"/>
  <c r="C80" i="6"/>
  <c r="C79" i="6"/>
  <c r="C78" i="6"/>
  <c r="C77" i="6"/>
  <c r="C76" i="6"/>
  <c r="C75" i="6"/>
  <c r="C74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B652" i="6"/>
  <c r="B651" i="6"/>
  <c r="B650" i="6"/>
  <c r="B649" i="6"/>
  <c r="B648" i="6"/>
  <c r="B647" i="6"/>
  <c r="B646" i="6"/>
  <c r="B645" i="6"/>
  <c r="B644" i="6"/>
  <c r="B643" i="6"/>
  <c r="B642" i="6"/>
  <c r="B641" i="6"/>
  <c r="B640" i="6"/>
  <c r="B639" i="6"/>
  <c r="B638" i="6"/>
  <c r="B637" i="6"/>
  <c r="B636" i="6"/>
  <c r="B635" i="6"/>
  <c r="B634" i="6"/>
  <c r="B633" i="6"/>
  <c r="B632" i="6"/>
  <c r="B631" i="6"/>
  <c r="B630" i="6"/>
  <c r="B629" i="6"/>
  <c r="B628" i="6"/>
  <c r="B627" i="6"/>
  <c r="B626" i="6"/>
  <c r="B625" i="6"/>
  <c r="B624" i="6"/>
  <c r="B623" i="6"/>
  <c r="B622" i="6"/>
  <c r="B621" i="6"/>
  <c r="B620" i="6"/>
  <c r="B619" i="6"/>
  <c r="B618" i="6"/>
  <c r="B617" i="6"/>
  <c r="B616" i="6"/>
  <c r="B615" i="6"/>
  <c r="B614" i="6"/>
  <c r="B613" i="6"/>
  <c r="B612" i="6"/>
  <c r="B611" i="6"/>
  <c r="B610" i="6"/>
  <c r="B609" i="6"/>
  <c r="B608" i="6"/>
  <c r="B607" i="6"/>
  <c r="B606" i="6"/>
  <c r="B605" i="6"/>
  <c r="B604" i="6"/>
  <c r="B603" i="6"/>
  <c r="B602" i="6"/>
  <c r="B601" i="6"/>
  <c r="B600" i="6"/>
  <c r="B599" i="6"/>
  <c r="B598" i="6"/>
  <c r="B597" i="6"/>
  <c r="B596" i="6"/>
  <c r="B595" i="6"/>
  <c r="B594" i="6"/>
  <c r="B593" i="6"/>
  <c r="B592" i="6"/>
  <c r="B591" i="6"/>
  <c r="B590" i="6"/>
  <c r="B589" i="6"/>
  <c r="B588" i="6"/>
  <c r="B587" i="6"/>
  <c r="B586" i="6"/>
  <c r="B585" i="6"/>
  <c r="B584" i="6"/>
  <c r="B583" i="6"/>
  <c r="B582" i="6"/>
  <c r="B581" i="6"/>
  <c r="B580" i="6"/>
  <c r="B579" i="6"/>
  <c r="B578" i="6"/>
  <c r="B577" i="6"/>
  <c r="B576" i="6"/>
  <c r="B575" i="6"/>
  <c r="B574" i="6"/>
  <c r="B573" i="6"/>
  <c r="B572" i="6"/>
  <c r="B571" i="6"/>
  <c r="B570" i="6"/>
  <c r="B569" i="6"/>
  <c r="B568" i="6"/>
  <c r="B567" i="6"/>
  <c r="B566" i="6"/>
  <c r="B565" i="6"/>
  <c r="B564" i="6"/>
  <c r="B563" i="6"/>
  <c r="B562" i="6"/>
  <c r="B561" i="6"/>
  <c r="B560" i="6"/>
  <c r="B559" i="6"/>
  <c r="B558" i="6"/>
  <c r="B557" i="6"/>
  <c r="B556" i="6"/>
  <c r="B555" i="6"/>
  <c r="B554" i="6"/>
  <c r="B553" i="6"/>
  <c r="B552" i="6"/>
  <c r="B551" i="6"/>
  <c r="B550" i="6"/>
  <c r="B549" i="6"/>
  <c r="B548" i="6"/>
  <c r="B547" i="6"/>
  <c r="B546" i="6"/>
  <c r="B545" i="6"/>
  <c r="B544" i="6"/>
  <c r="B543" i="6"/>
  <c r="B542" i="6"/>
  <c r="B541" i="6"/>
  <c r="B540" i="6"/>
  <c r="B539" i="6"/>
  <c r="B538" i="6"/>
  <c r="B537" i="6"/>
  <c r="B536" i="6"/>
  <c r="B535" i="6"/>
  <c r="B534" i="6"/>
  <c r="B533" i="6"/>
  <c r="B532" i="6"/>
  <c r="B531" i="6"/>
  <c r="B530" i="6"/>
  <c r="B529" i="6"/>
  <c r="B528" i="6"/>
  <c r="B527" i="6"/>
  <c r="B526" i="6"/>
  <c r="B525" i="6"/>
  <c r="B524" i="6"/>
  <c r="B523" i="6"/>
  <c r="B522" i="6"/>
  <c r="B521" i="6"/>
  <c r="B520" i="6"/>
  <c r="B519" i="6"/>
  <c r="B518" i="6"/>
  <c r="B517" i="6"/>
  <c r="B516" i="6"/>
  <c r="B515" i="6"/>
  <c r="B514" i="6"/>
  <c r="B513" i="6"/>
  <c r="B512" i="6"/>
  <c r="B511" i="6"/>
  <c r="B510" i="6"/>
  <c r="B509" i="6"/>
  <c r="B508" i="6"/>
  <c r="B507" i="6"/>
  <c r="B506" i="6"/>
  <c r="B505" i="6"/>
  <c r="B504" i="6"/>
  <c r="B503" i="6"/>
  <c r="B502" i="6"/>
  <c r="B501" i="6"/>
  <c r="B500" i="6"/>
  <c r="B499" i="6"/>
  <c r="B498" i="6"/>
  <c r="B497" i="6"/>
  <c r="B496" i="6"/>
  <c r="B495" i="6"/>
  <c r="B494" i="6"/>
  <c r="B493" i="6"/>
  <c r="B492" i="6"/>
  <c r="B491" i="6"/>
  <c r="B490" i="6"/>
  <c r="B489" i="6"/>
  <c r="B488" i="6"/>
  <c r="B487" i="6"/>
  <c r="B486" i="6"/>
  <c r="B485" i="6"/>
  <c r="B484" i="6"/>
  <c r="B483" i="6"/>
  <c r="B482" i="6"/>
  <c r="B481" i="6"/>
  <c r="B480" i="6"/>
  <c r="B479" i="6"/>
  <c r="B478" i="6"/>
  <c r="B477" i="6"/>
  <c r="B476" i="6"/>
  <c r="B475" i="6"/>
  <c r="B474" i="6"/>
  <c r="B473" i="6"/>
  <c r="B472" i="6"/>
  <c r="B471" i="6"/>
  <c r="B470" i="6"/>
  <c r="B469" i="6"/>
  <c r="B468" i="6"/>
  <c r="B467" i="6"/>
  <c r="B466" i="6"/>
  <c r="B465" i="6"/>
  <c r="B464" i="6"/>
  <c r="B463" i="6"/>
  <c r="B462" i="6"/>
  <c r="B461" i="6"/>
  <c r="B460" i="6"/>
  <c r="B459" i="6"/>
  <c r="B458" i="6"/>
  <c r="B457" i="6"/>
  <c r="B456" i="6"/>
  <c r="B455" i="6"/>
  <c r="B454" i="6"/>
  <c r="B453" i="6"/>
  <c r="B452" i="6"/>
  <c r="B451" i="6"/>
  <c r="B450" i="6"/>
  <c r="B449" i="6"/>
  <c r="B448" i="6"/>
  <c r="B447" i="6"/>
  <c r="B446" i="6"/>
  <c r="B445" i="6"/>
  <c r="B444" i="6"/>
  <c r="B443" i="6"/>
  <c r="B442" i="6"/>
  <c r="B441" i="6"/>
  <c r="B440" i="6"/>
  <c r="B439" i="6"/>
  <c r="B438" i="6"/>
  <c r="B437" i="6"/>
  <c r="B436" i="6"/>
  <c r="B435" i="6"/>
  <c r="B434" i="6"/>
  <c r="B433" i="6"/>
  <c r="B432" i="6"/>
  <c r="B431" i="6"/>
  <c r="B430" i="6"/>
  <c r="B429" i="6"/>
  <c r="B428" i="6"/>
  <c r="B427" i="6"/>
  <c r="B426" i="6"/>
  <c r="B425" i="6"/>
  <c r="B424" i="6"/>
  <c r="B423" i="6"/>
  <c r="B422" i="6"/>
  <c r="B421" i="6"/>
  <c r="B420" i="6"/>
  <c r="B419" i="6"/>
  <c r="B418" i="6"/>
  <c r="B417" i="6"/>
  <c r="B416" i="6"/>
  <c r="B415" i="6"/>
  <c r="B414" i="6"/>
  <c r="B413" i="6"/>
  <c r="B412" i="6"/>
  <c r="B411" i="6"/>
  <c r="B410" i="6"/>
  <c r="B409" i="6"/>
  <c r="B408" i="6"/>
  <c r="B407" i="6"/>
  <c r="B406" i="6"/>
  <c r="B405" i="6"/>
  <c r="B404" i="6"/>
  <c r="B403" i="6"/>
  <c r="B402" i="6"/>
  <c r="B401" i="6"/>
  <c r="B400" i="6"/>
  <c r="B399" i="6"/>
  <c r="B398" i="6"/>
  <c r="B397" i="6"/>
  <c r="B396" i="6"/>
  <c r="B395" i="6"/>
  <c r="B394" i="6"/>
  <c r="B393" i="6"/>
  <c r="B392" i="6"/>
  <c r="B391" i="6"/>
  <c r="B390" i="6"/>
  <c r="B389" i="6"/>
  <c r="B388" i="6"/>
  <c r="B387" i="6"/>
  <c r="B386" i="6"/>
  <c r="B385" i="6"/>
  <c r="B384" i="6"/>
  <c r="B383" i="6"/>
  <c r="B382" i="6"/>
  <c r="B381" i="6"/>
  <c r="B380" i="6"/>
  <c r="B379" i="6"/>
  <c r="B378" i="6"/>
  <c r="B377" i="6"/>
  <c r="B376" i="6"/>
  <c r="B375" i="6"/>
  <c r="B374" i="6"/>
  <c r="B373" i="6"/>
  <c r="B372" i="6"/>
  <c r="B371" i="6"/>
  <c r="B370" i="6"/>
  <c r="B369" i="6"/>
  <c r="B368" i="6"/>
  <c r="B367" i="6"/>
  <c r="B366" i="6"/>
  <c r="B365" i="6"/>
  <c r="B364" i="6"/>
  <c r="B363" i="6"/>
  <c r="B362" i="6"/>
  <c r="B361" i="6"/>
  <c r="B360" i="6"/>
  <c r="B359" i="6"/>
  <c r="B358" i="6"/>
  <c r="B357" i="6"/>
  <c r="B356" i="6"/>
  <c r="B355" i="6"/>
  <c r="B354" i="6"/>
  <c r="B353" i="6"/>
  <c r="B352" i="6"/>
  <c r="B351" i="6"/>
  <c r="B350" i="6"/>
  <c r="B349" i="6"/>
  <c r="B348" i="6"/>
  <c r="B347" i="6"/>
  <c r="B346" i="6"/>
  <c r="B345" i="6"/>
  <c r="B344" i="6"/>
  <c r="B343" i="6"/>
  <c r="B342" i="6"/>
  <c r="B341" i="6"/>
  <c r="B340" i="6"/>
  <c r="B339" i="6"/>
  <c r="B338" i="6"/>
  <c r="B337" i="6"/>
  <c r="B336" i="6"/>
  <c r="B335" i="6"/>
  <c r="B334" i="6"/>
  <c r="B333" i="6"/>
  <c r="B332" i="6"/>
  <c r="B331" i="6"/>
  <c r="B330" i="6"/>
  <c r="B329" i="6"/>
  <c r="B328" i="6"/>
  <c r="B327" i="6"/>
  <c r="B326" i="6"/>
  <c r="B325" i="6"/>
  <c r="B324" i="6"/>
  <c r="B323" i="6"/>
  <c r="B322" i="6"/>
  <c r="B321" i="6"/>
  <c r="B320" i="6"/>
  <c r="B319" i="6"/>
  <c r="B318" i="6"/>
  <c r="B317" i="6"/>
  <c r="B316" i="6"/>
  <c r="B315" i="6"/>
  <c r="B314" i="6"/>
  <c r="B313" i="6"/>
  <c r="B312" i="6"/>
  <c r="B311" i="6"/>
  <c r="B310" i="6"/>
  <c r="B309" i="6"/>
  <c r="B308" i="6"/>
  <c r="B307" i="6"/>
  <c r="B306" i="6"/>
  <c r="B305" i="6"/>
  <c r="B304" i="6"/>
  <c r="B303" i="6"/>
  <c r="B302" i="6"/>
  <c r="B301" i="6"/>
  <c r="B300" i="6"/>
  <c r="B299" i="6"/>
  <c r="B298" i="6"/>
  <c r="B297" i="6"/>
  <c r="B296" i="6"/>
  <c r="B295" i="6"/>
  <c r="B294" i="6"/>
  <c r="B293" i="6"/>
  <c r="B292" i="6"/>
  <c r="B291" i="6"/>
  <c r="B290" i="6"/>
  <c r="B289" i="6"/>
  <c r="B288" i="6"/>
  <c r="B287" i="6"/>
  <c r="B286" i="6"/>
  <c r="B285" i="6"/>
  <c r="B284" i="6"/>
  <c r="B283" i="6"/>
  <c r="B282" i="6"/>
  <c r="B281" i="6"/>
  <c r="B280" i="6"/>
  <c r="B279" i="6"/>
  <c r="B278" i="6"/>
  <c r="B277" i="6"/>
  <c r="B276" i="6"/>
  <c r="B275" i="6"/>
  <c r="B274" i="6"/>
  <c r="B273" i="6"/>
  <c r="B272" i="6"/>
  <c r="B271" i="6"/>
  <c r="B270" i="6"/>
  <c r="B269" i="6"/>
  <c r="B268" i="6"/>
  <c r="B267" i="6"/>
  <c r="B266" i="6"/>
  <c r="B265" i="6"/>
  <c r="B264" i="6"/>
  <c r="B263" i="6"/>
  <c r="B262" i="6"/>
  <c r="B261" i="6"/>
  <c r="B260" i="6"/>
  <c r="B259" i="6"/>
  <c r="B258" i="6"/>
  <c r="B257" i="6"/>
  <c r="B256" i="6"/>
  <c r="B255" i="6"/>
  <c r="B254" i="6"/>
  <c r="B253" i="6"/>
  <c r="B252" i="6"/>
  <c r="B251" i="6"/>
  <c r="B250" i="6"/>
  <c r="B249" i="6"/>
  <c r="B248" i="6"/>
  <c r="B247" i="6"/>
  <c r="B246" i="6"/>
  <c r="B245" i="6"/>
  <c r="B244" i="6"/>
  <c r="B243" i="6"/>
  <c r="B242" i="6"/>
  <c r="B241" i="6"/>
  <c r="B240" i="6"/>
  <c r="B239" i="6"/>
  <c r="B238" i="6"/>
  <c r="B237" i="6"/>
  <c r="B236" i="6"/>
  <c r="B235" i="6"/>
  <c r="B234" i="6"/>
  <c r="B233" i="6"/>
  <c r="B232" i="6"/>
  <c r="B231" i="6"/>
  <c r="B230" i="6"/>
  <c r="B229" i="6"/>
  <c r="B228" i="6"/>
  <c r="B227" i="6"/>
  <c r="B226" i="6"/>
  <c r="B225" i="6"/>
  <c r="B224" i="6"/>
  <c r="B223" i="6"/>
  <c r="B222" i="6"/>
  <c r="B221" i="6"/>
  <c r="B220" i="6"/>
  <c r="B219" i="6"/>
  <c r="B218" i="6"/>
  <c r="B217" i="6"/>
  <c r="B216" i="6"/>
  <c r="B215" i="6"/>
  <c r="B214" i="6"/>
  <c r="B213" i="6"/>
  <c r="B212" i="6"/>
  <c r="B211" i="6"/>
  <c r="B210" i="6"/>
  <c r="B209" i="6"/>
  <c r="B208" i="6"/>
  <c r="B207" i="6"/>
  <c r="B206" i="6"/>
  <c r="B205" i="6"/>
  <c r="B204" i="6"/>
  <c r="B203" i="6"/>
  <c r="B202" i="6"/>
  <c r="B201" i="6"/>
  <c r="B200" i="6"/>
  <c r="B199" i="6"/>
  <c r="B198" i="6"/>
  <c r="B197" i="6"/>
  <c r="B196" i="6"/>
  <c r="B195" i="6"/>
  <c r="B194" i="6"/>
  <c r="B193" i="6"/>
  <c r="B192" i="6"/>
  <c r="B191" i="6"/>
  <c r="B190" i="6"/>
  <c r="B189" i="6"/>
  <c r="B188" i="6"/>
  <c r="B187" i="6"/>
  <c r="B186" i="6"/>
  <c r="B185" i="6"/>
  <c r="B184" i="6"/>
  <c r="B183" i="6"/>
  <c r="B182" i="6"/>
  <c r="B181" i="6"/>
  <c r="B180" i="6"/>
  <c r="B179" i="6"/>
  <c r="B178" i="6"/>
  <c r="B177" i="6"/>
  <c r="B176" i="6"/>
  <c r="B175" i="6"/>
  <c r="B174" i="6"/>
  <c r="B173" i="6"/>
  <c r="B172" i="6"/>
  <c r="B171" i="6"/>
  <c r="B170" i="6"/>
  <c r="B169" i="6"/>
  <c r="B168" i="6"/>
  <c r="B167" i="6"/>
  <c r="B166" i="6"/>
  <c r="B165" i="6"/>
  <c r="B164" i="6"/>
  <c r="B163" i="6"/>
  <c r="B162" i="6"/>
  <c r="B161" i="6"/>
  <c r="B160" i="6"/>
  <c r="B159" i="6"/>
  <c r="B158" i="6"/>
  <c r="B157" i="6"/>
  <c r="B156" i="6"/>
  <c r="B155" i="6"/>
  <c r="B154" i="6"/>
  <c r="B153" i="6"/>
  <c r="B152" i="6"/>
  <c r="B151" i="6"/>
  <c r="B150" i="6"/>
  <c r="B149" i="6"/>
  <c r="B148" i="6"/>
  <c r="B147" i="6"/>
  <c r="B146" i="6"/>
  <c r="B145" i="6"/>
  <c r="B144" i="6"/>
  <c r="B143" i="6"/>
  <c r="B142" i="6"/>
  <c r="B141" i="6"/>
  <c r="B140" i="6"/>
  <c r="B139" i="6"/>
  <c r="B138" i="6"/>
  <c r="B137" i="6"/>
  <c r="B136" i="6"/>
  <c r="B135" i="6"/>
  <c r="B134" i="6"/>
  <c r="B133" i="6"/>
  <c r="B132" i="6"/>
  <c r="B131" i="6"/>
  <c r="B130" i="6"/>
  <c r="B129" i="6"/>
  <c r="B128" i="6"/>
  <c r="B127" i="6"/>
  <c r="B126" i="6"/>
  <c r="B125" i="6"/>
  <c r="B124" i="6"/>
  <c r="B123" i="6"/>
  <c r="B122" i="6"/>
  <c r="B121" i="6"/>
  <c r="B120" i="6"/>
  <c r="B119" i="6"/>
  <c r="B118" i="6"/>
  <c r="B117" i="6"/>
  <c r="B116" i="6"/>
  <c r="B115" i="6"/>
  <c r="B114" i="6"/>
  <c r="B113" i="6"/>
  <c r="B112" i="6"/>
  <c r="B111" i="6"/>
  <c r="B110" i="6"/>
  <c r="B109" i="6"/>
  <c r="B108" i="6"/>
  <c r="B107" i="6"/>
  <c r="B106" i="6"/>
  <c r="B105" i="6"/>
  <c r="B104" i="6"/>
  <c r="B103" i="6"/>
  <c r="B102" i="6"/>
  <c r="B101" i="6"/>
  <c r="B100" i="6"/>
  <c r="B99" i="6"/>
  <c r="B98" i="6"/>
  <c r="B97" i="6"/>
  <c r="B96" i="6"/>
  <c r="B95" i="6"/>
  <c r="B94" i="6"/>
  <c r="B93" i="6"/>
  <c r="B92" i="6"/>
  <c r="B91" i="6"/>
  <c r="B90" i="6"/>
  <c r="B89" i="6"/>
  <c r="B88" i="6"/>
  <c r="B87" i="6"/>
  <c r="B86" i="6"/>
  <c r="B85" i="6"/>
  <c r="B84" i="6"/>
  <c r="B83" i="6"/>
  <c r="B82" i="6"/>
  <c r="B81" i="6"/>
  <c r="B80" i="6"/>
  <c r="B79" i="6"/>
  <c r="B78" i="6"/>
  <c r="B77" i="6"/>
  <c r="B76" i="6"/>
  <c r="B75" i="6"/>
  <c r="B74" i="6"/>
  <c r="B73" i="6"/>
  <c r="B72" i="6"/>
  <c r="B71" i="6"/>
  <c r="B70" i="6"/>
  <c r="B69" i="6"/>
  <c r="B68" i="6"/>
  <c r="B67" i="6"/>
  <c r="B66" i="6"/>
  <c r="B65" i="6"/>
  <c r="B64" i="6"/>
  <c r="B63" i="6"/>
  <c r="B62" i="6"/>
  <c r="B61" i="6"/>
  <c r="B60" i="6"/>
  <c r="B59" i="6"/>
  <c r="B58" i="6"/>
  <c r="B57" i="6"/>
  <c r="B56" i="6"/>
  <c r="B55" i="6"/>
  <c r="B54" i="6"/>
  <c r="B53" i="6"/>
  <c r="B52" i="6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18" i="7"/>
  <c r="B19" i="7" s="1"/>
  <c r="B20" i="7" s="1"/>
  <c r="B21" i="7" s="1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B32" i="7" s="1"/>
  <c r="B33" i="7" s="1"/>
  <c r="B34" i="7" s="1"/>
  <c r="B35" i="7" s="1"/>
  <c r="B36" i="7" s="1"/>
  <c r="B37" i="7" s="1"/>
  <c r="B38" i="7" s="1"/>
  <c r="B39" i="7" s="1"/>
  <c r="B40" i="7" s="1"/>
  <c r="B41" i="7" s="1"/>
  <c r="B42" i="7" s="1"/>
  <c r="B43" i="7" s="1"/>
  <c r="B44" i="7" s="1"/>
  <c r="B45" i="7" s="1"/>
  <c r="B46" i="7" s="1"/>
  <c r="B47" i="7" s="1"/>
  <c r="B48" i="7" s="1"/>
  <c r="B49" i="7" s="1"/>
  <c r="B50" i="7" s="1"/>
  <c r="B51" i="7" s="1"/>
  <c r="B52" i="7" s="1"/>
  <c r="B53" i="7" s="1"/>
  <c r="B54" i="7" s="1"/>
  <c r="B55" i="7" s="1"/>
  <c r="B56" i="7" s="1"/>
  <c r="B57" i="7" s="1"/>
  <c r="B58" i="7" s="1"/>
  <c r="B59" i="7" s="1"/>
  <c r="B60" i="7" s="1"/>
  <c r="B61" i="7" s="1"/>
  <c r="B62" i="7" s="1"/>
  <c r="B63" i="7" s="1"/>
  <c r="B64" i="7" s="1"/>
  <c r="B65" i="7" s="1"/>
  <c r="B66" i="7" s="1"/>
  <c r="B67" i="7" s="1"/>
  <c r="B68" i="7" s="1"/>
  <c r="B69" i="7" s="1"/>
  <c r="B70" i="7" s="1"/>
  <c r="B71" i="7" s="1"/>
  <c r="B72" i="7" s="1"/>
  <c r="B73" i="7" s="1"/>
  <c r="B74" i="7" s="1"/>
  <c r="B75" i="7" s="1"/>
  <c r="B76" i="7" s="1"/>
  <c r="B77" i="7" s="1"/>
  <c r="B78" i="7" s="1"/>
  <c r="B79" i="7" s="1"/>
  <c r="B80" i="7" s="1"/>
  <c r="B81" i="7" s="1"/>
  <c r="B82" i="7" s="1"/>
  <c r="B83" i="7" s="1"/>
  <c r="B84" i="7" s="1"/>
  <c r="B85" i="7" s="1"/>
  <c r="B86" i="7" s="1"/>
  <c r="B87" i="7" s="1"/>
  <c r="B88" i="7" s="1"/>
  <c r="B89" i="7" s="1"/>
  <c r="B90" i="7" s="1"/>
  <c r="B91" i="7" s="1"/>
  <c r="B92" i="7" s="1"/>
  <c r="B93" i="7" s="1"/>
  <c r="B94" i="7" s="1"/>
  <c r="B95" i="7" s="1"/>
  <c r="B96" i="7" s="1"/>
  <c r="B97" i="7" s="1"/>
  <c r="B98" i="7" s="1"/>
  <c r="B99" i="7" s="1"/>
  <c r="B100" i="7" s="1"/>
  <c r="B101" i="7" s="1"/>
  <c r="B102" i="7" s="1"/>
  <c r="B103" i="7" s="1"/>
  <c r="B104" i="7" s="1"/>
  <c r="B105" i="7" s="1"/>
  <c r="B106" i="7" s="1"/>
  <c r="B107" i="7" s="1"/>
  <c r="B108" i="7" s="1"/>
  <c r="B109" i="7" s="1"/>
  <c r="B110" i="7" s="1"/>
  <c r="B111" i="7" s="1"/>
  <c r="B112" i="7" s="1"/>
  <c r="B113" i="7" s="1"/>
  <c r="B114" i="7" s="1"/>
  <c r="B115" i="7" s="1"/>
  <c r="B116" i="7" s="1"/>
  <c r="B117" i="7" s="1"/>
  <c r="B118" i="7" s="1"/>
  <c r="B119" i="7" s="1"/>
  <c r="B120" i="7" s="1"/>
  <c r="B121" i="7" s="1"/>
  <c r="B122" i="7" s="1"/>
  <c r="B123" i="7" s="1"/>
  <c r="B124" i="7" s="1"/>
  <c r="B125" i="7" s="1"/>
  <c r="B126" i="7" s="1"/>
  <c r="B127" i="7" s="1"/>
  <c r="B128" i="7" s="1"/>
  <c r="B129" i="7" s="1"/>
  <c r="B130" i="7" s="1"/>
  <c r="B131" i="7" s="1"/>
  <c r="B132" i="7" s="1"/>
  <c r="B133" i="7" s="1"/>
  <c r="B134" i="7" s="1"/>
  <c r="B135" i="7" s="1"/>
  <c r="B136" i="7" s="1"/>
  <c r="B137" i="7" s="1"/>
  <c r="B138" i="7" s="1"/>
  <c r="B139" i="7" s="1"/>
  <c r="B140" i="7" s="1"/>
  <c r="B141" i="7" s="1"/>
  <c r="B142" i="7" s="1"/>
  <c r="B143" i="7" s="1"/>
  <c r="B144" i="7" s="1"/>
  <c r="B145" i="7" s="1"/>
  <c r="B146" i="7" s="1"/>
  <c r="B147" i="7" s="1"/>
  <c r="B148" i="7" s="1"/>
  <c r="B149" i="7" s="1"/>
  <c r="B150" i="7" s="1"/>
  <c r="B151" i="7" s="1"/>
  <c r="B152" i="7" s="1"/>
  <c r="B153" i="7" s="1"/>
  <c r="B154" i="7" s="1"/>
  <c r="B155" i="7" s="1"/>
  <c r="B156" i="7" s="1"/>
  <c r="B157" i="7" s="1"/>
  <c r="B158" i="7" s="1"/>
  <c r="B159" i="7" s="1"/>
  <c r="B160" i="7" s="1"/>
  <c r="B161" i="7" s="1"/>
  <c r="B162" i="7" s="1"/>
  <c r="B163" i="7" s="1"/>
  <c r="B164" i="7" s="1"/>
  <c r="B165" i="7" s="1"/>
  <c r="B166" i="7" s="1"/>
  <c r="B167" i="7" s="1"/>
  <c r="B168" i="7" s="1"/>
  <c r="B169" i="7" s="1"/>
  <c r="B170" i="7" s="1"/>
  <c r="B171" i="7" s="1"/>
  <c r="B172" i="7" s="1"/>
  <c r="B173" i="7" s="1"/>
  <c r="B174" i="7" s="1"/>
  <c r="B175" i="7" s="1"/>
  <c r="B176" i="7" s="1"/>
  <c r="B177" i="7" s="1"/>
  <c r="B178" i="7" s="1"/>
  <c r="B179" i="7" s="1"/>
  <c r="B180" i="7" s="1"/>
  <c r="B181" i="7" s="1"/>
  <c r="B182" i="7" s="1"/>
  <c r="B183" i="7" s="1"/>
  <c r="B184" i="7" s="1"/>
  <c r="B185" i="7" s="1"/>
  <c r="B186" i="7" s="1"/>
  <c r="B187" i="7" s="1"/>
  <c r="B188" i="7" s="1"/>
  <c r="B189" i="7" s="1"/>
  <c r="B190" i="7" s="1"/>
  <c r="B191" i="7" s="1"/>
  <c r="B192" i="7" s="1"/>
  <c r="B193" i="7" s="1"/>
  <c r="B194" i="7" s="1"/>
  <c r="B195" i="7" s="1"/>
  <c r="B196" i="7" s="1"/>
  <c r="B197" i="7" s="1"/>
  <c r="B198" i="7" s="1"/>
  <c r="B199" i="7" s="1"/>
  <c r="B200" i="7" s="1"/>
  <c r="B201" i="7" s="1"/>
  <c r="B202" i="7" s="1"/>
  <c r="B203" i="7" s="1"/>
  <c r="B204" i="7" s="1"/>
  <c r="B205" i="7" s="1"/>
  <c r="B206" i="7" s="1"/>
  <c r="B207" i="7" s="1"/>
  <c r="B208" i="7" s="1"/>
  <c r="B209" i="7" s="1"/>
  <c r="B210" i="7" s="1"/>
  <c r="B211" i="7" s="1"/>
  <c r="B212" i="7" s="1"/>
  <c r="B213" i="7" s="1"/>
  <c r="B214" i="7" s="1"/>
  <c r="B215" i="7" s="1"/>
  <c r="B216" i="7" s="1"/>
  <c r="B217" i="7" s="1"/>
  <c r="B218" i="7" s="1"/>
  <c r="B219" i="7" s="1"/>
  <c r="B220" i="7" s="1"/>
  <c r="B221" i="7" s="1"/>
  <c r="B222" i="7" s="1"/>
  <c r="B223" i="7" s="1"/>
  <c r="B224" i="7" s="1"/>
  <c r="B225" i="7" s="1"/>
  <c r="B226" i="7" s="1"/>
  <c r="B227" i="7" s="1"/>
  <c r="B228" i="7" s="1"/>
  <c r="B229" i="7" s="1"/>
  <c r="B17" i="7"/>
  <c r="B16" i="7"/>
  <c r="I230" i="7"/>
  <c r="I236" i="7"/>
  <c r="H236" i="7"/>
  <c r="G236" i="7"/>
  <c r="F236" i="7"/>
  <c r="E236" i="7"/>
  <c r="D236" i="7"/>
  <c r="I231" i="7"/>
  <c r="K236" i="7" l="1"/>
  <c r="M15" i="2"/>
  <c r="M20" i="2"/>
  <c r="M25" i="2"/>
  <c r="M24" i="2"/>
  <c r="M16" i="2"/>
  <c r="M21" i="2"/>
  <c r="M19" i="2"/>
  <c r="M17" i="2"/>
  <c r="M23" i="2"/>
  <c r="M18" i="2"/>
  <c r="M22" i="2"/>
  <c r="I34" i="2"/>
  <c r="F34" i="2"/>
  <c r="G34" i="2"/>
  <c r="D34" i="2"/>
  <c r="H34" i="2"/>
  <c r="K34" i="2" s="1"/>
  <c r="E34" i="2"/>
  <c r="J236" i="7"/>
  <c r="I232" i="7"/>
  <c r="J34" i="2" l="1"/>
  <c r="I30" i="2"/>
</calcChain>
</file>

<file path=xl/sharedStrings.xml><?xml version="1.0" encoding="utf-8"?>
<sst xmlns="http://schemas.openxmlformats.org/spreadsheetml/2006/main" count="2030" uniqueCount="437">
  <si>
    <t>STATEMENT OF ACCOUNT</t>
  </si>
  <si>
    <t>Account :</t>
  </si>
  <si>
    <t>Date:</t>
  </si>
  <si>
    <t xml:space="preserve">Customer  : </t>
  </si>
  <si>
    <t>Payment terms (days):</t>
  </si>
  <si>
    <t xml:space="preserve">Country - City : </t>
  </si>
  <si>
    <t>Val. No</t>
  </si>
  <si>
    <t>Account</t>
  </si>
  <si>
    <t xml:space="preserve">Customer </t>
  </si>
  <si>
    <t xml:space="preserve">Dr's Name </t>
  </si>
  <si>
    <t>Invoice reference</t>
  </si>
  <si>
    <t>Document Number</t>
  </si>
  <si>
    <t>Reference</t>
  </si>
  <si>
    <t xml:space="preserve">Amount SAR </t>
  </si>
  <si>
    <t>Document Date</t>
  </si>
  <si>
    <t>Net due date</t>
  </si>
  <si>
    <t xml:space="preserve">CT </t>
  </si>
  <si>
    <t xml:space="preserve">Aging </t>
  </si>
  <si>
    <t xml:space="preserve">Status </t>
  </si>
  <si>
    <t>OVERDUE</t>
  </si>
  <si>
    <t>TOTAL OUTSTANDING</t>
  </si>
  <si>
    <t>TOTAL OVERDUE</t>
  </si>
  <si>
    <t xml:space="preserve">OVERDUE % </t>
  </si>
  <si>
    <t xml:space="preserve">Summary Bucket </t>
  </si>
  <si>
    <t xml:space="preserve">Current </t>
  </si>
  <si>
    <t>0-30</t>
  </si>
  <si>
    <t>31-60</t>
  </si>
  <si>
    <t>61-90</t>
  </si>
  <si>
    <t>91-120</t>
  </si>
  <si>
    <t>&gt;120</t>
  </si>
  <si>
    <t xml:space="preserve">Total 90+ </t>
  </si>
  <si>
    <t xml:space="preserve">Total </t>
  </si>
  <si>
    <t>Cleared/open items symbol</t>
  </si>
  <si>
    <t>Doc.status</t>
  </si>
  <si>
    <t>Document Type</t>
  </si>
  <si>
    <t>Line item</t>
  </si>
  <si>
    <t>Amount in doc. curr.</t>
  </si>
  <si>
    <t>Document currency</t>
  </si>
  <si>
    <t>Clearing Document</t>
  </si>
  <si>
    <t>Clearing date</t>
  </si>
  <si>
    <t>Arrears after net due date</t>
  </si>
  <si>
    <t>Sales Document</t>
  </si>
  <si>
    <t>Document Header Text</t>
  </si>
  <si>
    <t>Text</t>
  </si>
  <si>
    <t>Local Currency</t>
  </si>
  <si>
    <t>Amount in local currency</t>
  </si>
  <si>
    <t>Local currency 2</t>
  </si>
  <si>
    <t>Amount in loc.curr.2</t>
  </si>
  <si>
    <t>Assignment</t>
  </si>
  <si>
    <t/>
  </si>
  <si>
    <t>356423</t>
  </si>
  <si>
    <t>ZL</t>
  </si>
  <si>
    <t>2</t>
  </si>
  <si>
    <t>DCT06555</t>
  </si>
  <si>
    <t>SAR</t>
  </si>
  <si>
    <t>AED</t>
  </si>
  <si>
    <t>USD</t>
  </si>
  <si>
    <t>DCT06556</t>
  </si>
  <si>
    <t>DCT06649</t>
  </si>
  <si>
    <t>DCT07048</t>
  </si>
  <si>
    <t>DCT07145</t>
  </si>
  <si>
    <t>DCT07146</t>
  </si>
  <si>
    <t>DCT07236</t>
  </si>
  <si>
    <t>DCT07562</t>
  </si>
  <si>
    <t>DCT07666</t>
  </si>
  <si>
    <t>DCT08104</t>
  </si>
  <si>
    <t>DCT08558</t>
  </si>
  <si>
    <t>450082</t>
  </si>
  <si>
    <t>1</t>
  </si>
  <si>
    <t>DCT08607</t>
  </si>
  <si>
    <t>Init Load from CC2655</t>
  </si>
  <si>
    <t>DCT08608</t>
  </si>
  <si>
    <t>918536</t>
  </si>
  <si>
    <t>ZA</t>
  </si>
  <si>
    <t>7000043420</t>
  </si>
  <si>
    <t>72720867</t>
  </si>
  <si>
    <t>921178</t>
  </si>
  <si>
    <t>7000049260</t>
  </si>
  <si>
    <t>72909598</t>
  </si>
  <si>
    <t>897863</t>
  </si>
  <si>
    <t>9003582483</t>
  </si>
  <si>
    <t>9004581711</t>
  </si>
  <si>
    <t>9006025151</t>
  </si>
  <si>
    <t>22190318</t>
  </si>
  <si>
    <t>9006025152</t>
  </si>
  <si>
    <t>23114325</t>
  </si>
  <si>
    <t>482734</t>
  </si>
  <si>
    <t>AB</t>
  </si>
  <si>
    <t>9005351232</t>
  </si>
  <si>
    <t>100000012</t>
  </si>
  <si>
    <t>INIT-CC2655-100005655</t>
  </si>
  <si>
    <t>9005351229</t>
  </si>
  <si>
    <t>9006203304</t>
  </si>
  <si>
    <t>23397147</t>
  </si>
  <si>
    <t>9005456894</t>
  </si>
  <si>
    <t>9005456895</t>
  </si>
  <si>
    <t>9005456896</t>
  </si>
  <si>
    <t>7000097689</t>
  </si>
  <si>
    <t>920907</t>
  </si>
  <si>
    <t>7000097970</t>
  </si>
  <si>
    <t>387516</t>
  </si>
  <si>
    <t>9005556341</t>
  </si>
  <si>
    <t>9005556395</t>
  </si>
  <si>
    <t>9005556397</t>
  </si>
  <si>
    <t>9005556398</t>
  </si>
  <si>
    <t>9005556399</t>
  </si>
  <si>
    <t>9005644575</t>
  </si>
  <si>
    <t>9005732663</t>
  </si>
  <si>
    <t>9006114948</t>
  </si>
  <si>
    <t>100000053</t>
  </si>
  <si>
    <t>INIT-CC2655-100011389</t>
  </si>
  <si>
    <t>917736</t>
  </si>
  <si>
    <t>9012791178</t>
  </si>
  <si>
    <t>9012925374</t>
  </si>
  <si>
    <t>9012925375</t>
  </si>
  <si>
    <t>9013183530</t>
  </si>
  <si>
    <t>9013183531</t>
  </si>
  <si>
    <t>9013471736</t>
  </si>
  <si>
    <t>9014279040</t>
  </si>
  <si>
    <t>9014411252</t>
  </si>
  <si>
    <t>9014660908</t>
  </si>
  <si>
    <t>9014660910</t>
  </si>
  <si>
    <t>9015217281</t>
  </si>
  <si>
    <t>9015253983</t>
  </si>
  <si>
    <t>Customer Name</t>
  </si>
  <si>
    <t>Doctor's Name</t>
  </si>
  <si>
    <t xml:space="preserve">Address </t>
  </si>
  <si>
    <t>City Name</t>
  </si>
  <si>
    <t>State/Region</t>
  </si>
  <si>
    <t>Country Code</t>
  </si>
  <si>
    <t>Postal Code</t>
  </si>
  <si>
    <t>Dental Couture South Africa</t>
  </si>
  <si>
    <t>Savanna</t>
  </si>
  <si>
    <t>Katherine and West, Suite 11     114 West Street, Sandton</t>
  </si>
  <si>
    <t>2031</t>
  </si>
  <si>
    <t>Monaco Orthodontie Aligneur Distrib</t>
  </si>
  <si>
    <t>MOAD</t>
  </si>
  <si>
    <t xml:space="preserve">40 Rue d'Alger     </t>
  </si>
  <si>
    <t>ZA-MOAD</t>
  </si>
  <si>
    <t>83000</t>
  </si>
  <si>
    <t>SA</t>
  </si>
  <si>
    <t>32414</t>
  </si>
  <si>
    <t>KW</t>
  </si>
  <si>
    <t>30133</t>
  </si>
  <si>
    <t>32263</t>
  </si>
  <si>
    <t>11447</t>
  </si>
  <si>
    <t>13214</t>
  </si>
  <si>
    <t>34436</t>
  </si>
  <si>
    <t>21955</t>
  </si>
  <si>
    <t>13321</t>
  </si>
  <si>
    <t>36365</t>
  </si>
  <si>
    <t>11474</t>
  </si>
  <si>
    <t>QA</t>
  </si>
  <si>
    <t>14368</t>
  </si>
  <si>
    <t>11321</t>
  </si>
  <si>
    <t>12465</t>
  </si>
  <si>
    <t>35151</t>
  </si>
  <si>
    <t>BH</t>
  </si>
  <si>
    <t>38391</t>
  </si>
  <si>
    <t>923</t>
  </si>
  <si>
    <t>21481</t>
  </si>
  <si>
    <t>28426</t>
  </si>
  <si>
    <t>31952</t>
  </si>
  <si>
    <t>21461</t>
  </si>
  <si>
    <t>23432</t>
  </si>
  <si>
    <t>428</t>
  </si>
  <si>
    <t>11352</t>
  </si>
  <si>
    <t>32304</t>
  </si>
  <si>
    <t>12241</t>
  </si>
  <si>
    <t>31311</t>
  </si>
  <si>
    <t>12345</t>
  </si>
  <si>
    <t>22027</t>
  </si>
  <si>
    <t>12281</t>
  </si>
  <si>
    <t>23087</t>
  </si>
  <si>
    <t>12474</t>
  </si>
  <si>
    <t>32424</t>
  </si>
  <si>
    <t>62463</t>
  </si>
  <si>
    <t>21499</t>
  </si>
  <si>
    <t>23323</t>
  </si>
  <si>
    <t>35811</t>
  </si>
  <si>
    <t>12221</t>
  </si>
  <si>
    <t>11323</t>
  </si>
  <si>
    <t>11545</t>
  </si>
  <si>
    <t>23326</t>
  </si>
  <si>
    <t>68552</t>
  </si>
  <si>
    <t>32433</t>
  </si>
  <si>
    <t>32236</t>
  </si>
  <si>
    <t>21589</t>
  </si>
  <si>
    <t>24760</t>
  </si>
  <si>
    <t>34441</t>
  </si>
  <si>
    <t>34422</t>
  </si>
  <si>
    <t>22231</t>
  </si>
  <si>
    <t>00966</t>
  </si>
  <si>
    <t>13028</t>
  </si>
  <si>
    <t>21497</t>
  </si>
  <si>
    <t>15457</t>
  </si>
  <si>
    <t>16511</t>
  </si>
  <si>
    <t>23233</t>
  </si>
  <si>
    <t>15300</t>
  </si>
  <si>
    <t>12325</t>
  </si>
  <si>
    <t>31413</t>
  </si>
  <si>
    <t>32272</t>
  </si>
  <si>
    <t>13315</t>
  </si>
  <si>
    <t>61491</t>
  </si>
  <si>
    <t>35514</t>
  </si>
  <si>
    <t>24242</t>
  </si>
  <si>
    <t>31982</t>
  </si>
  <si>
    <t>12542</t>
  </si>
  <si>
    <t>12621</t>
  </si>
  <si>
    <t>13876</t>
  </si>
  <si>
    <t>29370</t>
  </si>
  <si>
    <t>63562</t>
  </si>
  <si>
    <t>5803</t>
  </si>
  <si>
    <t>34626</t>
  </si>
  <si>
    <t>24222</t>
  </si>
  <si>
    <t>31488</t>
  </si>
  <si>
    <t>201045</t>
  </si>
  <si>
    <t>32233</t>
  </si>
  <si>
    <t>39267</t>
  </si>
  <si>
    <t>34429</t>
  </si>
  <si>
    <t>32257</t>
  </si>
  <si>
    <t>1941</t>
  </si>
  <si>
    <t>22368</t>
  </si>
  <si>
    <t>17079</t>
  </si>
  <si>
    <t>11531</t>
  </si>
  <si>
    <t>23218</t>
  </si>
  <si>
    <t>12215</t>
  </si>
  <si>
    <t>00965</t>
  </si>
  <si>
    <t>00000</t>
  </si>
  <si>
    <t>25585</t>
  </si>
  <si>
    <t>13244</t>
  </si>
  <si>
    <t>DU</t>
  </si>
  <si>
    <t>AE</t>
  </si>
  <si>
    <t>23526</t>
  </si>
  <si>
    <t>21472</t>
  </si>
  <si>
    <t>31911</t>
  </si>
  <si>
    <t>42394</t>
  </si>
  <si>
    <t>32002</t>
  </si>
  <si>
    <t>31482</t>
  </si>
  <si>
    <t>20003</t>
  </si>
  <si>
    <t>31932</t>
  </si>
  <si>
    <t>11342</t>
  </si>
  <si>
    <t>11391</t>
  </si>
  <si>
    <t>11443</t>
  </si>
  <si>
    <t>11451</t>
  </si>
  <si>
    <t>11526</t>
  </si>
  <si>
    <t>11543</t>
  </si>
  <si>
    <t>12113</t>
  </si>
  <si>
    <t>11586</t>
  </si>
  <si>
    <t>11632</t>
  </si>
  <si>
    <t>321</t>
  </si>
  <si>
    <t>11633</t>
  </si>
  <si>
    <t>11681</t>
  </si>
  <si>
    <t>11921</t>
  </si>
  <si>
    <t>12244</t>
  </si>
  <si>
    <t>12252</t>
  </si>
  <si>
    <t>12271-2734</t>
  </si>
  <si>
    <t>none</t>
  </si>
  <si>
    <t>436</t>
  </si>
  <si>
    <t>12284</t>
  </si>
  <si>
    <t>12321</t>
  </si>
  <si>
    <t>12331</t>
  </si>
  <si>
    <t>12343</t>
  </si>
  <si>
    <t>37680</t>
  </si>
  <si>
    <t>12344</t>
  </si>
  <si>
    <t>12364</t>
  </si>
  <si>
    <t>12383</t>
  </si>
  <si>
    <t>12431</t>
  </si>
  <si>
    <t>12435</t>
  </si>
  <si>
    <t>12462</t>
  </si>
  <si>
    <t>12714</t>
  </si>
  <si>
    <t>12788</t>
  </si>
  <si>
    <t>44003</t>
  </si>
  <si>
    <t>12837</t>
  </si>
  <si>
    <t>12875</t>
  </si>
  <si>
    <t>12981</t>
  </si>
  <si>
    <t>13224</t>
  </si>
  <si>
    <t>13226</t>
  </si>
  <si>
    <t>123</t>
  </si>
  <si>
    <t>19017</t>
  </si>
  <si>
    <t>20012</t>
  </si>
  <si>
    <t>19591</t>
  </si>
  <si>
    <t>23212</t>
  </si>
  <si>
    <t>71509</t>
  </si>
  <si>
    <t>32254</t>
  </si>
  <si>
    <t>21413</t>
  </si>
  <si>
    <t>40890</t>
  </si>
  <si>
    <t>21382</t>
  </si>
  <si>
    <t>21412</t>
  </si>
  <si>
    <t>21534</t>
  </si>
  <si>
    <t>329</t>
  </si>
  <si>
    <t>23311</t>
  </si>
  <si>
    <t>1111</t>
  </si>
  <si>
    <t>na</t>
  </si>
  <si>
    <t>23424</t>
  </si>
  <si>
    <t>1418</t>
  </si>
  <si>
    <t>23435</t>
  </si>
  <si>
    <t>23437</t>
  </si>
  <si>
    <t>2827</t>
  </si>
  <si>
    <t>23446</t>
  </si>
  <si>
    <t>23451</t>
  </si>
  <si>
    <t>26522</t>
  </si>
  <si>
    <t>24361</t>
  </si>
  <si>
    <t>02339</t>
  </si>
  <si>
    <t>31518</t>
  </si>
  <si>
    <t>32245</t>
  </si>
  <si>
    <t>20009</t>
  </si>
  <si>
    <t>32415</t>
  </si>
  <si>
    <t>32421</t>
  </si>
  <si>
    <t>32652</t>
  </si>
  <si>
    <t>None</t>
  </si>
  <si>
    <t>333</t>
  </si>
  <si>
    <t>34212</t>
  </si>
  <si>
    <t>34225</t>
  </si>
  <si>
    <t>34431</t>
  </si>
  <si>
    <t>34423</t>
  </si>
  <si>
    <t>34427</t>
  </si>
  <si>
    <t>218014</t>
  </si>
  <si>
    <t>35211</t>
  </si>
  <si>
    <t>Na</t>
  </si>
  <si>
    <t>34443</t>
  </si>
  <si>
    <t>30909</t>
  </si>
  <si>
    <t>62432</t>
  </si>
  <si>
    <t>42382</t>
  </si>
  <si>
    <t>62521</t>
  </si>
  <si>
    <t>62527-5342</t>
  </si>
  <si>
    <t>68004</t>
  </si>
  <si>
    <t>34447</t>
  </si>
  <si>
    <t>82716-4156</t>
  </si>
  <si>
    <t>30000</t>
  </si>
  <si>
    <t>36361</t>
  </si>
  <si>
    <t>82228</t>
  </si>
  <si>
    <t>12331 </t>
  </si>
  <si>
    <t>12233</t>
  </si>
  <si>
    <t>31961</t>
  </si>
  <si>
    <t>99999</t>
  </si>
  <si>
    <t>AZ</t>
  </si>
  <si>
    <t>42414</t>
  </si>
  <si>
    <t>65961</t>
  </si>
  <si>
    <t>9714</t>
  </si>
  <si>
    <t>145100</t>
  </si>
  <si>
    <t>42793</t>
  </si>
  <si>
    <t>212653</t>
  </si>
  <si>
    <t>213720</t>
  </si>
  <si>
    <t>12199</t>
  </si>
  <si>
    <t>1303</t>
  </si>
  <si>
    <t>233154</t>
  </si>
  <si>
    <t>AJ</t>
  </si>
  <si>
    <t>187012</t>
  </si>
  <si>
    <t>105492</t>
  </si>
  <si>
    <t>00971</t>
  </si>
  <si>
    <t>SH</t>
  </si>
  <si>
    <t>245590</t>
  </si>
  <si>
    <t>12372</t>
  </si>
  <si>
    <t>211357</t>
  </si>
  <si>
    <t>74315</t>
  </si>
  <si>
    <t>33694</t>
  </si>
  <si>
    <t>101151</t>
  </si>
  <si>
    <t>102869</t>
  </si>
  <si>
    <t>FU</t>
  </si>
  <si>
    <t>13306</t>
  </si>
  <si>
    <t>53747</t>
  </si>
  <si>
    <t>6800</t>
  </si>
  <si>
    <t>73040</t>
  </si>
  <si>
    <t>145149</t>
  </si>
  <si>
    <t>0000</t>
  </si>
  <si>
    <t>108699</t>
  </si>
  <si>
    <t>25422</t>
  </si>
  <si>
    <t>71803</t>
  </si>
  <si>
    <t>505006</t>
  </si>
  <si>
    <t>44850</t>
  </si>
  <si>
    <t>971</t>
  </si>
  <si>
    <t>413749</t>
  </si>
  <si>
    <t>62814</t>
  </si>
  <si>
    <t>88898</t>
  </si>
  <si>
    <t>502828</t>
  </si>
  <si>
    <t>390331</t>
  </si>
  <si>
    <t>112412</t>
  </si>
  <si>
    <t>32699</t>
  </si>
  <si>
    <t>213879</t>
  </si>
  <si>
    <t>3945</t>
  </si>
  <si>
    <t>505068</t>
  </si>
  <si>
    <t>108305</t>
  </si>
  <si>
    <t>18650</t>
  </si>
  <si>
    <t>125706</t>
  </si>
  <si>
    <t>505009</t>
  </si>
  <si>
    <t>125035</t>
  </si>
  <si>
    <t>41883</t>
  </si>
  <si>
    <t>116440</t>
  </si>
  <si>
    <t>34085</t>
  </si>
  <si>
    <t>112303</t>
  </si>
  <si>
    <t>45728</t>
  </si>
  <si>
    <t>53382</t>
  </si>
  <si>
    <t>95074</t>
  </si>
  <si>
    <t>75708</t>
  </si>
  <si>
    <t>377321</t>
  </si>
  <si>
    <t>213434</t>
  </si>
  <si>
    <t>19310</t>
  </si>
  <si>
    <t>41376</t>
  </si>
  <si>
    <t>72123</t>
  </si>
  <si>
    <t>336677</t>
  </si>
  <si>
    <t>89224</t>
  </si>
  <si>
    <t>38502</t>
  </si>
  <si>
    <t>000</t>
  </si>
  <si>
    <t>46713</t>
  </si>
  <si>
    <t>117084</t>
  </si>
  <si>
    <t>27028</t>
  </si>
  <si>
    <t>101172</t>
  </si>
  <si>
    <t>505004</t>
  </si>
  <si>
    <t>392797</t>
  </si>
  <si>
    <t>146471</t>
  </si>
  <si>
    <t>73182</t>
  </si>
  <si>
    <t>505299</t>
  </si>
  <si>
    <t>66804</t>
  </si>
  <si>
    <t>223383</t>
  </si>
  <si>
    <t>133163</t>
  </si>
  <si>
    <t>3098</t>
  </si>
  <si>
    <t>392849</t>
  </si>
  <si>
    <t>70105</t>
  </si>
  <si>
    <t>113763</t>
  </si>
  <si>
    <t>74400</t>
  </si>
  <si>
    <t>36636</t>
  </si>
  <si>
    <t>As On Date</t>
  </si>
  <si>
    <t>Currency</t>
  </si>
  <si>
    <t>:</t>
  </si>
  <si>
    <t>518202: CustName</t>
  </si>
  <si>
    <t>518202 : City</t>
  </si>
  <si>
    <t>518202: Doctor</t>
  </si>
  <si>
    <t>Customer ID</t>
  </si>
  <si>
    <t>Credit Terms CT</t>
  </si>
  <si>
    <t>CreditTerms-CT  (days):</t>
  </si>
  <si>
    <t>Amount  ( i Column @ SAP)</t>
  </si>
  <si>
    <t>Task</t>
  </si>
  <si>
    <t>On Home sheet use will input date and click process button</t>
  </si>
  <si>
    <t>SAP &amp; MasterData are source Sheet. ( its accounting transactions-invoicing data))</t>
  </si>
  <si>
    <t>System should generate SOA for all parties as per sample. (Please note one party = 1 sheet)</t>
  </si>
  <si>
    <t>means if there are 50 parties in SAP invoicing, 50 SOA sheets required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</si>
</sst>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[$-409]d\-mmm\-yy;@"/>
    <numFmt numFmtId="165" formatCode="dd/mmm/yyyy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b/>
      <i/>
      <sz val="10"/>
      <color rgb="FFFFFFFF"/>
      <name val="Arial"/>
      <family val="2"/>
    </font>
    <font>
      <sz val="11"/>
      <color rgb="FF000000"/>
      <name val="Calibri"/>
      <family val="2"/>
      <scheme val="minor"/>
    </font>
    <font>
      <b/>
      <sz val="10"/>
      <color rgb="FF9C0006"/>
      <name val="Arial"/>
      <family val="2"/>
    </font>
    <font>
      <b/>
      <sz val="11"/>
      <color rgb="FF000000"/>
      <name val="Calibri"/>
      <family val="2"/>
      <scheme val="minor"/>
    </font>
    <font>
      <b/>
      <sz val="10"/>
      <color theme="1"/>
      <name val="Arial"/>
      <family val="2"/>
    </font>
    <font>
      <b/>
      <sz val="11"/>
      <color rgb="FFC0000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1"/>
      <color theme="0"/>
      <name val="Arial"/>
      <family val="2"/>
    </font>
    <font>
      <sz val="11"/>
      <color rgb="FF9C0006"/>
      <name val="Calibri"/>
      <family val="2"/>
      <scheme val="minor"/>
    </font>
    <font>
      <sz val="10"/>
      <name val="Arial"/>
    </font>
    <font>
      <b/>
      <sz val="8"/>
      <color rgb="FFFFFFFF"/>
      <name val="Arial"/>
      <family val="2"/>
    </font>
    <font>
      <sz val="8"/>
      <color theme="1"/>
      <name val="Arial"/>
      <family val="2"/>
    </font>
    <font>
      <b/>
      <sz val="18"/>
      <color theme="4" tint="0.59999389629810485"/>
      <name val="Calibri"/>
      <family val="2"/>
      <scheme val="minor"/>
    </font>
    <font>
      <sz val="18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rgb="FF4472C4"/>
        <bgColor indexed="64"/>
      </patternFill>
    </fill>
    <fill>
      <patternFill patternType="solid">
        <fgColor rgb="FFD9E2F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indexed="22"/>
        <bgColor indexed="64"/>
      </patternFill>
    </fill>
    <fill>
      <patternFill patternType="solid">
        <fgColor rgb="FF0B64A0"/>
        <bgColor rgb="FFFFFFFF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61">
    <border>
      <left/>
      <right/>
      <top/>
      <bottom/>
      <diagonal/>
    </border>
    <border>
      <left/>
      <right/>
      <top style="medium">
        <color rgb="FF4472C4"/>
      </top>
      <bottom style="thin">
        <color theme="0"/>
      </bottom>
      <diagonal/>
    </border>
    <border>
      <left/>
      <right style="thin">
        <color theme="4" tint="-0.249977111117893"/>
      </right>
      <top style="medium">
        <color rgb="FF4472C4"/>
      </top>
      <bottom style="thin">
        <color theme="0"/>
      </bottom>
      <diagonal/>
    </border>
    <border>
      <left style="thin">
        <color theme="4" tint="-0.249977111117893"/>
      </left>
      <right/>
      <top style="thin">
        <color theme="4" tint="-0.249977111117893"/>
      </top>
      <bottom style="thin">
        <color theme="4" tint="-0.249977111117893"/>
      </bottom>
      <diagonal/>
    </border>
    <border>
      <left/>
      <right style="thin">
        <color theme="4" tint="-0.249977111117893"/>
      </right>
      <top style="thin">
        <color theme="4" tint="-0.249977111117893"/>
      </top>
      <bottom style="thin">
        <color theme="4" tint="-0.249977111117893"/>
      </bottom>
      <diagonal/>
    </border>
    <border>
      <left style="thin">
        <color theme="4" tint="-0.249977111117893"/>
      </left>
      <right style="thin">
        <color theme="4" tint="-0.249977111117893"/>
      </right>
      <top style="thin">
        <color theme="4" tint="-0.249977111117893"/>
      </top>
      <bottom style="thin">
        <color theme="4" tint="-0.249977111117893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4" tint="-0.249977111117893"/>
      </right>
      <top/>
      <bottom style="thin">
        <color theme="0"/>
      </bottom>
      <diagonal/>
    </border>
    <border>
      <left/>
      <right/>
      <top/>
      <bottom style="medium">
        <color rgb="FF4472C4"/>
      </bottom>
      <diagonal/>
    </border>
    <border>
      <left/>
      <right style="thin">
        <color theme="4" tint="-0.249977111117893"/>
      </right>
      <top/>
      <bottom/>
      <diagonal/>
    </border>
    <border>
      <left style="medium">
        <color rgb="FF4472C4"/>
      </left>
      <right/>
      <top/>
      <bottom/>
      <diagonal/>
    </border>
    <border>
      <left/>
      <right style="medium">
        <color rgb="FF4472C4"/>
      </right>
      <top/>
      <bottom/>
      <diagonal/>
    </border>
    <border>
      <left/>
      <right style="medium">
        <color rgb="FF8EAADB"/>
      </right>
      <top/>
      <bottom style="medium">
        <color rgb="FF8EAADB"/>
      </bottom>
      <diagonal/>
    </border>
    <border>
      <left style="medium">
        <color rgb="FF8EAADB"/>
      </left>
      <right style="medium">
        <color rgb="FF8EAADB"/>
      </right>
      <top/>
      <bottom style="medium">
        <color rgb="FF8EAADB"/>
      </bottom>
      <diagonal/>
    </border>
    <border>
      <left/>
      <right style="medium">
        <color rgb="FF8EAADB"/>
      </right>
      <top/>
      <bottom/>
      <diagonal/>
    </border>
    <border>
      <left/>
      <right/>
      <top style="medium">
        <color rgb="FF4472C4"/>
      </top>
      <bottom/>
      <diagonal/>
    </border>
    <border>
      <left style="medium">
        <color theme="4" tint="-0.249977111117893"/>
      </left>
      <right style="medium">
        <color theme="4" tint="-0.249977111117893"/>
      </right>
      <top/>
      <bottom style="medium">
        <color theme="4" tint="-0.249977111117893"/>
      </bottom>
      <diagonal/>
    </border>
    <border>
      <left style="medium">
        <color theme="4" tint="0.39994506668294322"/>
      </left>
      <right style="medium">
        <color rgb="FF8EAADB"/>
      </right>
      <top style="medium">
        <color theme="4" tint="-0.249977111117893"/>
      </top>
      <bottom style="medium">
        <color theme="4" tint="0.39994506668294322"/>
      </bottom>
      <diagonal/>
    </border>
    <border>
      <left style="medium">
        <color rgb="FF8EAADB"/>
      </left>
      <right style="medium">
        <color rgb="FF8EAADB"/>
      </right>
      <top style="medium">
        <color theme="4" tint="0.39994506668294322"/>
      </top>
      <bottom style="medium">
        <color theme="4" tint="0.39994506668294322"/>
      </bottom>
      <diagonal/>
    </border>
    <border>
      <left style="medium">
        <color theme="4" tint="0.39994506668294322"/>
      </left>
      <right style="medium">
        <color rgb="FF8EAADB"/>
      </right>
      <top style="medium">
        <color theme="4" tint="0.39994506668294322"/>
      </top>
      <bottom style="medium">
        <color theme="4" tint="0.39994506668294322"/>
      </bottom>
      <diagonal/>
    </border>
    <border>
      <left style="medium">
        <color theme="4" tint="0.39994506668294322"/>
      </left>
      <right/>
      <top style="medium">
        <color theme="4" tint="0.39994506668294322"/>
      </top>
      <bottom style="medium">
        <color theme="4" tint="0.39991454817346722"/>
      </bottom>
      <diagonal/>
    </border>
    <border>
      <left/>
      <right/>
      <top style="medium">
        <color theme="4" tint="0.39994506668294322"/>
      </top>
      <bottom style="medium">
        <color theme="4" tint="0.39991454817346722"/>
      </bottom>
      <diagonal/>
    </border>
    <border>
      <left/>
      <right style="medium">
        <color theme="4" tint="0.39994506668294322"/>
      </right>
      <top style="medium">
        <color theme="4" tint="0.39994506668294322"/>
      </top>
      <bottom style="medium">
        <color theme="4" tint="0.39991454817346722"/>
      </bottom>
      <diagonal/>
    </border>
    <border>
      <left style="medium">
        <color theme="4" tint="0.39994506668294322"/>
      </left>
      <right/>
      <top style="medium">
        <color theme="4" tint="0.39991454817346722"/>
      </top>
      <bottom style="medium">
        <color theme="4" tint="0.39991454817346722"/>
      </bottom>
      <diagonal/>
    </border>
    <border>
      <left/>
      <right/>
      <top style="medium">
        <color theme="4" tint="0.39991454817346722"/>
      </top>
      <bottom style="medium">
        <color theme="4" tint="0.39991454817346722"/>
      </bottom>
      <diagonal/>
    </border>
    <border>
      <left/>
      <right style="medium">
        <color theme="4" tint="0.39994506668294322"/>
      </right>
      <top style="medium">
        <color theme="4" tint="0.39991454817346722"/>
      </top>
      <bottom style="medium">
        <color theme="4" tint="0.39991454817346722"/>
      </bottom>
      <diagonal/>
    </border>
    <border>
      <left style="medium">
        <color theme="4" tint="0.39994506668294322"/>
      </left>
      <right/>
      <top style="medium">
        <color theme="4" tint="0.39991454817346722"/>
      </top>
      <bottom style="medium">
        <color theme="4" tint="0.39994506668294322"/>
      </bottom>
      <diagonal/>
    </border>
    <border>
      <left/>
      <right/>
      <top style="medium">
        <color theme="4" tint="0.39991454817346722"/>
      </top>
      <bottom style="medium">
        <color theme="4" tint="0.39994506668294322"/>
      </bottom>
      <diagonal/>
    </border>
    <border>
      <left/>
      <right style="medium">
        <color theme="4" tint="0.39994506668294322"/>
      </right>
      <top style="medium">
        <color theme="4" tint="0.39991454817346722"/>
      </top>
      <bottom style="medium">
        <color theme="4" tint="0.39994506668294322"/>
      </bottom>
      <diagonal/>
    </border>
    <border>
      <left/>
      <right style="thin">
        <color theme="0"/>
      </right>
      <top/>
      <bottom/>
      <diagonal/>
    </border>
    <border>
      <left/>
      <right style="medium">
        <color theme="4" tint="-0.249977111117893"/>
      </right>
      <top style="medium">
        <color theme="4" tint="-0.249977111117893"/>
      </top>
      <bottom/>
      <diagonal/>
    </border>
    <border>
      <left/>
      <right style="medium">
        <color rgb="FF8EAADB"/>
      </right>
      <top/>
      <bottom style="medium">
        <color theme="4" tint="-0.249977111117893"/>
      </bottom>
      <diagonal/>
    </border>
    <border>
      <left/>
      <right/>
      <top/>
      <bottom style="medium">
        <color theme="4" tint="-0.24997711111789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rgb="FF4472C4"/>
      </left>
      <right/>
      <top style="medium">
        <color rgb="FF4472C4"/>
      </top>
      <bottom/>
      <diagonal/>
    </border>
    <border>
      <left/>
      <right style="medium">
        <color rgb="FF4472C4"/>
      </right>
      <top style="medium">
        <color rgb="FF4472C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877A6"/>
      </left>
      <right style="thin">
        <color rgb="FF3877A6"/>
      </right>
      <top style="thin">
        <color rgb="FF3877A6"/>
      </top>
      <bottom style="thin">
        <color rgb="FFA5A5B1"/>
      </bottom>
      <diagonal/>
    </border>
    <border>
      <left style="thin">
        <color rgb="FFEBEBEB"/>
      </left>
      <right style="thin">
        <color rgb="FFEBEBEB"/>
      </right>
      <top style="thin">
        <color rgb="FFEBEBEB"/>
      </top>
      <bottom style="thin">
        <color rgb="FFEBEBEB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theme="4" tint="0.39994506668294322"/>
      </left>
      <right/>
      <top style="medium">
        <color theme="4" tint="-0.249977111117893"/>
      </top>
      <bottom/>
      <diagonal/>
    </border>
    <border>
      <left style="medium">
        <color rgb="FF8EAADB"/>
      </left>
      <right/>
      <top style="thin">
        <color theme="8"/>
      </top>
      <bottom/>
      <diagonal/>
    </border>
    <border>
      <left style="medium">
        <color rgb="FF8EAADB"/>
      </left>
      <right style="medium">
        <color rgb="FF8EAADB"/>
      </right>
      <top style="thin">
        <color theme="8"/>
      </top>
      <bottom/>
      <diagonal/>
    </border>
    <border>
      <left style="medium">
        <color rgb="FF8EAADB"/>
      </left>
      <right/>
      <top style="medium">
        <color theme="4" tint="0.39994506668294322"/>
      </top>
      <bottom/>
      <diagonal/>
    </border>
    <border>
      <left style="medium">
        <color rgb="FF8EAADB"/>
      </left>
      <right/>
      <top style="medium">
        <color rgb="FF8EAADB"/>
      </top>
      <bottom/>
      <diagonal/>
    </border>
    <border>
      <left style="medium">
        <color rgb="FF8EAADB"/>
      </left>
      <right style="medium">
        <color rgb="FF8EAADB"/>
      </right>
      <top style="medium">
        <color rgb="FF8EAADB"/>
      </top>
      <bottom/>
      <diagonal/>
    </border>
    <border>
      <left style="medium">
        <color theme="4" tint="0.39994506668294322"/>
      </left>
      <right/>
      <top style="medium">
        <color theme="4" tint="0.39994506668294322"/>
      </top>
      <bottom/>
      <diagonal/>
    </border>
    <border>
      <left style="medium">
        <color rgb="FF8EAADB"/>
      </left>
      <right/>
      <top style="medium">
        <color theme="4" tint="0.39994506668294322"/>
      </top>
      <bottom style="medium">
        <color rgb="FF8EAADB"/>
      </bottom>
      <diagonal/>
    </border>
    <border>
      <left style="medium">
        <color rgb="FF8EAADB"/>
      </left>
      <right/>
      <top style="medium">
        <color rgb="FF8EAADB"/>
      </top>
      <bottom style="medium">
        <color rgb="FF8EAADB"/>
      </bottom>
      <diagonal/>
    </border>
    <border>
      <left style="medium">
        <color rgb="FF8EAADB"/>
      </left>
      <right/>
      <top style="medium">
        <color rgb="FF8EAADB"/>
      </top>
      <bottom style="thin">
        <color theme="8"/>
      </bottom>
      <diagonal/>
    </border>
    <border>
      <left style="medium">
        <color rgb="FF8EAADB"/>
      </left>
      <right style="medium">
        <color rgb="FF8EAADB"/>
      </right>
      <top style="medium">
        <color rgb="FF8EAADB"/>
      </top>
      <bottom style="medium">
        <color rgb="FF8EAADB"/>
      </bottom>
      <diagonal/>
    </border>
  </borders>
  <cellStyleXfs count="10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2" borderId="0" applyNumberFormat="0" applyBorder="0" applyAlignment="0" applyProtection="0"/>
    <xf numFmtId="0" fontId="2" fillId="0" borderId="0"/>
    <xf numFmtId="0" fontId="2" fillId="0" borderId="0"/>
    <xf numFmtId="0" fontId="12" fillId="6" borderId="0" applyNumberFormat="0" applyBorder="0" applyAlignment="0" applyProtection="0"/>
    <xf numFmtId="0" fontId="13" fillId="0" borderId="0"/>
    <xf numFmtId="0" fontId="1" fillId="0" borderId="0"/>
    <xf numFmtId="0" fontId="2" fillId="7" borderId="33" applyNumberFormat="0" applyFont="0" applyAlignment="0" applyProtection="0"/>
  </cellStyleXfs>
  <cellXfs count="121">
    <xf numFmtId="0" fontId="0" fillId="0" borderId="0" xfId="0"/>
    <xf numFmtId="0" fontId="3" fillId="0" borderId="0" xfId="4" applyFont="1" applyAlignment="1">
      <alignment horizontal="left" vertical="center"/>
    </xf>
    <xf numFmtId="0" fontId="2" fillId="0" borderId="0" xfId="4" applyAlignment="1">
      <alignment vertical="center"/>
    </xf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1" fontId="2" fillId="0" borderId="0" xfId="5" applyNumberFormat="1" applyFont="1" applyFill="1" applyBorder="1" applyAlignment="1">
      <alignment horizontal="left" vertical="center" indent="1"/>
    </xf>
    <xf numFmtId="0" fontId="4" fillId="3" borderId="1" xfId="0" applyFont="1" applyFill="1" applyBorder="1" applyAlignment="1">
      <alignment vertical="center"/>
    </xf>
    <xf numFmtId="0" fontId="4" fillId="3" borderId="2" xfId="0" applyFont="1" applyFill="1" applyBorder="1" applyAlignment="1">
      <alignment vertical="center"/>
    </xf>
    <xf numFmtId="164" fontId="2" fillId="0" borderId="5" xfId="5" applyNumberFormat="1" applyFont="1" applyFill="1" applyBorder="1" applyAlignment="1">
      <alignment horizontal="left" vertical="center"/>
    </xf>
    <xf numFmtId="0" fontId="4" fillId="3" borderId="8" xfId="0" applyFont="1" applyFill="1" applyBorder="1" applyAlignment="1">
      <alignment vertical="center"/>
    </xf>
    <xf numFmtId="0" fontId="2" fillId="0" borderId="5" xfId="5" applyFont="1" applyFill="1" applyBorder="1" applyAlignment="1">
      <alignment horizontal="left" vertical="center"/>
    </xf>
    <xf numFmtId="0" fontId="4" fillId="3" borderId="1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vertical="center"/>
    </xf>
    <xf numFmtId="0" fontId="4" fillId="3" borderId="11" xfId="0" applyFont="1" applyFill="1" applyBorder="1" applyAlignment="1">
      <alignment vertical="center"/>
    </xf>
    <xf numFmtId="0" fontId="5" fillId="0" borderId="12" xfId="0" applyFont="1" applyBorder="1" applyAlignment="1">
      <alignment horizontal="right" vertical="center"/>
    </xf>
    <xf numFmtId="0" fontId="5" fillId="0" borderId="12" xfId="0" applyFont="1" applyBorder="1" applyAlignment="1">
      <alignment vertical="center"/>
    </xf>
    <xf numFmtId="4" fontId="5" fillId="0" borderId="12" xfId="0" applyNumberFormat="1" applyFont="1" applyBorder="1" applyAlignment="1">
      <alignment horizontal="right" vertical="center"/>
    </xf>
    <xf numFmtId="14" fontId="5" fillId="0" borderId="12" xfId="0" applyNumberFormat="1" applyFont="1" applyBorder="1" applyAlignment="1">
      <alignment horizontal="right" vertical="center"/>
    </xf>
    <xf numFmtId="0" fontId="6" fillId="0" borderId="12" xfId="0" applyFont="1" applyBorder="1" applyAlignment="1">
      <alignment horizontal="right" vertical="center"/>
    </xf>
    <xf numFmtId="0" fontId="6" fillId="0" borderId="12" xfId="0" applyFont="1" applyBorder="1" applyAlignment="1">
      <alignment vertical="center"/>
    </xf>
    <xf numFmtId="0" fontId="5" fillId="4" borderId="12" xfId="0" applyFont="1" applyFill="1" applyBorder="1" applyAlignment="1">
      <alignment horizontal="right" vertical="center"/>
    </xf>
    <xf numFmtId="0" fontId="5" fillId="4" borderId="12" xfId="0" applyFont="1" applyFill="1" applyBorder="1" applyAlignment="1">
      <alignment vertical="center"/>
    </xf>
    <xf numFmtId="4" fontId="5" fillId="4" borderId="12" xfId="0" applyNumberFormat="1" applyFont="1" applyFill="1" applyBorder="1" applyAlignment="1">
      <alignment horizontal="right" vertical="center"/>
    </xf>
    <xf numFmtId="14" fontId="5" fillId="4" borderId="12" xfId="0" applyNumberFormat="1" applyFont="1" applyFill="1" applyBorder="1" applyAlignment="1">
      <alignment horizontal="right" vertical="center"/>
    </xf>
    <xf numFmtId="0" fontId="6" fillId="4" borderId="12" xfId="0" applyFont="1" applyFill="1" applyBorder="1" applyAlignment="1">
      <alignment horizontal="right" vertical="center"/>
    </xf>
    <xf numFmtId="0" fontId="6" fillId="4" borderId="12" xfId="0" applyFont="1" applyFill="1" applyBorder="1" applyAlignment="1">
      <alignment vertical="center"/>
    </xf>
    <xf numFmtId="0" fontId="1" fillId="2" borderId="0" xfId="3"/>
    <xf numFmtId="0" fontId="5" fillId="4" borderId="14" xfId="0" applyFont="1" applyFill="1" applyBorder="1" applyAlignment="1">
      <alignment horizontal="right" vertical="center"/>
    </xf>
    <xf numFmtId="4" fontId="5" fillId="4" borderId="14" xfId="0" applyNumberFormat="1" applyFont="1" applyFill="1" applyBorder="1" applyAlignment="1">
      <alignment horizontal="right" vertical="center"/>
    </xf>
    <xf numFmtId="0" fontId="8" fillId="4" borderId="12" xfId="0" applyFont="1" applyFill="1" applyBorder="1" applyAlignment="1">
      <alignment horizontal="right" vertical="center"/>
    </xf>
    <xf numFmtId="0" fontId="8" fillId="4" borderId="12" xfId="0" applyFont="1" applyFill="1" applyBorder="1" applyAlignment="1">
      <alignment vertical="center"/>
    </xf>
    <xf numFmtId="0" fontId="5" fillId="0" borderId="17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9" fillId="0" borderId="20" xfId="0" applyFont="1" applyBorder="1"/>
    <xf numFmtId="0" fontId="9" fillId="0" borderId="21" xfId="0" applyFont="1" applyBorder="1"/>
    <xf numFmtId="4" fontId="9" fillId="0" borderId="22" xfId="0" applyNumberFormat="1" applyFont="1" applyBorder="1"/>
    <xf numFmtId="0" fontId="9" fillId="0" borderId="23" xfId="0" applyFont="1" applyBorder="1"/>
    <xf numFmtId="0" fontId="9" fillId="0" borderId="24" xfId="0" applyFont="1" applyBorder="1"/>
    <xf numFmtId="4" fontId="9" fillId="0" borderId="25" xfId="0" applyNumberFormat="1" applyFont="1" applyBorder="1"/>
    <xf numFmtId="0" fontId="9" fillId="0" borderId="26" xfId="0" applyFont="1" applyBorder="1" applyAlignment="1">
      <alignment horizontal="center" vertical="center"/>
    </xf>
    <xf numFmtId="0" fontId="9" fillId="0" borderId="27" xfId="0" applyFont="1" applyBorder="1" applyAlignment="1">
      <alignment horizontal="center" vertical="center"/>
    </xf>
    <xf numFmtId="9" fontId="9" fillId="0" borderId="28" xfId="2" applyFont="1" applyBorder="1" applyAlignment="1">
      <alignment horizontal="center" vertical="center"/>
    </xf>
    <xf numFmtId="1" fontId="2" fillId="0" borderId="0" xfId="5" applyNumberFormat="1" applyFont="1" applyFill="1" applyBorder="1" applyAlignment="1">
      <alignment horizontal="left" vertical="center" indent="1"/>
    </xf>
    <xf numFmtId="0" fontId="11" fillId="5" borderId="29" xfId="0" applyFont="1" applyFill="1" applyBorder="1" applyAlignment="1">
      <alignment horizontal="center" vertical="center"/>
    </xf>
    <xf numFmtId="0" fontId="11" fillId="5" borderId="30" xfId="0" applyFont="1" applyFill="1" applyBorder="1" applyAlignment="1">
      <alignment horizontal="center" vertical="center"/>
    </xf>
    <xf numFmtId="4" fontId="7" fillId="0" borderId="31" xfId="1" applyNumberFormat="1" applyFont="1" applyFill="1" applyBorder="1" applyAlignment="1">
      <alignment horizontal="center" vertical="center"/>
    </xf>
    <xf numFmtId="4" fontId="5" fillId="0" borderId="31" xfId="1" applyNumberFormat="1" applyFont="1" applyFill="1" applyBorder="1" applyAlignment="1">
      <alignment horizontal="center" vertical="center"/>
    </xf>
    <xf numFmtId="4" fontId="9" fillId="0" borderId="32" xfId="1" applyNumberFormat="1" applyFont="1" applyFill="1" applyBorder="1" applyAlignment="1">
      <alignment horizontal="center" vertical="center"/>
    </xf>
    <xf numFmtId="4" fontId="9" fillId="0" borderId="16" xfId="1" applyNumberFormat="1" applyFont="1" applyBorder="1" applyAlignment="1">
      <alignment horizontal="center"/>
    </xf>
    <xf numFmtId="0" fontId="13" fillId="8" borderId="36" xfId="7" applyFill="1" applyBorder="1" applyAlignment="1">
      <alignment vertical="top" wrapText="1"/>
    </xf>
    <xf numFmtId="0" fontId="13" fillId="8" borderId="36" xfId="7" applyFill="1" applyBorder="1" applyAlignment="1">
      <alignment vertical="top"/>
    </xf>
    <xf numFmtId="0" fontId="13" fillId="0" borderId="0" xfId="7" applyAlignment="1">
      <alignment vertical="top"/>
    </xf>
    <xf numFmtId="0" fontId="13" fillId="0" borderId="0" xfId="7" applyAlignment="1">
      <alignment vertical="top" indent="2"/>
    </xf>
    <xf numFmtId="14" fontId="13" fillId="0" borderId="0" xfId="7" applyNumberFormat="1" applyAlignment="1">
      <alignment horizontal="right" vertical="top"/>
    </xf>
    <xf numFmtId="4" fontId="13" fillId="0" borderId="0" xfId="7" applyNumberFormat="1" applyAlignment="1">
      <alignment horizontal="right" vertical="top"/>
    </xf>
    <xf numFmtId="3" fontId="13" fillId="0" borderId="0" xfId="7" applyNumberFormat="1" applyAlignment="1">
      <alignment horizontal="right" vertical="top"/>
    </xf>
    <xf numFmtId="49" fontId="14" fillId="9" borderId="37" xfId="8" applyNumberFormat="1" applyFont="1" applyFill="1" applyBorder="1" applyAlignment="1">
      <alignment horizontal="center" vertical="center"/>
    </xf>
    <xf numFmtId="49" fontId="15" fillId="0" borderId="38" xfId="8" applyNumberFormat="1" applyFont="1" applyFill="1" applyBorder="1" applyAlignment="1">
      <alignment horizontal="center" vertical="center"/>
    </xf>
    <xf numFmtId="49" fontId="15" fillId="0" borderId="33" xfId="9" applyNumberFormat="1" applyFont="1" applyFill="1" applyAlignment="1">
      <alignment horizontal="center" vertical="center"/>
    </xf>
    <xf numFmtId="0" fontId="5" fillId="4" borderId="18" xfId="0" applyFont="1" applyFill="1" applyBorder="1" applyAlignment="1">
      <alignment horizontal="center" vertical="center"/>
    </xf>
    <xf numFmtId="0" fontId="5" fillId="4" borderId="13" xfId="0" applyFont="1" applyFill="1" applyBorder="1" applyAlignment="1">
      <alignment horizontal="center" vertical="center"/>
    </xf>
    <xf numFmtId="0" fontId="0" fillId="0" borderId="38" xfId="6" applyNumberFormat="1" applyFont="1" applyFill="1" applyBorder="1" applyAlignment="1">
      <alignment horizontal="center" vertical="center"/>
    </xf>
    <xf numFmtId="0" fontId="0" fillId="0" borderId="41" xfId="0" applyBorder="1"/>
    <xf numFmtId="0" fontId="0" fillId="0" borderId="44" xfId="0" applyBorder="1"/>
    <xf numFmtId="0" fontId="16" fillId="10" borderId="45" xfId="0" applyFont="1" applyFill="1" applyBorder="1"/>
    <xf numFmtId="0" fontId="16" fillId="10" borderId="46" xfId="0" applyFont="1" applyFill="1" applyBorder="1"/>
    <xf numFmtId="0" fontId="16" fillId="10" borderId="42" xfId="0" applyFont="1" applyFill="1" applyBorder="1"/>
    <xf numFmtId="0" fontId="16" fillId="10" borderId="43" xfId="0" applyFont="1" applyFill="1" applyBorder="1"/>
    <xf numFmtId="0" fontId="0" fillId="0" borderId="39" xfId="0" applyBorder="1"/>
    <xf numFmtId="0" fontId="0" fillId="0" borderId="40" xfId="0" applyBorder="1"/>
    <xf numFmtId="0" fontId="0" fillId="0" borderId="48" xfId="0" applyBorder="1"/>
    <xf numFmtId="0" fontId="0" fillId="0" borderId="0" xfId="0" applyBorder="1"/>
    <xf numFmtId="0" fontId="0" fillId="0" borderId="49" xfId="0" applyBorder="1"/>
    <xf numFmtId="0" fontId="0" fillId="0" borderId="42" xfId="0" applyBorder="1"/>
    <xf numFmtId="0" fontId="0" fillId="0" borderId="43" xfId="0" applyBorder="1"/>
    <xf numFmtId="0" fontId="0" fillId="11" borderId="0" xfId="0" applyFill="1"/>
    <xf numFmtId="0" fontId="5" fillId="0" borderId="50" xfId="0" applyFont="1" applyBorder="1" applyAlignment="1">
      <alignment horizontal="center" vertical="center"/>
    </xf>
    <xf numFmtId="0" fontId="5" fillId="0" borderId="51" xfId="0" applyFont="1" applyBorder="1" applyAlignment="1">
      <alignment horizontal="right" vertical="center"/>
    </xf>
    <xf numFmtId="0" fontId="5" fillId="0" borderId="51" xfId="0" applyFont="1" applyBorder="1" applyAlignment="1">
      <alignment vertical="center"/>
    </xf>
    <xf numFmtId="4" fontId="5" fillId="0" borderId="51" xfId="0" applyNumberFormat="1" applyFont="1" applyBorder="1" applyAlignment="1">
      <alignment horizontal="right" vertical="center"/>
    </xf>
    <xf numFmtId="14" fontId="5" fillId="0" borderId="51" xfId="0" applyNumberFormat="1" applyFont="1" applyBorder="1" applyAlignment="1">
      <alignment horizontal="right" vertical="center"/>
    </xf>
    <xf numFmtId="0" fontId="6" fillId="0" borderId="51" xfId="0" applyFont="1" applyBorder="1" applyAlignment="1">
      <alignment horizontal="right" vertical="center"/>
    </xf>
    <xf numFmtId="0" fontId="6" fillId="0" borderId="52" xfId="0" applyFont="1" applyBorder="1" applyAlignment="1">
      <alignment vertical="center"/>
    </xf>
    <xf numFmtId="0" fontId="7" fillId="4" borderId="53" xfId="0" applyFont="1" applyFill="1" applyBorder="1" applyAlignment="1">
      <alignment horizontal="center" vertical="center"/>
    </xf>
    <xf numFmtId="0" fontId="5" fillId="4" borderId="54" xfId="0" applyFont="1" applyFill="1" applyBorder="1" applyAlignment="1">
      <alignment horizontal="right" vertical="center"/>
    </xf>
    <xf numFmtId="0" fontId="5" fillId="4" borderId="54" xfId="0" applyFont="1" applyFill="1" applyBorder="1" applyAlignment="1">
      <alignment vertical="center"/>
    </xf>
    <xf numFmtId="4" fontId="5" fillId="4" borderId="54" xfId="0" applyNumberFormat="1" applyFont="1" applyFill="1" applyBorder="1" applyAlignment="1">
      <alignment horizontal="right" vertical="center"/>
    </xf>
    <xf numFmtId="14" fontId="5" fillId="4" borderId="54" xfId="0" applyNumberFormat="1" applyFont="1" applyFill="1" applyBorder="1" applyAlignment="1">
      <alignment horizontal="right" vertical="center"/>
    </xf>
    <xf numFmtId="0" fontId="6" fillId="4" borderId="54" xfId="0" applyFont="1" applyFill="1" applyBorder="1" applyAlignment="1">
      <alignment horizontal="right" vertical="center"/>
    </xf>
    <xf numFmtId="0" fontId="6" fillId="4" borderId="55" xfId="0" applyFont="1" applyFill="1" applyBorder="1" applyAlignment="1">
      <alignment vertical="center"/>
    </xf>
    <xf numFmtId="0" fontId="5" fillId="0" borderId="56" xfId="0" applyFont="1" applyBorder="1" applyAlignment="1">
      <alignment horizontal="center" vertical="center"/>
    </xf>
    <xf numFmtId="0" fontId="5" fillId="0" borderId="54" xfId="0" applyFont="1" applyBorder="1" applyAlignment="1">
      <alignment horizontal="right" vertical="center"/>
    </xf>
    <xf numFmtId="0" fontId="5" fillId="0" borderId="54" xfId="0" applyFont="1" applyBorder="1" applyAlignment="1">
      <alignment vertical="center"/>
    </xf>
    <xf numFmtId="4" fontId="5" fillId="0" borderId="54" xfId="0" applyNumberFormat="1" applyFont="1" applyBorder="1" applyAlignment="1">
      <alignment horizontal="right" vertical="center"/>
    </xf>
    <xf numFmtId="14" fontId="5" fillId="0" borderId="54" xfId="0" applyNumberFormat="1" applyFont="1" applyBorder="1" applyAlignment="1">
      <alignment horizontal="right" vertical="center"/>
    </xf>
    <xf numFmtId="0" fontId="6" fillId="0" borderId="54" xfId="0" applyFont="1" applyBorder="1" applyAlignment="1">
      <alignment horizontal="right" vertical="center"/>
    </xf>
    <xf numFmtId="0" fontId="6" fillId="0" borderId="55" xfId="0" applyFont="1" applyBorder="1" applyAlignment="1">
      <alignment vertical="center"/>
    </xf>
    <xf numFmtId="0" fontId="5" fillId="12" borderId="51" xfId="0" applyFont="1" applyFill="1" applyBorder="1" applyAlignment="1">
      <alignment horizontal="right" vertical="center"/>
    </xf>
    <xf numFmtId="0" fontId="7" fillId="0" borderId="57" xfId="0" applyFont="1" applyFill="1" applyBorder="1" applyAlignment="1">
      <alignment horizontal="center" vertical="center"/>
    </xf>
    <xf numFmtId="0" fontId="5" fillId="0" borderId="58" xfId="0" applyFont="1" applyFill="1" applyBorder="1" applyAlignment="1">
      <alignment horizontal="right" vertical="center"/>
    </xf>
    <xf numFmtId="0" fontId="5" fillId="0" borderId="58" xfId="0" applyFont="1" applyFill="1" applyBorder="1" applyAlignment="1">
      <alignment vertical="center"/>
    </xf>
    <xf numFmtId="0" fontId="5" fillId="0" borderId="59" xfId="0" applyFont="1" applyFill="1" applyBorder="1" applyAlignment="1">
      <alignment horizontal="right" vertical="center"/>
    </xf>
    <xf numFmtId="4" fontId="5" fillId="0" borderId="59" xfId="0" applyNumberFormat="1" applyFont="1" applyFill="1" applyBorder="1" applyAlignment="1">
      <alignment horizontal="right" vertical="center"/>
    </xf>
    <xf numFmtId="14" fontId="5" fillId="0" borderId="58" xfId="0" applyNumberFormat="1" applyFont="1" applyFill="1" applyBorder="1" applyAlignment="1">
      <alignment horizontal="right" vertical="center"/>
    </xf>
    <xf numFmtId="0" fontId="8" fillId="0" borderId="58" xfId="0" applyFont="1" applyFill="1" applyBorder="1" applyAlignment="1">
      <alignment horizontal="right" vertical="center"/>
    </xf>
    <xf numFmtId="0" fontId="8" fillId="0" borderId="60" xfId="0" applyFont="1" applyFill="1" applyBorder="1" applyAlignment="1">
      <alignment vertical="center"/>
    </xf>
    <xf numFmtId="0" fontId="4" fillId="3" borderId="34" xfId="0" applyFont="1" applyFill="1" applyBorder="1" applyAlignment="1">
      <alignment horizontal="center" vertical="center" wrapText="1"/>
    </xf>
    <xf numFmtId="0" fontId="4" fillId="3" borderId="15" xfId="0" applyFont="1" applyFill="1" applyBorder="1" applyAlignment="1">
      <alignment vertical="center" wrapText="1"/>
    </xf>
    <xf numFmtId="0" fontId="4" fillId="3" borderId="35" xfId="0" applyFont="1" applyFill="1" applyBorder="1" applyAlignment="1">
      <alignment vertical="center" wrapText="1"/>
    </xf>
    <xf numFmtId="0" fontId="4" fillId="3" borderId="15" xfId="0" applyFont="1" applyFill="1" applyBorder="1" applyAlignment="1">
      <alignment horizontal="center" vertical="center" wrapText="1"/>
    </xf>
    <xf numFmtId="165" fontId="17" fillId="13" borderId="47" xfId="0" applyNumberFormat="1" applyFont="1" applyFill="1" applyBorder="1" applyAlignment="1">
      <alignment horizontal="center"/>
    </xf>
    <xf numFmtId="0" fontId="0" fillId="13" borderId="44" xfId="0" applyFill="1" applyBorder="1"/>
    <xf numFmtId="49" fontId="14" fillId="9" borderId="37" xfId="8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left" vertical="center"/>
    </xf>
    <xf numFmtId="0" fontId="4" fillId="3" borderId="2" xfId="0" applyFont="1" applyFill="1" applyBorder="1" applyAlignment="1">
      <alignment horizontal="left" vertical="center"/>
    </xf>
    <xf numFmtId="0" fontId="4" fillId="3" borderId="6" xfId="0" applyFont="1" applyFill="1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4" fillId="3" borderId="0" xfId="0" applyFont="1" applyFill="1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10" fillId="5" borderId="0" xfId="0" applyFont="1" applyFill="1" applyBorder="1" applyAlignment="1">
      <alignment horizontal="center" vertical="center" wrapText="1"/>
    </xf>
    <xf numFmtId="0" fontId="10" fillId="5" borderId="29" xfId="0" applyFont="1" applyFill="1" applyBorder="1" applyAlignment="1">
      <alignment horizontal="center" vertical="center" wrapText="1"/>
    </xf>
  </cellXfs>
  <cellStyles count="10">
    <cellStyle name="20% - Accent1" xfId="3" builtinId="30"/>
    <cellStyle name="Bad" xfId="6" builtinId="27"/>
    <cellStyle name="Comma" xfId="1" builtinId="3"/>
    <cellStyle name="Normal" xfId="0" builtinId="0"/>
    <cellStyle name="Normal 10 3" xfId="4"/>
    <cellStyle name="Normal 2" xfId="5"/>
    <cellStyle name="Normal 3" xfId="7"/>
    <cellStyle name="Normal_Sheet2" xfId="8"/>
    <cellStyle name="Note 2" xfId="9"/>
    <cellStyle name="Percent" xfId="2" builtinId="5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9E2F3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8EAADB"/>
        </right>
        <top/>
        <bottom style="medium">
          <color rgb="FF8EAADB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9" formatCode="m/d/yyyy"/>
      <fill>
        <patternFill patternType="solid">
          <fgColor indexed="64"/>
          <bgColor rgb="FFD9E2F3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8EAADB"/>
        </right>
        <top/>
        <bottom style="medium">
          <color rgb="FF8EAADB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9" formatCode="m/d/yyyy"/>
      <fill>
        <patternFill patternType="solid">
          <fgColor indexed="64"/>
          <bgColor rgb="FFD9E2F3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8EAADB"/>
        </right>
        <top/>
        <bottom style="medium">
          <color rgb="FF8EAADB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4" formatCode="#,##0.00"/>
      <fill>
        <patternFill patternType="solid">
          <fgColor indexed="64"/>
          <bgColor rgb="FFD9E2F3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8EAADB"/>
        </right>
        <top/>
        <bottom style="medium">
          <color rgb="FF8EAADB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9E2F3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8EAADB"/>
        </right>
        <top/>
        <bottom style="medium">
          <color rgb="FF8EAADB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9E2F3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8EAADB"/>
        </right>
        <top/>
        <bottom style="medium">
          <color rgb="FF8EAADB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9E2F3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8EAADB"/>
        </right>
        <top/>
        <bottom style="medium">
          <color rgb="FF8EAADB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9E2F3"/>
        </patternFill>
      </fill>
      <alignment horizontal="general" vertical="center" textRotation="0" wrapText="0" indent="0" justifyLastLine="0" shrinkToFit="0" readingOrder="0"/>
      <border diagonalUp="0" diagonalDown="0">
        <left/>
        <right style="medium">
          <color rgb="FF8EAADB"/>
        </right>
        <top/>
        <bottom style="medium">
          <color rgb="FF8EAADB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9E2F3"/>
        </patternFill>
      </fill>
      <alignment horizontal="general" vertical="center" textRotation="0" wrapText="0" indent="0" justifyLastLine="0" shrinkToFit="0" readingOrder="0"/>
      <border diagonalUp="0" diagonalDown="0">
        <left/>
        <right style="medium">
          <color rgb="FF8EAADB"/>
        </right>
        <top/>
        <bottom style="medium">
          <color rgb="FF8EAADB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9E2F3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 style="medium">
          <color rgb="FF8EAADB"/>
        </right>
        <top/>
        <bottom style="medium">
          <color rgb="FF8EAADB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9E2F3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rgb="FF8EAADB"/>
        </left>
        <right style="medium">
          <color rgb="FF8EAADB"/>
        </right>
        <top/>
        <bottom style="medium">
          <color rgb="FF8EAADB"/>
        </bottom>
      </border>
    </dxf>
    <dxf>
      <border outline="0">
        <top style="medium">
          <color rgb="FF4472C4"/>
        </top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solid">
          <fgColor indexed="64"/>
          <bgColor rgb="FF4472C4"/>
        </patternFill>
      </fill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</xdr:colOff>
      <xdr:row>5</xdr:row>
      <xdr:rowOff>95250</xdr:rowOff>
    </xdr:from>
    <xdr:to>
      <xdr:col>4</xdr:col>
      <xdr:colOff>1743075</xdr:colOff>
      <xdr:row>7</xdr:row>
      <xdr:rowOff>19050</xdr:rowOff>
    </xdr:to>
    <xdr:sp macro="" textlink="">
      <xdr:nvSpPr>
        <xdr:cNvPr id="2" name="Rounded Rectangle 1"/>
        <xdr:cNvSpPr/>
      </xdr:nvSpPr>
      <xdr:spPr>
        <a:xfrm>
          <a:off x="1552575" y="876300"/>
          <a:ext cx="1676400" cy="304800"/>
        </a:xfrm>
        <a:prstGeom prst="roundRect">
          <a:avLst/>
        </a:prstGeom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="1"/>
            <a:t>Process SOA</a:t>
          </a:r>
        </a:p>
      </xdr:txBody>
    </xdr:sp>
    <xdr:clientData/>
  </xdr:twoCellAnchor>
  <xdr:twoCellAnchor>
    <xdr:from>
      <xdr:col>1</xdr:col>
      <xdr:colOff>238125</xdr:colOff>
      <xdr:row>1</xdr:row>
      <xdr:rowOff>333375</xdr:rowOff>
    </xdr:from>
    <xdr:to>
      <xdr:col>3</xdr:col>
      <xdr:colOff>57150</xdr:colOff>
      <xdr:row>2</xdr:row>
      <xdr:rowOff>66675</xdr:rowOff>
    </xdr:to>
    <xdr:sp macro="" textlink="">
      <xdr:nvSpPr>
        <xdr:cNvPr id="3" name="Rectangle 2"/>
        <xdr:cNvSpPr/>
      </xdr:nvSpPr>
      <xdr:spPr>
        <a:xfrm>
          <a:off x="847725" y="838200"/>
          <a:ext cx="1466850" cy="704850"/>
        </a:xfrm>
        <a:prstGeom prst="rect">
          <a:avLst/>
        </a:prstGeom>
        <a:blipFill>
          <a:blip xmlns:r="http://schemas.openxmlformats.org/officeDocument/2006/relationships" r:embed="rId1"/>
          <a:stretch>
            <a:fillRect/>
          </a:stretch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89647</xdr:rowOff>
    </xdr:from>
    <xdr:to>
      <xdr:col>13</xdr:col>
      <xdr:colOff>840442</xdr:colOff>
      <xdr:row>3</xdr:row>
      <xdr:rowOff>89647</xdr:rowOff>
    </xdr:to>
    <xdr:sp macro="" textlink="">
      <xdr:nvSpPr>
        <xdr:cNvPr id="2" name="Rectangle 1"/>
        <xdr:cNvSpPr/>
      </xdr:nvSpPr>
      <xdr:spPr>
        <a:xfrm>
          <a:off x="609600" y="89647"/>
          <a:ext cx="12022792" cy="5715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3</xdr:col>
      <xdr:colOff>627529</xdr:colOff>
      <xdr:row>0</xdr:row>
      <xdr:rowOff>113892</xdr:rowOff>
    </xdr:from>
    <xdr:ext cx="7463118" cy="480020"/>
    <xdr:sp macro="" textlink="">
      <xdr:nvSpPr>
        <xdr:cNvPr id="8" name="Rectangle 7"/>
        <xdr:cNvSpPr/>
      </xdr:nvSpPr>
      <xdr:spPr>
        <a:xfrm>
          <a:off x="2532529" y="113892"/>
          <a:ext cx="7463118" cy="480020"/>
        </a:xfrm>
        <a:prstGeom prst="rect">
          <a:avLst/>
        </a:prstGeom>
        <a:noFill/>
      </xdr:spPr>
      <xdr:txBody>
        <a:bodyPr wrap="none" lIns="91440" tIns="45720" rIns="91440" bIns="45720" anchor="ctr">
          <a:noAutofit/>
        </a:bodyPr>
        <a:lstStyle/>
        <a:p>
          <a:pPr algn="ctr"/>
          <a:r>
            <a:rPr lang="en-US" sz="2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Wellness Technology </a:t>
          </a:r>
        </a:p>
      </xdr:txBody>
    </xdr:sp>
    <xdr:clientData/>
  </xdr:oneCellAnchor>
  <xdr:twoCellAnchor>
    <xdr:from>
      <xdr:col>1</xdr:col>
      <xdr:colOff>142877</xdr:colOff>
      <xdr:row>1</xdr:row>
      <xdr:rowOff>28575</xdr:rowOff>
    </xdr:from>
    <xdr:to>
      <xdr:col>2</xdr:col>
      <xdr:colOff>428625</xdr:colOff>
      <xdr:row>3</xdr:row>
      <xdr:rowOff>66675</xdr:rowOff>
    </xdr:to>
    <xdr:sp macro="" textlink="">
      <xdr:nvSpPr>
        <xdr:cNvPr id="5" name="Rectangle 4"/>
        <xdr:cNvSpPr/>
      </xdr:nvSpPr>
      <xdr:spPr>
        <a:xfrm>
          <a:off x="752477" y="219075"/>
          <a:ext cx="866773" cy="419100"/>
        </a:xfrm>
        <a:prstGeom prst="rect">
          <a:avLst/>
        </a:prstGeom>
        <a:blipFill>
          <a:blip xmlns:r="http://schemas.openxmlformats.org/officeDocument/2006/relationships" r:embed="rId1"/>
          <a:stretch>
            <a:fillRect/>
          </a:stretch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457200</xdr:colOff>
      <xdr:row>0</xdr:row>
      <xdr:rowOff>104774</xdr:rowOff>
    </xdr:from>
    <xdr:to>
      <xdr:col>13</xdr:col>
      <xdr:colOff>733425</xdr:colOff>
      <xdr:row>3</xdr:row>
      <xdr:rowOff>76199</xdr:rowOff>
    </xdr:to>
    <xdr:sp macro="" textlink="">
      <xdr:nvSpPr>
        <xdr:cNvPr id="6" name="Oval 5"/>
        <xdr:cNvSpPr/>
      </xdr:nvSpPr>
      <xdr:spPr>
        <a:xfrm>
          <a:off x="11668125" y="104774"/>
          <a:ext cx="857250" cy="542925"/>
        </a:xfrm>
        <a:prstGeom prst="ellipse">
          <a:avLst/>
        </a:prstGeom>
        <a:blipFill>
          <a:blip xmlns:r="http://schemas.openxmlformats.org/officeDocument/2006/relationships" r:embed="rId1"/>
          <a:stretch>
            <a:fillRect/>
          </a:stretch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89647</xdr:rowOff>
    </xdr:from>
    <xdr:to>
      <xdr:col>13</xdr:col>
      <xdr:colOff>840442</xdr:colOff>
      <xdr:row>3</xdr:row>
      <xdr:rowOff>89647</xdr:rowOff>
    </xdr:to>
    <xdr:sp macro="" textlink="">
      <xdr:nvSpPr>
        <xdr:cNvPr id="2" name="Rectangle 1"/>
        <xdr:cNvSpPr/>
      </xdr:nvSpPr>
      <xdr:spPr>
        <a:xfrm>
          <a:off x="609600" y="89647"/>
          <a:ext cx="12022792" cy="5715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3</xdr:col>
      <xdr:colOff>627529</xdr:colOff>
      <xdr:row>0</xdr:row>
      <xdr:rowOff>113892</xdr:rowOff>
    </xdr:from>
    <xdr:ext cx="7463118" cy="480020"/>
    <xdr:sp macro="" textlink="">
      <xdr:nvSpPr>
        <xdr:cNvPr id="3" name="Rectangle 2"/>
        <xdr:cNvSpPr/>
      </xdr:nvSpPr>
      <xdr:spPr>
        <a:xfrm>
          <a:off x="2532529" y="113892"/>
          <a:ext cx="7463118" cy="480020"/>
        </a:xfrm>
        <a:prstGeom prst="rect">
          <a:avLst/>
        </a:prstGeom>
        <a:noFill/>
      </xdr:spPr>
      <xdr:txBody>
        <a:bodyPr wrap="none" lIns="91440" tIns="45720" rIns="91440" bIns="45720" anchor="ctr">
          <a:noAutofit/>
        </a:bodyPr>
        <a:lstStyle/>
        <a:p>
          <a:pPr algn="ctr"/>
          <a:r>
            <a:rPr lang="en-US" sz="2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Welness Technology </a:t>
          </a:r>
        </a:p>
      </xdr:txBody>
    </xdr:sp>
    <xdr:clientData/>
  </xdr:oneCellAnchor>
  <xdr:twoCellAnchor>
    <xdr:from>
      <xdr:col>1</xdr:col>
      <xdr:colOff>28576</xdr:colOff>
      <xdr:row>0</xdr:row>
      <xdr:rowOff>161925</xdr:rowOff>
    </xdr:from>
    <xdr:to>
      <xdr:col>3</xdr:col>
      <xdr:colOff>923926</xdr:colOff>
      <xdr:row>3</xdr:row>
      <xdr:rowOff>76200</xdr:rowOff>
    </xdr:to>
    <xdr:sp macro="" textlink="">
      <xdr:nvSpPr>
        <xdr:cNvPr id="7" name="Rectangle 6"/>
        <xdr:cNvSpPr/>
      </xdr:nvSpPr>
      <xdr:spPr>
        <a:xfrm>
          <a:off x="638176" y="161925"/>
          <a:ext cx="2190750" cy="485775"/>
        </a:xfrm>
        <a:prstGeom prst="rect">
          <a:avLst/>
        </a:prstGeom>
        <a:blipFill>
          <a:blip xmlns:r="http://schemas.openxmlformats.org/officeDocument/2006/relationships" r:embed="rId1"/>
          <a:stretch>
            <a:fillRect/>
          </a:stretch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457200</xdr:colOff>
      <xdr:row>0</xdr:row>
      <xdr:rowOff>104774</xdr:rowOff>
    </xdr:from>
    <xdr:to>
      <xdr:col>13</xdr:col>
      <xdr:colOff>733425</xdr:colOff>
      <xdr:row>3</xdr:row>
      <xdr:rowOff>76199</xdr:rowOff>
    </xdr:to>
    <xdr:sp macro="" textlink="">
      <xdr:nvSpPr>
        <xdr:cNvPr id="8" name="Oval 7"/>
        <xdr:cNvSpPr/>
      </xdr:nvSpPr>
      <xdr:spPr>
        <a:xfrm>
          <a:off x="11668125" y="104774"/>
          <a:ext cx="857250" cy="542925"/>
        </a:xfrm>
        <a:prstGeom prst="ellipse">
          <a:avLst/>
        </a:prstGeom>
        <a:blipFill>
          <a:blip xmlns:r="http://schemas.openxmlformats.org/officeDocument/2006/relationships" r:embed="rId1"/>
          <a:stretch>
            <a:fillRect/>
          </a:stretch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ables/table1.xml><?xml version="1.0" encoding="utf-8"?>
<table xmlns="http://schemas.openxmlformats.org/spreadsheetml/2006/main" id="1" name="Table132" displayName="Table132" ref="B14:N229" totalsRowShown="0" headerRowDxfId="12" tableBorderDxfId="11">
  <autoFilter ref="B14:N229"/>
  <tableColumns count="13">
    <tableColumn id="1" name="Val. No" dataDxfId="10"/>
    <tableColumn id="2" name="Account" dataDxfId="9"/>
    <tableColumn id="3" name="Customer " dataDxfId="8"/>
    <tableColumn id="4" name="Dr's Name " dataDxfId="7"/>
    <tableColumn id="5" name="Invoice reference" dataDxfId="6"/>
    <tableColumn id="6" name="Document Number" dataDxfId="5"/>
    <tableColumn id="7" name="Reference" dataDxfId="4"/>
    <tableColumn id="8" name="Amount SAR " dataDxfId="3"/>
    <tableColumn id="9" name="Document Date" dataDxfId="2"/>
    <tableColumn id="10" name="Net due date" dataDxfId="1"/>
    <tableColumn id="11" name="CT " dataDxfId="0"/>
    <tableColumn id="12" name="Aging "/>
    <tableColumn id="13" name="Status 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G9"/>
  <sheetViews>
    <sheetView tabSelected="1" workbookViewId="0"/>
  </sheetViews>
  <sheetFormatPr defaultColWidth="0" defaultRowHeight="15" zeroHeight="1"/>
  <cols>
    <col min="1" max="1" width="9.140625" customWidth="1"/>
    <col min="2" max="2" width="4.7109375" customWidth="1"/>
    <col min="3" max="3" width="20" customWidth="1"/>
    <col min="4" max="4" width="2.28515625" customWidth="1"/>
    <col min="5" max="5" width="27.28515625" customWidth="1"/>
    <col min="6" max="6" width="4.7109375" customWidth="1"/>
    <col min="7" max="7" width="16.7109375" customWidth="1"/>
    <col min="8" max="16384" width="9.140625" hidden="1"/>
  </cols>
  <sheetData>
    <row r="1" spans="1:7" ht="39.950000000000003" customHeight="1" thickBot="1">
      <c r="A1" s="75"/>
      <c r="B1" s="75"/>
      <c r="C1" s="75"/>
      <c r="D1" s="75"/>
      <c r="E1" s="75"/>
      <c r="F1" s="75"/>
      <c r="G1" s="75"/>
    </row>
    <row r="2" spans="1:7" ht="76.5" customHeight="1">
      <c r="A2" s="75"/>
      <c r="B2" s="68"/>
      <c r="C2" s="69"/>
      <c r="D2" s="69"/>
      <c r="E2" s="69"/>
      <c r="F2" s="62"/>
      <c r="G2" s="75"/>
    </row>
    <row r="3" spans="1:7" ht="15.75" thickBot="1">
      <c r="A3" s="75"/>
      <c r="B3" s="70"/>
      <c r="C3" s="71"/>
      <c r="D3" s="71"/>
      <c r="E3" s="71"/>
      <c r="F3" s="72"/>
      <c r="G3" s="75"/>
    </row>
    <row r="4" spans="1:7" ht="24.95" customHeight="1">
      <c r="A4" s="75"/>
      <c r="B4" s="70"/>
      <c r="C4" s="64" t="s">
        <v>422</v>
      </c>
      <c r="D4" s="65" t="s">
        <v>424</v>
      </c>
      <c r="E4" s="110">
        <v>43600</v>
      </c>
      <c r="F4" s="72"/>
      <c r="G4" s="75"/>
    </row>
    <row r="5" spans="1:7" ht="24.95" hidden="1" customHeight="1" thickBot="1">
      <c r="A5" s="75"/>
      <c r="B5" s="70"/>
      <c r="C5" s="66" t="s">
        <v>423</v>
      </c>
      <c r="D5" s="67" t="s">
        <v>424</v>
      </c>
      <c r="E5" s="111"/>
      <c r="F5" s="72"/>
      <c r="G5" s="75"/>
    </row>
    <row r="6" spans="1:7">
      <c r="A6" s="75"/>
      <c r="B6" s="70"/>
      <c r="C6" s="71"/>
      <c r="D6" s="71"/>
      <c r="E6" s="71"/>
      <c r="F6" s="72"/>
      <c r="G6" s="75"/>
    </row>
    <row r="7" spans="1:7">
      <c r="A7" s="75"/>
      <c r="B7" s="70"/>
      <c r="C7" s="71"/>
      <c r="D7" s="71"/>
      <c r="E7" s="71"/>
      <c r="F7" s="72"/>
      <c r="G7" s="75"/>
    </row>
    <row r="8" spans="1:7" ht="15.75" thickBot="1">
      <c r="A8" s="75"/>
      <c r="B8" s="73"/>
      <c r="C8" s="74"/>
      <c r="D8" s="74"/>
      <c r="E8" s="74"/>
      <c r="F8" s="63"/>
      <c r="G8" s="75"/>
    </row>
    <row r="9" spans="1:7" ht="39.950000000000003" customHeight="1">
      <c r="A9" s="75"/>
      <c r="B9" s="75"/>
      <c r="C9" s="75"/>
      <c r="D9" s="75"/>
      <c r="E9" s="75"/>
      <c r="F9" s="75"/>
      <c r="G9" s="75"/>
    </row>
  </sheetData>
  <dataValidations count="1">
    <dataValidation type="list" allowBlank="1" showInputMessage="1" showErrorMessage="1" sqref="E5">
      <formula1>"Local, AED, Euro"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D7" sqref="D7"/>
    </sheetView>
  </sheetViews>
  <sheetFormatPr defaultRowHeight="15"/>
  <sheetData>
    <row r="1" spans="1:2">
      <c r="A1" t="s">
        <v>432</v>
      </c>
    </row>
    <row r="2" spans="1:2">
      <c r="A2">
        <v>1</v>
      </c>
      <c r="B2" t="s">
        <v>434</v>
      </c>
    </row>
    <row r="3" spans="1:2">
      <c r="A3">
        <v>2</v>
      </c>
      <c r="B3" t="s">
        <v>433</v>
      </c>
    </row>
    <row r="4" spans="1:2">
      <c r="A4">
        <v>3</v>
      </c>
      <c r="B4" t="s">
        <v>435</v>
      </c>
    </row>
    <row r="5" spans="1:2">
      <c r="B5" t="s">
        <v>436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W38"/>
  <sheetViews>
    <sheetView workbookViewId="0">
      <selection activeCell="E4" sqref="E4"/>
    </sheetView>
  </sheetViews>
  <sheetFormatPr defaultRowHeight="12.75"/>
  <cols>
    <col min="1" max="1" width="16" style="51" bestFit="1" customWidth="1"/>
    <col min="2" max="2" width="11" style="51" bestFit="1" customWidth="1"/>
    <col min="3" max="3" width="12" style="51" bestFit="1" customWidth="1"/>
    <col min="4" max="5" width="15" style="51" bestFit="1" customWidth="1"/>
    <col min="6" max="6" width="11" style="51" bestFit="1" customWidth="1"/>
    <col min="7" max="7" width="19" style="51" bestFit="1" customWidth="1"/>
    <col min="8" max="8" width="17" style="51" bestFit="1" customWidth="1"/>
    <col min="9" max="9" width="22" style="51" bestFit="1" customWidth="1"/>
    <col min="10" max="10" width="7" style="51" bestFit="1" customWidth="1"/>
    <col min="11" max="11" width="12" style="51" bestFit="1" customWidth="1"/>
    <col min="12" max="12" width="15" style="51" bestFit="1" customWidth="1"/>
    <col min="13" max="13" width="19" style="51" bestFit="1" customWidth="1"/>
    <col min="14" max="14" width="15" style="51" bestFit="1" customWidth="1"/>
    <col min="15" max="15" width="18" style="51" bestFit="1" customWidth="1"/>
    <col min="16" max="16" width="16" style="51" bestFit="1" customWidth="1"/>
    <col min="17" max="17" width="29" style="51" bestFit="1" customWidth="1"/>
    <col min="18" max="18" width="54" style="51" bestFit="1" customWidth="1"/>
    <col min="19" max="19" width="16" style="51" bestFit="1" customWidth="1"/>
    <col min="20" max="20" width="14" style="51" bestFit="1" customWidth="1"/>
    <col min="21" max="21" width="7" style="51" bestFit="1" customWidth="1"/>
    <col min="22" max="23" width="22" style="51" bestFit="1" customWidth="1"/>
    <col min="24" max="16384" width="9.140625" style="51"/>
  </cols>
  <sheetData>
    <row r="1" spans="1:23" ht="51">
      <c r="A1" s="49" t="s">
        <v>32</v>
      </c>
      <c r="B1" s="50" t="s">
        <v>7</v>
      </c>
      <c r="C1" s="50" t="s">
        <v>33</v>
      </c>
      <c r="D1" s="50" t="s">
        <v>34</v>
      </c>
      <c r="E1" s="50" t="s">
        <v>14</v>
      </c>
      <c r="F1" s="50" t="s">
        <v>35</v>
      </c>
      <c r="G1" s="50" t="s">
        <v>10</v>
      </c>
      <c r="H1" s="50" t="s">
        <v>11</v>
      </c>
      <c r="I1" s="50" t="s">
        <v>36</v>
      </c>
      <c r="J1" s="49" t="s">
        <v>37</v>
      </c>
      <c r="K1" s="49" t="s">
        <v>38</v>
      </c>
      <c r="L1" s="50" t="s">
        <v>39</v>
      </c>
      <c r="M1" s="50" t="s">
        <v>12</v>
      </c>
      <c r="N1" s="50" t="s">
        <v>15</v>
      </c>
      <c r="O1" s="49" t="s">
        <v>40</v>
      </c>
      <c r="P1" s="50" t="s">
        <v>41</v>
      </c>
      <c r="Q1" s="50" t="s">
        <v>42</v>
      </c>
      <c r="R1" s="50" t="s">
        <v>43</v>
      </c>
      <c r="S1" s="50" t="s">
        <v>44</v>
      </c>
      <c r="T1" s="49" t="s">
        <v>45</v>
      </c>
      <c r="U1" s="49" t="s">
        <v>46</v>
      </c>
      <c r="V1" s="50" t="s">
        <v>47</v>
      </c>
      <c r="W1" s="50" t="s">
        <v>48</v>
      </c>
    </row>
    <row r="2" spans="1:23">
      <c r="A2" s="52" t="s">
        <v>49</v>
      </c>
      <c r="B2" s="51" t="s">
        <v>50</v>
      </c>
      <c r="C2" s="51" t="s">
        <v>49</v>
      </c>
      <c r="D2" s="51" t="s">
        <v>51</v>
      </c>
      <c r="E2" s="53">
        <v>42607</v>
      </c>
      <c r="F2" s="51" t="s">
        <v>52</v>
      </c>
      <c r="G2" s="51" t="s">
        <v>53</v>
      </c>
      <c r="H2" s="51" t="s">
        <v>53</v>
      </c>
      <c r="I2" s="54">
        <v>8592.5</v>
      </c>
      <c r="J2" s="51" t="s">
        <v>54</v>
      </c>
      <c r="K2" s="51" t="s">
        <v>49</v>
      </c>
      <c r="L2" s="53"/>
      <c r="M2" s="51" t="s">
        <v>53</v>
      </c>
      <c r="N2" s="53">
        <v>42637</v>
      </c>
      <c r="O2" s="55">
        <v>995</v>
      </c>
      <c r="P2" s="51" t="s">
        <v>49</v>
      </c>
      <c r="Q2" s="51" t="s">
        <v>49</v>
      </c>
      <c r="R2" s="51" t="s">
        <v>49</v>
      </c>
      <c r="S2" s="51" t="s">
        <v>55</v>
      </c>
      <c r="T2" s="54">
        <v>8414.83</v>
      </c>
      <c r="U2" s="51" t="s">
        <v>56</v>
      </c>
      <c r="V2" s="54">
        <v>2291.19</v>
      </c>
      <c r="W2" s="51" t="s">
        <v>49</v>
      </c>
    </row>
    <row r="3" spans="1:23">
      <c r="A3" s="52" t="s">
        <v>49</v>
      </c>
      <c r="B3" s="51" t="s">
        <v>50</v>
      </c>
      <c r="C3" s="51" t="s">
        <v>49</v>
      </c>
      <c r="D3" s="51" t="s">
        <v>51</v>
      </c>
      <c r="E3" s="53">
        <v>42607</v>
      </c>
      <c r="F3" s="51" t="s">
        <v>52</v>
      </c>
      <c r="G3" s="51" t="s">
        <v>57</v>
      </c>
      <c r="H3" s="51" t="s">
        <v>57</v>
      </c>
      <c r="I3" s="54">
        <v>8592.5</v>
      </c>
      <c r="J3" s="51" t="s">
        <v>54</v>
      </c>
      <c r="K3" s="51" t="s">
        <v>49</v>
      </c>
      <c r="L3" s="53"/>
      <c r="M3" s="51" t="s">
        <v>57</v>
      </c>
      <c r="N3" s="53">
        <v>42637</v>
      </c>
      <c r="O3" s="55">
        <v>995</v>
      </c>
      <c r="P3" s="51" t="s">
        <v>49</v>
      </c>
      <c r="Q3" s="51" t="s">
        <v>49</v>
      </c>
      <c r="R3" s="51" t="s">
        <v>49</v>
      </c>
      <c r="S3" s="51" t="s">
        <v>55</v>
      </c>
      <c r="T3" s="54">
        <v>8414.83</v>
      </c>
      <c r="U3" s="51" t="s">
        <v>56</v>
      </c>
      <c r="V3" s="54">
        <v>2291.19</v>
      </c>
      <c r="W3" s="51" t="s">
        <v>49</v>
      </c>
    </row>
    <row r="4" spans="1:23">
      <c r="A4" s="52" t="s">
        <v>49</v>
      </c>
      <c r="B4" s="51" t="s">
        <v>50</v>
      </c>
      <c r="C4" s="51" t="s">
        <v>49</v>
      </c>
      <c r="D4" s="51" t="s">
        <v>51</v>
      </c>
      <c r="E4" s="53">
        <v>42615</v>
      </c>
      <c r="F4" s="51" t="s">
        <v>52</v>
      </c>
      <c r="G4" s="51" t="s">
        <v>58</v>
      </c>
      <c r="H4" s="51" t="s">
        <v>58</v>
      </c>
      <c r="I4" s="54">
        <v>288</v>
      </c>
      <c r="J4" s="51" t="s">
        <v>54</v>
      </c>
      <c r="K4" s="51" t="s">
        <v>49</v>
      </c>
      <c r="L4" s="53"/>
      <c r="M4" s="51" t="s">
        <v>58</v>
      </c>
      <c r="N4" s="53">
        <v>42645</v>
      </c>
      <c r="O4" s="55">
        <v>987</v>
      </c>
      <c r="P4" s="51" t="s">
        <v>49</v>
      </c>
      <c r="Q4" s="51" t="s">
        <v>49</v>
      </c>
      <c r="R4" s="51" t="s">
        <v>49</v>
      </c>
      <c r="S4" s="51" t="s">
        <v>55</v>
      </c>
      <c r="T4" s="54">
        <v>282.04000000000002</v>
      </c>
      <c r="U4" s="51" t="s">
        <v>56</v>
      </c>
      <c r="V4" s="54">
        <v>76.790000000000006</v>
      </c>
      <c r="W4" s="51" t="s">
        <v>49</v>
      </c>
    </row>
    <row r="5" spans="1:23">
      <c r="A5" s="52" t="s">
        <v>49</v>
      </c>
      <c r="B5" s="51" t="s">
        <v>50</v>
      </c>
      <c r="C5" s="51" t="s">
        <v>49</v>
      </c>
      <c r="D5" s="51" t="s">
        <v>51</v>
      </c>
      <c r="E5" s="53">
        <v>42642</v>
      </c>
      <c r="F5" s="51" t="s">
        <v>52</v>
      </c>
      <c r="G5" s="51" t="s">
        <v>59</v>
      </c>
      <c r="H5" s="51" t="s">
        <v>59</v>
      </c>
      <c r="I5" s="54">
        <v>10058</v>
      </c>
      <c r="J5" s="51" t="s">
        <v>54</v>
      </c>
      <c r="K5" s="51" t="s">
        <v>49</v>
      </c>
      <c r="L5" s="53"/>
      <c r="M5" s="51" t="s">
        <v>59</v>
      </c>
      <c r="N5" s="53">
        <v>42672</v>
      </c>
      <c r="O5" s="55">
        <v>960</v>
      </c>
      <c r="P5" s="51" t="s">
        <v>49</v>
      </c>
      <c r="Q5" s="51" t="s">
        <v>49</v>
      </c>
      <c r="R5" s="51" t="s">
        <v>49</v>
      </c>
      <c r="S5" s="51" t="s">
        <v>55</v>
      </c>
      <c r="T5" s="54">
        <v>9850.0300000000007</v>
      </c>
      <c r="U5" s="51" t="s">
        <v>56</v>
      </c>
      <c r="V5" s="54">
        <v>2681.97</v>
      </c>
      <c r="W5" s="51" t="s">
        <v>49</v>
      </c>
    </row>
    <row r="6" spans="1:23">
      <c r="A6" s="52" t="s">
        <v>49</v>
      </c>
      <c r="B6" s="51" t="s">
        <v>50</v>
      </c>
      <c r="C6" s="51" t="s">
        <v>49</v>
      </c>
      <c r="D6" s="51" t="s">
        <v>51</v>
      </c>
      <c r="E6" s="53">
        <v>42649</v>
      </c>
      <c r="F6" s="51" t="s">
        <v>52</v>
      </c>
      <c r="G6" s="51" t="s">
        <v>60</v>
      </c>
      <c r="H6" s="51" t="s">
        <v>60</v>
      </c>
      <c r="I6" s="54">
        <v>10058</v>
      </c>
      <c r="J6" s="51" t="s">
        <v>54</v>
      </c>
      <c r="K6" s="51" t="s">
        <v>49</v>
      </c>
      <c r="L6" s="53"/>
      <c r="M6" s="51" t="s">
        <v>60</v>
      </c>
      <c r="N6" s="53">
        <v>42679</v>
      </c>
      <c r="O6" s="55">
        <v>953</v>
      </c>
      <c r="P6" s="51" t="s">
        <v>49</v>
      </c>
      <c r="Q6" s="51" t="s">
        <v>49</v>
      </c>
      <c r="R6" s="51" t="s">
        <v>49</v>
      </c>
      <c r="S6" s="51" t="s">
        <v>55</v>
      </c>
      <c r="T6" s="54">
        <v>9850.0300000000007</v>
      </c>
      <c r="U6" s="51" t="s">
        <v>56</v>
      </c>
      <c r="V6" s="54">
        <v>2681.97</v>
      </c>
      <c r="W6" s="51" t="s">
        <v>49</v>
      </c>
    </row>
    <row r="7" spans="1:23">
      <c r="A7" s="52" t="s">
        <v>49</v>
      </c>
      <c r="B7" s="51" t="s">
        <v>50</v>
      </c>
      <c r="C7" s="51" t="s">
        <v>49</v>
      </c>
      <c r="D7" s="51" t="s">
        <v>51</v>
      </c>
      <c r="E7" s="53">
        <v>42649</v>
      </c>
      <c r="F7" s="51" t="s">
        <v>52</v>
      </c>
      <c r="G7" s="51" t="s">
        <v>61</v>
      </c>
      <c r="H7" s="51" t="s">
        <v>61</v>
      </c>
      <c r="I7" s="54">
        <v>10058</v>
      </c>
      <c r="J7" s="51" t="s">
        <v>54</v>
      </c>
      <c r="K7" s="51" t="s">
        <v>49</v>
      </c>
      <c r="L7" s="53"/>
      <c r="M7" s="51" t="s">
        <v>61</v>
      </c>
      <c r="N7" s="53">
        <v>42679</v>
      </c>
      <c r="O7" s="55">
        <v>953</v>
      </c>
      <c r="P7" s="51" t="s">
        <v>49</v>
      </c>
      <c r="Q7" s="51" t="s">
        <v>49</v>
      </c>
      <c r="R7" s="51" t="s">
        <v>49</v>
      </c>
      <c r="S7" s="51" t="s">
        <v>55</v>
      </c>
      <c r="T7" s="54">
        <v>9850.0300000000007</v>
      </c>
      <c r="U7" s="51" t="s">
        <v>56</v>
      </c>
      <c r="V7" s="54">
        <v>2681.97</v>
      </c>
      <c r="W7" s="51" t="s">
        <v>49</v>
      </c>
    </row>
    <row r="8" spans="1:23">
      <c r="A8" s="52" t="s">
        <v>49</v>
      </c>
      <c r="B8" s="51" t="s">
        <v>50</v>
      </c>
      <c r="C8" s="51" t="s">
        <v>49</v>
      </c>
      <c r="D8" s="51" t="s">
        <v>51</v>
      </c>
      <c r="E8" s="53">
        <v>42656</v>
      </c>
      <c r="F8" s="51" t="s">
        <v>52</v>
      </c>
      <c r="G8" s="51" t="s">
        <v>62</v>
      </c>
      <c r="H8" s="51" t="s">
        <v>62</v>
      </c>
      <c r="I8" s="54">
        <v>10058</v>
      </c>
      <c r="J8" s="51" t="s">
        <v>54</v>
      </c>
      <c r="K8" s="51" t="s">
        <v>49</v>
      </c>
      <c r="L8" s="53"/>
      <c r="M8" s="51" t="s">
        <v>62</v>
      </c>
      <c r="N8" s="53">
        <v>42686</v>
      </c>
      <c r="O8" s="55">
        <v>946</v>
      </c>
      <c r="P8" s="51" t="s">
        <v>49</v>
      </c>
      <c r="Q8" s="51" t="s">
        <v>49</v>
      </c>
      <c r="R8" s="51" t="s">
        <v>49</v>
      </c>
      <c r="S8" s="51" t="s">
        <v>55</v>
      </c>
      <c r="T8" s="54">
        <v>9850.0300000000007</v>
      </c>
      <c r="U8" s="51" t="s">
        <v>56</v>
      </c>
      <c r="V8" s="54">
        <v>2681.97</v>
      </c>
      <c r="W8" s="51" t="s">
        <v>49</v>
      </c>
    </row>
    <row r="9" spans="1:23">
      <c r="A9" s="52" t="s">
        <v>49</v>
      </c>
      <c r="B9" s="51" t="s">
        <v>50</v>
      </c>
      <c r="C9" s="51" t="s">
        <v>49</v>
      </c>
      <c r="D9" s="51" t="s">
        <v>51</v>
      </c>
      <c r="E9" s="53">
        <v>42677</v>
      </c>
      <c r="F9" s="51" t="s">
        <v>52</v>
      </c>
      <c r="G9" s="51" t="s">
        <v>63</v>
      </c>
      <c r="H9" s="51" t="s">
        <v>63</v>
      </c>
      <c r="I9" s="54">
        <v>288</v>
      </c>
      <c r="J9" s="51" t="s">
        <v>54</v>
      </c>
      <c r="K9" s="51" t="s">
        <v>49</v>
      </c>
      <c r="L9" s="53"/>
      <c r="M9" s="51" t="s">
        <v>63</v>
      </c>
      <c r="N9" s="53">
        <v>42707</v>
      </c>
      <c r="O9" s="55">
        <v>925</v>
      </c>
      <c r="P9" s="51" t="s">
        <v>49</v>
      </c>
      <c r="Q9" s="51" t="s">
        <v>49</v>
      </c>
      <c r="R9" s="51" t="s">
        <v>49</v>
      </c>
      <c r="S9" s="51" t="s">
        <v>55</v>
      </c>
      <c r="T9" s="54">
        <v>282.04000000000002</v>
      </c>
      <c r="U9" s="51" t="s">
        <v>56</v>
      </c>
      <c r="V9" s="54">
        <v>76.790000000000006</v>
      </c>
      <c r="W9" s="51" t="s">
        <v>49</v>
      </c>
    </row>
    <row r="10" spans="1:23">
      <c r="A10" s="52" t="s">
        <v>49</v>
      </c>
      <c r="B10" s="51" t="s">
        <v>50</v>
      </c>
      <c r="C10" s="51" t="s">
        <v>49</v>
      </c>
      <c r="D10" s="51" t="s">
        <v>51</v>
      </c>
      <c r="E10" s="53">
        <v>42684</v>
      </c>
      <c r="F10" s="51" t="s">
        <v>52</v>
      </c>
      <c r="G10" s="51" t="s">
        <v>64</v>
      </c>
      <c r="H10" s="51" t="s">
        <v>64</v>
      </c>
      <c r="I10" s="54">
        <v>10058</v>
      </c>
      <c r="J10" s="51" t="s">
        <v>54</v>
      </c>
      <c r="K10" s="51" t="s">
        <v>49</v>
      </c>
      <c r="L10" s="53"/>
      <c r="M10" s="51" t="s">
        <v>64</v>
      </c>
      <c r="N10" s="53">
        <v>42714</v>
      </c>
      <c r="O10" s="55">
        <v>918</v>
      </c>
      <c r="P10" s="51" t="s">
        <v>49</v>
      </c>
      <c r="Q10" s="51" t="s">
        <v>49</v>
      </c>
      <c r="R10" s="51" t="s">
        <v>49</v>
      </c>
      <c r="S10" s="51" t="s">
        <v>55</v>
      </c>
      <c r="T10" s="54">
        <v>9850.0300000000007</v>
      </c>
      <c r="U10" s="51" t="s">
        <v>56</v>
      </c>
      <c r="V10" s="54">
        <v>2681.97</v>
      </c>
      <c r="W10" s="51" t="s">
        <v>49</v>
      </c>
    </row>
    <row r="11" spans="1:23">
      <c r="A11" s="52" t="s">
        <v>49</v>
      </c>
      <c r="B11" s="51" t="s">
        <v>50</v>
      </c>
      <c r="C11" s="51" t="s">
        <v>49</v>
      </c>
      <c r="D11" s="51" t="s">
        <v>51</v>
      </c>
      <c r="E11" s="53">
        <v>42719</v>
      </c>
      <c r="F11" s="51" t="s">
        <v>52</v>
      </c>
      <c r="G11" s="51" t="s">
        <v>65</v>
      </c>
      <c r="H11" s="51" t="s">
        <v>65</v>
      </c>
      <c r="I11" s="54">
        <v>288</v>
      </c>
      <c r="J11" s="51" t="s">
        <v>54</v>
      </c>
      <c r="K11" s="51" t="s">
        <v>49</v>
      </c>
      <c r="L11" s="53"/>
      <c r="M11" s="51" t="s">
        <v>65</v>
      </c>
      <c r="N11" s="53">
        <v>42749</v>
      </c>
      <c r="O11" s="55">
        <v>883</v>
      </c>
      <c r="P11" s="51" t="s">
        <v>49</v>
      </c>
      <c r="Q11" s="51" t="s">
        <v>49</v>
      </c>
      <c r="R11" s="51" t="s">
        <v>49</v>
      </c>
      <c r="S11" s="51" t="s">
        <v>55</v>
      </c>
      <c r="T11" s="54">
        <v>282.04000000000002</v>
      </c>
      <c r="U11" s="51" t="s">
        <v>56</v>
      </c>
      <c r="V11" s="54">
        <v>76.790000000000006</v>
      </c>
      <c r="W11" s="51" t="s">
        <v>49</v>
      </c>
    </row>
    <row r="12" spans="1:23">
      <c r="A12" s="52" t="s">
        <v>49</v>
      </c>
      <c r="B12" s="51" t="s">
        <v>50</v>
      </c>
      <c r="C12" s="51" t="s">
        <v>49</v>
      </c>
      <c r="D12" s="51" t="s">
        <v>51</v>
      </c>
      <c r="E12" s="53">
        <v>42747</v>
      </c>
      <c r="F12" s="51" t="s">
        <v>52</v>
      </c>
      <c r="G12" s="51" t="s">
        <v>66</v>
      </c>
      <c r="H12" s="51" t="s">
        <v>66</v>
      </c>
      <c r="I12" s="54">
        <v>288</v>
      </c>
      <c r="J12" s="51" t="s">
        <v>54</v>
      </c>
      <c r="K12" s="51" t="s">
        <v>49</v>
      </c>
      <c r="L12" s="53"/>
      <c r="M12" s="51" t="s">
        <v>66</v>
      </c>
      <c r="N12" s="53">
        <v>42777</v>
      </c>
      <c r="O12" s="55">
        <v>855</v>
      </c>
      <c r="P12" s="51" t="s">
        <v>49</v>
      </c>
      <c r="Q12" s="51" t="s">
        <v>49</v>
      </c>
      <c r="R12" s="51" t="s">
        <v>49</v>
      </c>
      <c r="S12" s="51" t="s">
        <v>55</v>
      </c>
      <c r="T12" s="54">
        <v>282.04000000000002</v>
      </c>
      <c r="U12" s="51" t="s">
        <v>56</v>
      </c>
      <c r="V12" s="54">
        <v>76.790000000000006</v>
      </c>
      <c r="W12" s="51" t="s">
        <v>49</v>
      </c>
    </row>
    <row r="13" spans="1:23">
      <c r="A13" s="52" t="s">
        <v>49</v>
      </c>
      <c r="B13" s="51" t="s">
        <v>67</v>
      </c>
      <c r="C13" s="51" t="s">
        <v>49</v>
      </c>
      <c r="D13" s="51" t="s">
        <v>51</v>
      </c>
      <c r="E13" s="53">
        <v>42747</v>
      </c>
      <c r="F13" s="51" t="s">
        <v>68</v>
      </c>
      <c r="G13" s="51" t="s">
        <v>69</v>
      </c>
      <c r="H13" s="51" t="s">
        <v>69</v>
      </c>
      <c r="I13" s="54">
        <v>275</v>
      </c>
      <c r="J13" s="51" t="s">
        <v>55</v>
      </c>
      <c r="K13" s="51" t="s">
        <v>49</v>
      </c>
      <c r="L13" s="53"/>
      <c r="M13" s="51" t="s">
        <v>69</v>
      </c>
      <c r="N13" s="53">
        <v>42777</v>
      </c>
      <c r="O13" s="55">
        <v>855</v>
      </c>
      <c r="P13" s="51" t="s">
        <v>49</v>
      </c>
      <c r="Q13" s="51" t="s">
        <v>70</v>
      </c>
      <c r="R13" s="51" t="s">
        <v>49</v>
      </c>
      <c r="S13" s="51" t="s">
        <v>55</v>
      </c>
      <c r="T13" s="54">
        <v>275</v>
      </c>
      <c r="U13" s="51" t="s">
        <v>56</v>
      </c>
      <c r="V13" s="54">
        <v>74.88</v>
      </c>
      <c r="W13" s="51" t="s">
        <v>49</v>
      </c>
    </row>
    <row r="14" spans="1:23">
      <c r="A14" s="52" t="s">
        <v>49</v>
      </c>
      <c r="B14" s="51" t="s">
        <v>67</v>
      </c>
      <c r="C14" s="51" t="s">
        <v>49</v>
      </c>
      <c r="D14" s="51" t="s">
        <v>51</v>
      </c>
      <c r="E14" s="53">
        <v>42747</v>
      </c>
      <c r="F14" s="51" t="s">
        <v>68</v>
      </c>
      <c r="G14" s="51" t="s">
        <v>71</v>
      </c>
      <c r="H14" s="51" t="s">
        <v>71</v>
      </c>
      <c r="I14" s="54">
        <v>275</v>
      </c>
      <c r="J14" s="51" t="s">
        <v>55</v>
      </c>
      <c r="K14" s="51" t="s">
        <v>49</v>
      </c>
      <c r="L14" s="53"/>
      <c r="M14" s="51" t="s">
        <v>71</v>
      </c>
      <c r="N14" s="53">
        <v>42777</v>
      </c>
      <c r="O14" s="55">
        <v>855</v>
      </c>
      <c r="P14" s="51" t="s">
        <v>49</v>
      </c>
      <c r="Q14" s="51" t="s">
        <v>70</v>
      </c>
      <c r="R14" s="51" t="s">
        <v>49</v>
      </c>
      <c r="S14" s="51" t="s">
        <v>55</v>
      </c>
      <c r="T14" s="54">
        <v>275</v>
      </c>
      <c r="U14" s="51" t="s">
        <v>56</v>
      </c>
      <c r="V14" s="54">
        <v>74.88</v>
      </c>
      <c r="W14" s="51" t="s">
        <v>49</v>
      </c>
    </row>
    <row r="15" spans="1:23">
      <c r="A15" s="52" t="s">
        <v>49</v>
      </c>
      <c r="B15" s="51" t="s">
        <v>72</v>
      </c>
      <c r="C15" s="51" t="s">
        <v>49</v>
      </c>
      <c r="D15" s="51" t="s">
        <v>73</v>
      </c>
      <c r="E15" s="53">
        <v>42851</v>
      </c>
      <c r="F15" s="51" t="s">
        <v>68</v>
      </c>
      <c r="G15" s="51" t="s">
        <v>74</v>
      </c>
      <c r="H15" s="51" t="s">
        <v>74</v>
      </c>
      <c r="I15" s="54">
        <v>2000</v>
      </c>
      <c r="J15" s="51" t="s">
        <v>55</v>
      </c>
      <c r="K15" s="51" t="s">
        <v>49</v>
      </c>
      <c r="L15" s="53"/>
      <c r="M15" s="51" t="s">
        <v>74</v>
      </c>
      <c r="N15" s="53">
        <v>42881</v>
      </c>
      <c r="O15" s="55">
        <v>751</v>
      </c>
      <c r="P15" s="51" t="s">
        <v>75</v>
      </c>
      <c r="Q15" s="51" t="s">
        <v>49</v>
      </c>
      <c r="R15" s="51" t="s">
        <v>49</v>
      </c>
      <c r="S15" s="51" t="s">
        <v>55</v>
      </c>
      <c r="T15" s="54">
        <v>2000</v>
      </c>
      <c r="U15" s="51" t="s">
        <v>56</v>
      </c>
      <c r="V15" s="54">
        <v>544.52</v>
      </c>
      <c r="W15" s="51" t="s">
        <v>49</v>
      </c>
    </row>
    <row r="16" spans="1:23">
      <c r="A16" s="52" t="s">
        <v>49</v>
      </c>
      <c r="B16" s="51" t="s">
        <v>76</v>
      </c>
      <c r="C16" s="51" t="s">
        <v>49</v>
      </c>
      <c r="D16" s="51" t="s">
        <v>73</v>
      </c>
      <c r="E16" s="53">
        <v>42886</v>
      </c>
      <c r="F16" s="51" t="s">
        <v>68</v>
      </c>
      <c r="G16" s="51" t="s">
        <v>77</v>
      </c>
      <c r="H16" s="51" t="s">
        <v>77</v>
      </c>
      <c r="I16" s="54">
        <v>2000</v>
      </c>
      <c r="J16" s="51" t="s">
        <v>55</v>
      </c>
      <c r="K16" s="51" t="s">
        <v>49</v>
      </c>
      <c r="L16" s="53"/>
      <c r="M16" s="51" t="s">
        <v>77</v>
      </c>
      <c r="N16" s="53">
        <v>42916</v>
      </c>
      <c r="O16" s="55">
        <v>716</v>
      </c>
      <c r="P16" s="51" t="s">
        <v>78</v>
      </c>
      <c r="Q16" s="51" t="s">
        <v>49</v>
      </c>
      <c r="R16" s="51" t="s">
        <v>49</v>
      </c>
      <c r="S16" s="51" t="s">
        <v>55</v>
      </c>
      <c r="T16" s="54">
        <v>2000</v>
      </c>
      <c r="U16" s="51" t="s">
        <v>56</v>
      </c>
      <c r="V16" s="54">
        <v>544.5</v>
      </c>
      <c r="W16" s="51" t="s">
        <v>49</v>
      </c>
    </row>
    <row r="17" spans="1:23">
      <c r="A17" s="52" t="s">
        <v>49</v>
      </c>
      <c r="B17" s="51" t="s">
        <v>79</v>
      </c>
      <c r="C17" s="51" t="s">
        <v>49</v>
      </c>
      <c r="D17" s="51" t="s">
        <v>73</v>
      </c>
      <c r="E17" s="53">
        <v>42894</v>
      </c>
      <c r="F17" s="51" t="s">
        <v>68</v>
      </c>
      <c r="G17" s="51" t="s">
        <v>80</v>
      </c>
      <c r="H17" s="51" t="s">
        <v>80</v>
      </c>
      <c r="I17" s="54">
        <v>8900</v>
      </c>
      <c r="J17" s="51" t="s">
        <v>55</v>
      </c>
      <c r="K17" s="51" t="s">
        <v>49</v>
      </c>
      <c r="L17" s="53"/>
      <c r="M17" s="51" t="s">
        <v>80</v>
      </c>
      <c r="N17" s="53">
        <v>42984</v>
      </c>
      <c r="O17" s="55">
        <v>648</v>
      </c>
      <c r="P17" s="51" t="s">
        <v>49</v>
      </c>
      <c r="Q17" s="51" t="s">
        <v>70</v>
      </c>
      <c r="R17" s="51" t="s">
        <v>49</v>
      </c>
      <c r="S17" s="51" t="s">
        <v>55</v>
      </c>
      <c r="T17" s="54">
        <v>8900</v>
      </c>
      <c r="U17" s="51" t="s">
        <v>56</v>
      </c>
      <c r="V17" s="54">
        <v>2423.29</v>
      </c>
      <c r="W17" s="51" t="s">
        <v>49</v>
      </c>
    </row>
    <row r="18" spans="1:23">
      <c r="A18" s="52" t="s">
        <v>49</v>
      </c>
      <c r="B18" s="51" t="s">
        <v>67</v>
      </c>
      <c r="C18" s="51" t="s">
        <v>49</v>
      </c>
      <c r="D18" s="51" t="s">
        <v>73</v>
      </c>
      <c r="E18" s="53">
        <v>42972</v>
      </c>
      <c r="F18" s="51" t="s">
        <v>68</v>
      </c>
      <c r="G18" s="51" t="s">
        <v>81</v>
      </c>
      <c r="H18" s="51" t="s">
        <v>81</v>
      </c>
      <c r="I18" s="54">
        <v>475</v>
      </c>
      <c r="J18" s="51" t="s">
        <v>55</v>
      </c>
      <c r="K18" s="51" t="s">
        <v>49</v>
      </c>
      <c r="L18" s="53"/>
      <c r="M18" s="51" t="s">
        <v>81</v>
      </c>
      <c r="N18" s="53">
        <v>43062</v>
      </c>
      <c r="O18" s="55">
        <v>570</v>
      </c>
      <c r="P18" s="51" t="s">
        <v>49</v>
      </c>
      <c r="Q18" s="51" t="s">
        <v>70</v>
      </c>
      <c r="R18" s="51" t="s">
        <v>49</v>
      </c>
      <c r="S18" s="51" t="s">
        <v>55</v>
      </c>
      <c r="T18" s="54">
        <v>475</v>
      </c>
      <c r="U18" s="51" t="s">
        <v>56</v>
      </c>
      <c r="V18" s="54">
        <v>129.32</v>
      </c>
      <c r="W18" s="51" t="s">
        <v>49</v>
      </c>
    </row>
    <row r="19" spans="1:23">
      <c r="A19" s="52" t="s">
        <v>49</v>
      </c>
      <c r="B19" s="51" t="s">
        <v>76</v>
      </c>
      <c r="C19" s="51" t="s">
        <v>49</v>
      </c>
      <c r="D19" s="51" t="s">
        <v>73</v>
      </c>
      <c r="E19" s="53">
        <v>43076</v>
      </c>
      <c r="F19" s="51" t="s">
        <v>68</v>
      </c>
      <c r="G19" s="51" t="s">
        <v>82</v>
      </c>
      <c r="H19" s="51" t="s">
        <v>82</v>
      </c>
      <c r="I19" s="54">
        <v>7300</v>
      </c>
      <c r="J19" s="51" t="s">
        <v>55</v>
      </c>
      <c r="K19" s="51" t="s">
        <v>49</v>
      </c>
      <c r="L19" s="53"/>
      <c r="M19" s="51" t="s">
        <v>82</v>
      </c>
      <c r="N19" s="53">
        <v>43106</v>
      </c>
      <c r="O19" s="55">
        <v>526</v>
      </c>
      <c r="P19" s="51" t="s">
        <v>83</v>
      </c>
      <c r="Q19" s="51" t="s">
        <v>49</v>
      </c>
      <c r="R19" s="51" t="s">
        <v>49</v>
      </c>
      <c r="S19" s="51" t="s">
        <v>55</v>
      </c>
      <c r="T19" s="54">
        <v>7300</v>
      </c>
      <c r="U19" s="51" t="s">
        <v>56</v>
      </c>
      <c r="V19" s="54">
        <v>1987.5</v>
      </c>
      <c r="W19" s="51" t="s">
        <v>82</v>
      </c>
    </row>
    <row r="20" spans="1:23">
      <c r="A20" s="52" t="s">
        <v>49</v>
      </c>
      <c r="B20" s="51" t="s">
        <v>76</v>
      </c>
      <c r="C20" s="51" t="s">
        <v>49</v>
      </c>
      <c r="D20" s="51" t="s">
        <v>73</v>
      </c>
      <c r="E20" s="53">
        <v>43076</v>
      </c>
      <c r="F20" s="51" t="s">
        <v>68</v>
      </c>
      <c r="G20" s="51" t="s">
        <v>84</v>
      </c>
      <c r="H20" s="51" t="s">
        <v>84</v>
      </c>
      <c r="I20" s="54">
        <v>2460</v>
      </c>
      <c r="J20" s="51" t="s">
        <v>55</v>
      </c>
      <c r="K20" s="51" t="s">
        <v>49</v>
      </c>
      <c r="L20" s="53"/>
      <c r="M20" s="51" t="s">
        <v>84</v>
      </c>
      <c r="N20" s="53">
        <v>43106</v>
      </c>
      <c r="O20" s="55">
        <v>526</v>
      </c>
      <c r="P20" s="51" t="s">
        <v>85</v>
      </c>
      <c r="Q20" s="51" t="s">
        <v>49</v>
      </c>
      <c r="R20" s="51" t="s">
        <v>49</v>
      </c>
      <c r="S20" s="51" t="s">
        <v>55</v>
      </c>
      <c r="T20" s="54">
        <v>2460</v>
      </c>
      <c r="U20" s="51" t="s">
        <v>56</v>
      </c>
      <c r="V20" s="54">
        <v>669.76</v>
      </c>
      <c r="W20" s="51" t="s">
        <v>84</v>
      </c>
    </row>
    <row r="21" spans="1:23">
      <c r="A21" s="52" t="s">
        <v>49</v>
      </c>
      <c r="B21" s="51" t="s">
        <v>86</v>
      </c>
      <c r="C21" s="51" t="s">
        <v>49</v>
      </c>
      <c r="D21" s="51" t="s">
        <v>87</v>
      </c>
      <c r="E21" s="53">
        <v>43188</v>
      </c>
      <c r="F21" s="51" t="s">
        <v>68</v>
      </c>
      <c r="G21" s="51" t="s">
        <v>88</v>
      </c>
      <c r="H21" s="51" t="s">
        <v>89</v>
      </c>
      <c r="I21" s="54">
        <v>-368.75</v>
      </c>
      <c r="J21" s="51" t="s">
        <v>55</v>
      </c>
      <c r="K21" s="51" t="s">
        <v>49</v>
      </c>
      <c r="L21" s="53"/>
      <c r="M21" s="51" t="s">
        <v>49</v>
      </c>
      <c r="N21" s="53">
        <v>43117</v>
      </c>
      <c r="O21" s="55">
        <v>515</v>
      </c>
      <c r="P21" s="51" t="s">
        <v>49</v>
      </c>
      <c r="Q21" s="51" t="s">
        <v>90</v>
      </c>
      <c r="R21" s="51" t="s">
        <v>49</v>
      </c>
      <c r="S21" s="51" t="s">
        <v>55</v>
      </c>
      <c r="T21" s="54">
        <v>-368.75</v>
      </c>
      <c r="U21" s="51" t="s">
        <v>56</v>
      </c>
      <c r="V21" s="54">
        <v>-100.4</v>
      </c>
      <c r="W21" s="51" t="s">
        <v>49</v>
      </c>
    </row>
    <row r="22" spans="1:23">
      <c r="A22" s="52" t="s">
        <v>49</v>
      </c>
      <c r="B22" s="51" t="s">
        <v>86</v>
      </c>
      <c r="C22" s="51" t="s">
        <v>49</v>
      </c>
      <c r="D22" s="51" t="s">
        <v>73</v>
      </c>
      <c r="E22" s="53">
        <v>43027</v>
      </c>
      <c r="F22" s="51" t="s">
        <v>68</v>
      </c>
      <c r="G22" s="51" t="s">
        <v>91</v>
      </c>
      <c r="H22" s="51" t="s">
        <v>91</v>
      </c>
      <c r="I22" s="54">
        <v>475</v>
      </c>
      <c r="J22" s="51" t="s">
        <v>55</v>
      </c>
      <c r="K22" s="51" t="s">
        <v>49</v>
      </c>
      <c r="L22" s="53"/>
      <c r="M22" s="51" t="s">
        <v>91</v>
      </c>
      <c r="N22" s="53">
        <v>43117</v>
      </c>
      <c r="O22" s="55">
        <v>515</v>
      </c>
      <c r="P22" s="51" t="s">
        <v>49</v>
      </c>
      <c r="Q22" s="51" t="s">
        <v>70</v>
      </c>
      <c r="R22" s="51" t="s">
        <v>49</v>
      </c>
      <c r="S22" s="51" t="s">
        <v>55</v>
      </c>
      <c r="T22" s="54">
        <v>475</v>
      </c>
      <c r="U22" s="51" t="s">
        <v>56</v>
      </c>
      <c r="V22" s="54">
        <v>129.32</v>
      </c>
      <c r="W22" s="51" t="s">
        <v>49</v>
      </c>
    </row>
    <row r="23" spans="1:23">
      <c r="A23" s="52" t="s">
        <v>49</v>
      </c>
      <c r="B23" s="51" t="s">
        <v>86</v>
      </c>
      <c r="C23" s="51" t="s">
        <v>49</v>
      </c>
      <c r="D23" s="51" t="s">
        <v>73</v>
      </c>
      <c r="E23" s="53">
        <v>43027</v>
      </c>
      <c r="F23" s="51" t="s">
        <v>68</v>
      </c>
      <c r="G23" s="51" t="s">
        <v>88</v>
      </c>
      <c r="H23" s="51" t="s">
        <v>88</v>
      </c>
      <c r="I23" s="54">
        <v>3737.5</v>
      </c>
      <c r="J23" s="51" t="s">
        <v>55</v>
      </c>
      <c r="K23" s="51" t="s">
        <v>49</v>
      </c>
      <c r="L23" s="53"/>
      <c r="M23" s="51" t="s">
        <v>88</v>
      </c>
      <c r="N23" s="53">
        <v>43117</v>
      </c>
      <c r="O23" s="55">
        <v>515</v>
      </c>
      <c r="P23" s="51" t="s">
        <v>49</v>
      </c>
      <c r="Q23" s="51" t="s">
        <v>70</v>
      </c>
      <c r="R23" s="51" t="s">
        <v>49</v>
      </c>
      <c r="S23" s="51" t="s">
        <v>55</v>
      </c>
      <c r="T23" s="54">
        <v>3737.5</v>
      </c>
      <c r="U23" s="51" t="s">
        <v>56</v>
      </c>
      <c r="V23" s="54">
        <v>1017.57</v>
      </c>
      <c r="W23" s="51" t="s">
        <v>49</v>
      </c>
    </row>
    <row r="24" spans="1:23">
      <c r="A24" s="52" t="s">
        <v>49</v>
      </c>
      <c r="B24" s="51" t="s">
        <v>76</v>
      </c>
      <c r="C24" s="51" t="s">
        <v>49</v>
      </c>
      <c r="D24" s="51" t="s">
        <v>73</v>
      </c>
      <c r="E24" s="53">
        <v>43090</v>
      </c>
      <c r="F24" s="51" t="s">
        <v>68</v>
      </c>
      <c r="G24" s="51" t="s">
        <v>92</v>
      </c>
      <c r="H24" s="51" t="s">
        <v>92</v>
      </c>
      <c r="I24" s="54">
        <v>4562.5</v>
      </c>
      <c r="J24" s="51" t="s">
        <v>55</v>
      </c>
      <c r="K24" s="51" t="s">
        <v>49</v>
      </c>
      <c r="L24" s="53"/>
      <c r="M24" s="51" t="s">
        <v>92</v>
      </c>
      <c r="N24" s="53">
        <v>43120</v>
      </c>
      <c r="O24" s="55">
        <v>512</v>
      </c>
      <c r="P24" s="51" t="s">
        <v>93</v>
      </c>
      <c r="Q24" s="51" t="s">
        <v>49</v>
      </c>
      <c r="R24" s="51" t="s">
        <v>49</v>
      </c>
      <c r="S24" s="51" t="s">
        <v>55</v>
      </c>
      <c r="T24" s="54">
        <v>4562.5</v>
      </c>
      <c r="U24" s="51" t="s">
        <v>56</v>
      </c>
      <c r="V24" s="54">
        <v>1242.19</v>
      </c>
      <c r="W24" s="51" t="s">
        <v>92</v>
      </c>
    </row>
    <row r="25" spans="1:23">
      <c r="A25" s="52" t="s">
        <v>49</v>
      </c>
      <c r="B25" s="51" t="s">
        <v>86</v>
      </c>
      <c r="C25" s="51" t="s">
        <v>49</v>
      </c>
      <c r="D25" s="51" t="s">
        <v>73</v>
      </c>
      <c r="E25" s="53">
        <v>43034</v>
      </c>
      <c r="F25" s="51" t="s">
        <v>68</v>
      </c>
      <c r="G25" s="51" t="s">
        <v>94</v>
      </c>
      <c r="H25" s="51" t="s">
        <v>94</v>
      </c>
      <c r="I25" s="54">
        <v>475</v>
      </c>
      <c r="J25" s="51" t="s">
        <v>55</v>
      </c>
      <c r="K25" s="51" t="s">
        <v>49</v>
      </c>
      <c r="L25" s="53"/>
      <c r="M25" s="51" t="s">
        <v>94</v>
      </c>
      <c r="N25" s="53">
        <v>43124</v>
      </c>
      <c r="O25" s="55">
        <v>508</v>
      </c>
      <c r="P25" s="51" t="s">
        <v>49</v>
      </c>
      <c r="Q25" s="51" t="s">
        <v>70</v>
      </c>
      <c r="R25" s="51" t="s">
        <v>49</v>
      </c>
      <c r="S25" s="51" t="s">
        <v>55</v>
      </c>
      <c r="T25" s="54">
        <v>475</v>
      </c>
      <c r="U25" s="51" t="s">
        <v>56</v>
      </c>
      <c r="V25" s="54">
        <v>129.32</v>
      </c>
      <c r="W25" s="51" t="s">
        <v>49</v>
      </c>
    </row>
    <row r="26" spans="1:23">
      <c r="A26" s="52" t="s">
        <v>49</v>
      </c>
      <c r="B26" s="51" t="s">
        <v>86</v>
      </c>
      <c r="C26" s="51" t="s">
        <v>49</v>
      </c>
      <c r="D26" s="51" t="s">
        <v>73</v>
      </c>
      <c r="E26" s="53">
        <v>43034</v>
      </c>
      <c r="F26" s="51" t="s">
        <v>68</v>
      </c>
      <c r="G26" s="51" t="s">
        <v>95</v>
      </c>
      <c r="H26" s="51" t="s">
        <v>95</v>
      </c>
      <c r="I26" s="54">
        <v>5931.25</v>
      </c>
      <c r="J26" s="51" t="s">
        <v>55</v>
      </c>
      <c r="K26" s="51" t="s">
        <v>49</v>
      </c>
      <c r="L26" s="53"/>
      <c r="M26" s="51" t="s">
        <v>95</v>
      </c>
      <c r="N26" s="53">
        <v>43124</v>
      </c>
      <c r="O26" s="55">
        <v>508</v>
      </c>
      <c r="P26" s="51" t="s">
        <v>49</v>
      </c>
      <c r="Q26" s="51" t="s">
        <v>70</v>
      </c>
      <c r="R26" s="51" t="s">
        <v>49</v>
      </c>
      <c r="S26" s="51" t="s">
        <v>55</v>
      </c>
      <c r="T26" s="54">
        <v>5931.25</v>
      </c>
      <c r="U26" s="51" t="s">
        <v>56</v>
      </c>
      <c r="V26" s="54">
        <v>1614.84</v>
      </c>
      <c r="W26" s="51" t="s">
        <v>49</v>
      </c>
    </row>
    <row r="27" spans="1:23">
      <c r="A27" s="52" t="s">
        <v>49</v>
      </c>
      <c r="B27" s="51" t="s">
        <v>86</v>
      </c>
      <c r="C27" s="51" t="s">
        <v>49</v>
      </c>
      <c r="D27" s="51" t="s">
        <v>73</v>
      </c>
      <c r="E27" s="53">
        <v>43034</v>
      </c>
      <c r="F27" s="51" t="s">
        <v>68</v>
      </c>
      <c r="G27" s="51" t="s">
        <v>96</v>
      </c>
      <c r="H27" s="51" t="s">
        <v>96</v>
      </c>
      <c r="I27" s="54">
        <v>487.5</v>
      </c>
      <c r="J27" s="51" t="s">
        <v>55</v>
      </c>
      <c r="K27" s="51" t="s">
        <v>49</v>
      </c>
      <c r="L27" s="53"/>
      <c r="M27" s="51" t="s">
        <v>96</v>
      </c>
      <c r="N27" s="53">
        <v>43124</v>
      </c>
      <c r="O27" s="55">
        <v>508</v>
      </c>
      <c r="P27" s="51" t="s">
        <v>49</v>
      </c>
      <c r="Q27" s="51" t="s">
        <v>70</v>
      </c>
      <c r="R27" s="51" t="s">
        <v>49</v>
      </c>
      <c r="S27" s="51" t="s">
        <v>55</v>
      </c>
      <c r="T27" s="54">
        <v>487.5</v>
      </c>
      <c r="U27" s="51" t="s">
        <v>56</v>
      </c>
      <c r="V27" s="54">
        <v>132.72999999999999</v>
      </c>
      <c r="W27" s="51" t="s">
        <v>49</v>
      </c>
    </row>
    <row r="28" spans="1:23">
      <c r="A28" s="52" t="s">
        <v>49</v>
      </c>
      <c r="B28" s="51" t="s">
        <v>86</v>
      </c>
      <c r="C28" s="51" t="s">
        <v>49</v>
      </c>
      <c r="D28" s="51" t="s">
        <v>73</v>
      </c>
      <c r="E28" s="53">
        <v>43096</v>
      </c>
      <c r="F28" s="51" t="s">
        <v>68</v>
      </c>
      <c r="G28" s="51" t="s">
        <v>97</v>
      </c>
      <c r="H28" s="51" t="s">
        <v>97</v>
      </c>
      <c r="I28" s="54">
        <v>1000</v>
      </c>
      <c r="J28" s="51" t="s">
        <v>55</v>
      </c>
      <c r="K28" s="51" t="s">
        <v>49</v>
      </c>
      <c r="L28" s="53"/>
      <c r="M28" s="51" t="s">
        <v>97</v>
      </c>
      <c r="N28" s="53">
        <v>43126</v>
      </c>
      <c r="O28" s="55">
        <v>506</v>
      </c>
      <c r="P28" s="51" t="s">
        <v>49</v>
      </c>
      <c r="Q28" s="51" t="s">
        <v>70</v>
      </c>
      <c r="R28" s="51" t="s">
        <v>49</v>
      </c>
      <c r="S28" s="51" t="s">
        <v>55</v>
      </c>
      <c r="T28" s="54">
        <v>1000</v>
      </c>
      <c r="U28" s="51" t="s">
        <v>56</v>
      </c>
      <c r="V28" s="54">
        <v>272.26</v>
      </c>
      <c r="W28" s="51" t="s">
        <v>49</v>
      </c>
    </row>
    <row r="29" spans="1:23">
      <c r="A29" s="52" t="s">
        <v>49</v>
      </c>
      <c r="B29" s="51" t="s">
        <v>98</v>
      </c>
      <c r="C29" s="51" t="s">
        <v>49</v>
      </c>
      <c r="D29" s="51" t="s">
        <v>73</v>
      </c>
      <c r="E29" s="53">
        <v>43096</v>
      </c>
      <c r="F29" s="51" t="s">
        <v>68</v>
      </c>
      <c r="G29" s="51" t="s">
        <v>99</v>
      </c>
      <c r="H29" s="51" t="s">
        <v>99</v>
      </c>
      <c r="I29" s="54">
        <v>1000</v>
      </c>
      <c r="J29" s="51" t="s">
        <v>55</v>
      </c>
      <c r="K29" s="51" t="s">
        <v>49</v>
      </c>
      <c r="L29" s="53"/>
      <c r="M29" s="51" t="s">
        <v>99</v>
      </c>
      <c r="N29" s="53">
        <v>43126</v>
      </c>
      <c r="O29" s="55">
        <v>506</v>
      </c>
      <c r="P29" s="51" t="s">
        <v>49</v>
      </c>
      <c r="Q29" s="51" t="s">
        <v>70</v>
      </c>
      <c r="R29" s="51" t="s">
        <v>49</v>
      </c>
      <c r="S29" s="51" t="s">
        <v>55</v>
      </c>
      <c r="T29" s="54">
        <v>1000</v>
      </c>
      <c r="U29" s="51" t="s">
        <v>56</v>
      </c>
      <c r="V29" s="54">
        <v>272.26</v>
      </c>
      <c r="W29" s="51" t="s">
        <v>49</v>
      </c>
    </row>
    <row r="30" spans="1:23">
      <c r="A30" s="52"/>
      <c r="B30" s="51" t="s">
        <v>100</v>
      </c>
      <c r="C30" s="51" t="s">
        <v>49</v>
      </c>
      <c r="D30" s="51" t="s">
        <v>73</v>
      </c>
      <c r="E30" s="53">
        <v>43041</v>
      </c>
      <c r="F30" s="51" t="s">
        <v>68</v>
      </c>
      <c r="G30" s="51" t="s">
        <v>101</v>
      </c>
      <c r="H30" s="51" t="s">
        <v>101</v>
      </c>
      <c r="I30" s="54">
        <v>3900</v>
      </c>
      <c r="J30" s="51" t="s">
        <v>55</v>
      </c>
      <c r="K30" s="51" t="s">
        <v>49</v>
      </c>
      <c r="L30" s="53"/>
      <c r="M30" s="51" t="s">
        <v>101</v>
      </c>
      <c r="N30" s="53">
        <v>43131</v>
      </c>
      <c r="O30" s="55">
        <v>501</v>
      </c>
      <c r="P30" s="51" t="s">
        <v>49</v>
      </c>
      <c r="Q30" s="51" t="s">
        <v>70</v>
      </c>
      <c r="R30" s="51" t="s">
        <v>49</v>
      </c>
      <c r="S30" s="51" t="s">
        <v>55</v>
      </c>
      <c r="T30" s="54">
        <v>3900</v>
      </c>
      <c r="U30" s="51" t="s">
        <v>56</v>
      </c>
      <c r="V30" s="54">
        <v>1061.81</v>
      </c>
      <c r="W30" s="51" t="s">
        <v>49</v>
      </c>
    </row>
    <row r="31" spans="1:23">
      <c r="A31" s="52" t="s">
        <v>49</v>
      </c>
      <c r="B31" s="51" t="s">
        <v>86</v>
      </c>
      <c r="C31" s="51" t="s">
        <v>49</v>
      </c>
      <c r="D31" s="51" t="s">
        <v>73</v>
      </c>
      <c r="E31" s="53">
        <v>43041</v>
      </c>
      <c r="F31" s="51" t="s">
        <v>68</v>
      </c>
      <c r="G31" s="51" t="s">
        <v>102</v>
      </c>
      <c r="H31" s="51" t="s">
        <v>102</v>
      </c>
      <c r="I31" s="54">
        <v>3737.5</v>
      </c>
      <c r="J31" s="51" t="s">
        <v>55</v>
      </c>
      <c r="K31" s="51" t="s">
        <v>49</v>
      </c>
      <c r="L31" s="53"/>
      <c r="M31" s="51" t="s">
        <v>102</v>
      </c>
      <c r="N31" s="53">
        <v>43131</v>
      </c>
      <c r="O31" s="55">
        <v>501</v>
      </c>
      <c r="P31" s="51" t="s">
        <v>49</v>
      </c>
      <c r="Q31" s="51" t="s">
        <v>70</v>
      </c>
      <c r="R31" s="51" t="s">
        <v>49</v>
      </c>
      <c r="S31" s="51" t="s">
        <v>55</v>
      </c>
      <c r="T31" s="54">
        <v>3737.5</v>
      </c>
      <c r="U31" s="51" t="s">
        <v>56</v>
      </c>
      <c r="V31" s="54">
        <v>1017.57</v>
      </c>
      <c r="W31" s="51" t="s">
        <v>49</v>
      </c>
    </row>
    <row r="32" spans="1:23">
      <c r="A32" s="52" t="s">
        <v>49</v>
      </c>
      <c r="B32" s="51" t="s">
        <v>86</v>
      </c>
      <c r="C32" s="51" t="s">
        <v>49</v>
      </c>
      <c r="D32" s="51" t="s">
        <v>73</v>
      </c>
      <c r="E32" s="53">
        <v>43041</v>
      </c>
      <c r="F32" s="51" t="s">
        <v>68</v>
      </c>
      <c r="G32" s="51" t="s">
        <v>103</v>
      </c>
      <c r="H32" s="51" t="s">
        <v>103</v>
      </c>
      <c r="I32" s="54">
        <v>4562.5</v>
      </c>
      <c r="J32" s="51" t="s">
        <v>55</v>
      </c>
      <c r="K32" s="51" t="s">
        <v>49</v>
      </c>
      <c r="L32" s="53"/>
      <c r="M32" s="51" t="s">
        <v>103</v>
      </c>
      <c r="N32" s="53">
        <v>43131</v>
      </c>
      <c r="O32" s="55">
        <v>501</v>
      </c>
      <c r="P32" s="51" t="s">
        <v>49</v>
      </c>
      <c r="Q32" s="51" t="s">
        <v>70</v>
      </c>
      <c r="R32" s="51" t="s">
        <v>49</v>
      </c>
      <c r="S32" s="51" t="s">
        <v>55</v>
      </c>
      <c r="T32" s="54">
        <v>4562.5</v>
      </c>
      <c r="U32" s="51" t="s">
        <v>56</v>
      </c>
      <c r="V32" s="54">
        <v>1242.19</v>
      </c>
      <c r="W32" s="51" t="s">
        <v>49</v>
      </c>
    </row>
    <row r="33" spans="1:23">
      <c r="A33" s="52" t="s">
        <v>49</v>
      </c>
      <c r="B33" s="51" t="s">
        <v>86</v>
      </c>
      <c r="C33" s="51" t="s">
        <v>49</v>
      </c>
      <c r="D33" s="51" t="s">
        <v>73</v>
      </c>
      <c r="E33" s="53">
        <v>43041</v>
      </c>
      <c r="F33" s="51" t="s">
        <v>68</v>
      </c>
      <c r="G33" s="51" t="s">
        <v>104</v>
      </c>
      <c r="H33" s="51" t="s">
        <v>104</v>
      </c>
      <c r="I33" s="54">
        <v>4562.5</v>
      </c>
      <c r="J33" s="51" t="s">
        <v>55</v>
      </c>
      <c r="K33" s="51" t="s">
        <v>49</v>
      </c>
      <c r="L33" s="53"/>
      <c r="M33" s="51" t="s">
        <v>104</v>
      </c>
      <c r="N33" s="53">
        <v>43131</v>
      </c>
      <c r="O33" s="55">
        <v>501</v>
      </c>
      <c r="P33" s="51" t="s">
        <v>49</v>
      </c>
      <c r="Q33" s="51" t="s">
        <v>70</v>
      </c>
      <c r="R33" s="51" t="s">
        <v>49</v>
      </c>
      <c r="S33" s="51" t="s">
        <v>55</v>
      </c>
      <c r="T33" s="54">
        <v>4562.5</v>
      </c>
      <c r="U33" s="51" t="s">
        <v>56</v>
      </c>
      <c r="V33" s="54">
        <v>1242.19</v>
      </c>
      <c r="W33" s="51" t="s">
        <v>49</v>
      </c>
    </row>
    <row r="34" spans="1:23">
      <c r="A34" s="52" t="s">
        <v>49</v>
      </c>
      <c r="B34" s="51" t="s">
        <v>86</v>
      </c>
      <c r="C34" s="51" t="s">
        <v>49</v>
      </c>
      <c r="D34" s="51" t="s">
        <v>73</v>
      </c>
      <c r="E34" s="53">
        <v>43041</v>
      </c>
      <c r="F34" s="51" t="s">
        <v>68</v>
      </c>
      <c r="G34" s="51" t="s">
        <v>105</v>
      </c>
      <c r="H34" s="51" t="s">
        <v>105</v>
      </c>
      <c r="I34" s="54">
        <v>4562.5</v>
      </c>
      <c r="J34" s="51" t="s">
        <v>55</v>
      </c>
      <c r="K34" s="51" t="s">
        <v>49</v>
      </c>
      <c r="L34" s="53"/>
      <c r="M34" s="51" t="s">
        <v>105</v>
      </c>
      <c r="N34" s="53">
        <v>43131</v>
      </c>
      <c r="O34" s="55">
        <v>501</v>
      </c>
      <c r="P34" s="51" t="s">
        <v>49</v>
      </c>
      <c r="Q34" s="51" t="s">
        <v>70</v>
      </c>
      <c r="R34" s="51" t="s">
        <v>49</v>
      </c>
      <c r="S34" s="51" t="s">
        <v>55</v>
      </c>
      <c r="T34" s="54">
        <v>4562.5</v>
      </c>
      <c r="U34" s="51" t="s">
        <v>56</v>
      </c>
      <c r="V34" s="54">
        <v>1242.19</v>
      </c>
      <c r="W34" s="51" t="s">
        <v>49</v>
      </c>
    </row>
    <row r="35" spans="1:23">
      <c r="A35" s="52" t="s">
        <v>49</v>
      </c>
      <c r="B35" s="51" t="s">
        <v>86</v>
      </c>
      <c r="C35" s="51" t="s">
        <v>49</v>
      </c>
      <c r="D35" s="51" t="s">
        <v>73</v>
      </c>
      <c r="E35" s="53">
        <v>43048</v>
      </c>
      <c r="F35" s="51" t="s">
        <v>68</v>
      </c>
      <c r="G35" s="51" t="s">
        <v>106</v>
      </c>
      <c r="H35" s="51" t="s">
        <v>106</v>
      </c>
      <c r="I35" s="54">
        <v>4562.5</v>
      </c>
      <c r="J35" s="51" t="s">
        <v>55</v>
      </c>
      <c r="K35" s="51" t="s">
        <v>49</v>
      </c>
      <c r="L35" s="53"/>
      <c r="M35" s="51" t="s">
        <v>106</v>
      </c>
      <c r="N35" s="53">
        <v>43138</v>
      </c>
      <c r="O35" s="55">
        <v>494</v>
      </c>
      <c r="P35" s="51" t="s">
        <v>49</v>
      </c>
      <c r="Q35" s="51" t="s">
        <v>70</v>
      </c>
      <c r="R35" s="51" t="s">
        <v>49</v>
      </c>
      <c r="S35" s="51" t="s">
        <v>55</v>
      </c>
      <c r="T35" s="54">
        <v>4562.5</v>
      </c>
      <c r="U35" s="51" t="s">
        <v>56</v>
      </c>
      <c r="V35" s="54">
        <v>1242.19</v>
      </c>
      <c r="W35" s="51" t="s">
        <v>49</v>
      </c>
    </row>
    <row r="36" spans="1:23">
      <c r="A36" s="52" t="s">
        <v>49</v>
      </c>
      <c r="B36" s="51" t="s">
        <v>86</v>
      </c>
      <c r="C36" s="51" t="s">
        <v>49</v>
      </c>
      <c r="D36" s="51" t="s">
        <v>73</v>
      </c>
      <c r="E36" s="53">
        <v>43055</v>
      </c>
      <c r="F36" s="51" t="s">
        <v>68</v>
      </c>
      <c r="G36" s="51" t="s">
        <v>107</v>
      </c>
      <c r="H36" s="51" t="s">
        <v>107</v>
      </c>
      <c r="I36" s="54">
        <v>702</v>
      </c>
      <c r="J36" s="51" t="s">
        <v>55</v>
      </c>
      <c r="K36" s="51" t="s">
        <v>49</v>
      </c>
      <c r="L36" s="53"/>
      <c r="M36" s="51" t="s">
        <v>107</v>
      </c>
      <c r="N36" s="53">
        <v>43145</v>
      </c>
      <c r="O36" s="55">
        <v>487</v>
      </c>
      <c r="P36" s="51" t="s">
        <v>49</v>
      </c>
      <c r="Q36" s="51" t="s">
        <v>70</v>
      </c>
      <c r="R36" s="51" t="s">
        <v>49</v>
      </c>
      <c r="S36" s="51" t="s">
        <v>55</v>
      </c>
      <c r="T36" s="54">
        <v>702</v>
      </c>
      <c r="U36" s="51" t="s">
        <v>56</v>
      </c>
      <c r="V36" s="54">
        <v>191.13</v>
      </c>
      <c r="W36" s="51" t="s">
        <v>49</v>
      </c>
    </row>
    <row r="37" spans="1:23">
      <c r="A37" s="52" t="s">
        <v>49</v>
      </c>
      <c r="B37" s="51" t="s">
        <v>67</v>
      </c>
      <c r="C37" s="51" t="s">
        <v>49</v>
      </c>
      <c r="D37" s="51" t="s">
        <v>87</v>
      </c>
      <c r="E37" s="53">
        <v>43381</v>
      </c>
      <c r="F37" s="51" t="s">
        <v>68</v>
      </c>
      <c r="G37" s="51" t="s">
        <v>108</v>
      </c>
      <c r="H37" s="51" t="s">
        <v>109</v>
      </c>
      <c r="I37" s="54">
        <v>-3875</v>
      </c>
      <c r="J37" s="51" t="s">
        <v>55</v>
      </c>
      <c r="K37" s="51" t="s">
        <v>49</v>
      </c>
      <c r="L37" s="53"/>
      <c r="M37" s="51" t="s">
        <v>49</v>
      </c>
      <c r="N37" s="53">
        <v>43173</v>
      </c>
      <c r="O37" s="55">
        <v>459</v>
      </c>
      <c r="P37" s="51" t="s">
        <v>49</v>
      </c>
      <c r="Q37" s="51" t="s">
        <v>110</v>
      </c>
      <c r="R37" s="51" t="s">
        <v>49</v>
      </c>
      <c r="S37" s="51" t="s">
        <v>55</v>
      </c>
      <c r="T37" s="54">
        <v>-3875</v>
      </c>
      <c r="U37" s="51" t="s">
        <v>56</v>
      </c>
      <c r="V37" s="54">
        <v>-1055.05</v>
      </c>
      <c r="W37" s="51" t="s">
        <v>49</v>
      </c>
    </row>
    <row r="38" spans="1:23">
      <c r="A38" s="52" t="s">
        <v>49</v>
      </c>
      <c r="B38" s="51" t="s">
        <v>67</v>
      </c>
      <c r="C38" s="51" t="s">
        <v>49</v>
      </c>
      <c r="D38" s="51" t="s">
        <v>73</v>
      </c>
      <c r="E38" s="53">
        <v>43083</v>
      </c>
      <c r="F38" s="51" t="s">
        <v>68</v>
      </c>
      <c r="G38" s="51" t="s">
        <v>108</v>
      </c>
      <c r="H38" s="51" t="s">
        <v>108</v>
      </c>
      <c r="I38" s="54">
        <v>9125</v>
      </c>
      <c r="J38" s="51" t="s">
        <v>55</v>
      </c>
      <c r="K38" s="51" t="s">
        <v>49</v>
      </c>
      <c r="L38" s="53"/>
      <c r="M38" s="51" t="s">
        <v>108</v>
      </c>
      <c r="N38" s="53">
        <v>43173</v>
      </c>
      <c r="O38" s="55">
        <v>459</v>
      </c>
      <c r="P38" s="51" t="s">
        <v>49</v>
      </c>
      <c r="Q38" s="51" t="s">
        <v>70</v>
      </c>
      <c r="R38" s="51" t="s">
        <v>49</v>
      </c>
      <c r="S38" s="51" t="s">
        <v>55</v>
      </c>
      <c r="T38" s="54">
        <v>9125</v>
      </c>
      <c r="U38" s="51" t="s">
        <v>56</v>
      </c>
      <c r="V38" s="54">
        <v>2484.37</v>
      </c>
      <c r="W38" s="51" t="s">
        <v>49</v>
      </c>
    </row>
  </sheetData>
  <autoFilter ref="A1:W38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I652"/>
  <sheetViews>
    <sheetView workbookViewId="0">
      <selection activeCell="A6" sqref="A6"/>
    </sheetView>
  </sheetViews>
  <sheetFormatPr defaultRowHeight="12.75"/>
  <cols>
    <col min="1" max="1" width="9" style="51" bestFit="1" customWidth="1"/>
    <col min="2" max="2" width="34.28515625" style="51" bestFit="1" customWidth="1"/>
    <col min="3" max="3" width="28.85546875" style="51" bestFit="1" customWidth="1"/>
    <col min="4" max="4" width="55.140625" style="51" bestFit="1" customWidth="1"/>
    <col min="5" max="5" width="21.42578125" style="51" bestFit="1" customWidth="1"/>
    <col min="6" max="6" width="10.85546875" style="51" bestFit="1" customWidth="1"/>
    <col min="7" max="7" width="11.85546875" style="51" bestFit="1" customWidth="1"/>
    <col min="8" max="8" width="10.42578125" style="51" bestFit="1" customWidth="1"/>
    <col min="9" max="16384" width="9.140625" style="51"/>
  </cols>
  <sheetData>
    <row r="1" spans="1:9" ht="24.95" customHeight="1">
      <c r="A1" s="112" t="s">
        <v>428</v>
      </c>
      <c r="B1" s="56" t="s">
        <v>124</v>
      </c>
      <c r="C1" s="56" t="s">
        <v>125</v>
      </c>
      <c r="D1" s="56" t="s">
        <v>126</v>
      </c>
      <c r="E1" s="56" t="s">
        <v>127</v>
      </c>
      <c r="F1" s="56" t="s">
        <v>128</v>
      </c>
      <c r="G1" s="56" t="s">
        <v>129</v>
      </c>
      <c r="H1" s="56" t="s">
        <v>130</v>
      </c>
      <c r="I1" s="112" t="s">
        <v>429</v>
      </c>
    </row>
    <row r="2" spans="1:9">
      <c r="A2" s="57">
        <v>910835</v>
      </c>
      <c r="B2" s="57" t="s">
        <v>131</v>
      </c>
      <c r="C2" s="57" t="s">
        <v>132</v>
      </c>
      <c r="D2" s="57" t="s">
        <v>133</v>
      </c>
      <c r="E2" s="57" t="str">
        <f t="shared" ref="E2:E4" si="0">A2&amp;": City"</f>
        <v>910835: City</v>
      </c>
      <c r="F2" s="57"/>
      <c r="G2" s="57" t="s">
        <v>73</v>
      </c>
      <c r="H2" s="57" t="s">
        <v>134</v>
      </c>
      <c r="I2" s="51">
        <v>30</v>
      </c>
    </row>
    <row r="3" spans="1:9">
      <c r="A3" s="57">
        <v>910836</v>
      </c>
      <c r="B3" s="57" t="s">
        <v>135</v>
      </c>
      <c r="C3" s="57" t="s">
        <v>136</v>
      </c>
      <c r="D3" s="57" t="s">
        <v>137</v>
      </c>
      <c r="E3" s="57" t="str">
        <f t="shared" si="0"/>
        <v>910836: City</v>
      </c>
      <c r="F3" s="57"/>
      <c r="G3" s="57" t="s">
        <v>138</v>
      </c>
      <c r="H3" s="57" t="s">
        <v>139</v>
      </c>
      <c r="I3" s="51">
        <v>30</v>
      </c>
    </row>
    <row r="4" spans="1:9" ht="15">
      <c r="A4" s="57">
        <v>969486</v>
      </c>
      <c r="B4" s="61" t="str">
        <f>A4&amp;": CustName"</f>
        <v>969486: CustName</v>
      </c>
      <c r="C4" s="61" t="str">
        <f>A4&amp;": Doctor"</f>
        <v>969486: Doctor</v>
      </c>
      <c r="D4" s="61" t="str">
        <f>A4&amp;": Address"</f>
        <v>969486: Address</v>
      </c>
      <c r="E4" s="57" t="str">
        <f t="shared" si="0"/>
        <v>969486: City</v>
      </c>
      <c r="F4" s="57"/>
      <c r="G4" s="57" t="s">
        <v>140</v>
      </c>
      <c r="H4" s="57" t="s">
        <v>141</v>
      </c>
      <c r="I4" s="51">
        <v>30</v>
      </c>
    </row>
    <row r="5" spans="1:9" ht="15">
      <c r="A5" s="57">
        <v>317937</v>
      </c>
      <c r="B5" s="61" t="str">
        <f t="shared" ref="B5:B68" si="1">A5&amp;": CustName"</f>
        <v>317937: CustName</v>
      </c>
      <c r="C5" s="61" t="str">
        <f t="shared" ref="C5:C68" si="2">A5&amp;": Doctor"</f>
        <v>317937: Doctor</v>
      </c>
      <c r="D5" s="61" t="str">
        <f t="shared" ref="D5:D68" si="3">A5&amp;": Address"</f>
        <v>317937: Address</v>
      </c>
      <c r="E5" s="61" t="str">
        <f>A5&amp;": City"</f>
        <v>317937: City</v>
      </c>
      <c r="F5" s="57"/>
      <c r="G5" s="57" t="s">
        <v>142</v>
      </c>
      <c r="H5" s="57" t="s">
        <v>143</v>
      </c>
      <c r="I5" s="51">
        <v>30</v>
      </c>
    </row>
    <row r="6" spans="1:9" ht="15">
      <c r="A6" s="57">
        <v>916449</v>
      </c>
      <c r="B6" s="61" t="str">
        <f t="shared" si="1"/>
        <v>916449: CustName</v>
      </c>
      <c r="C6" s="61" t="str">
        <f t="shared" si="2"/>
        <v>916449: Doctor</v>
      </c>
      <c r="D6" s="61" t="str">
        <f t="shared" si="3"/>
        <v>916449: Address</v>
      </c>
      <c r="E6" s="57" t="str">
        <f t="shared" ref="E6:E69" si="4">A6&amp;": City"</f>
        <v>916449: City</v>
      </c>
      <c r="F6" s="57"/>
      <c r="G6" s="57" t="s">
        <v>140</v>
      </c>
      <c r="H6" s="57" t="s">
        <v>144</v>
      </c>
      <c r="I6" s="51">
        <v>30</v>
      </c>
    </row>
    <row r="7" spans="1:9" ht="15">
      <c r="A7" s="57">
        <v>356423</v>
      </c>
      <c r="B7" s="61" t="str">
        <f t="shared" si="1"/>
        <v>356423: CustName</v>
      </c>
      <c r="C7" s="61" t="str">
        <f t="shared" si="2"/>
        <v>356423: Doctor</v>
      </c>
      <c r="D7" s="61" t="str">
        <f t="shared" si="3"/>
        <v>356423: Address</v>
      </c>
      <c r="E7" s="57" t="str">
        <f t="shared" si="4"/>
        <v>356423: City</v>
      </c>
      <c r="F7" s="57"/>
      <c r="G7" s="57" t="s">
        <v>140</v>
      </c>
      <c r="H7" s="57" t="s">
        <v>145</v>
      </c>
      <c r="I7" s="51">
        <v>30</v>
      </c>
    </row>
    <row r="8" spans="1:9" ht="15">
      <c r="A8" s="57">
        <v>380945</v>
      </c>
      <c r="B8" s="61" t="str">
        <f t="shared" si="1"/>
        <v>380945: CustName</v>
      </c>
      <c r="C8" s="61" t="str">
        <f t="shared" si="2"/>
        <v>380945: Doctor</v>
      </c>
      <c r="D8" s="61" t="str">
        <f t="shared" si="3"/>
        <v>380945: Address</v>
      </c>
      <c r="E8" s="57" t="str">
        <f t="shared" si="4"/>
        <v>380945: City</v>
      </c>
      <c r="F8" s="57"/>
      <c r="G8" s="57" t="s">
        <v>140</v>
      </c>
      <c r="H8" s="57" t="s">
        <v>146</v>
      </c>
      <c r="I8" s="51">
        <v>30</v>
      </c>
    </row>
    <row r="9" spans="1:9" ht="15">
      <c r="A9" s="57">
        <v>969484</v>
      </c>
      <c r="B9" s="61" t="str">
        <f t="shared" si="1"/>
        <v>969484: CustName</v>
      </c>
      <c r="C9" s="61" t="str">
        <f t="shared" si="2"/>
        <v>969484: Doctor</v>
      </c>
      <c r="D9" s="61" t="str">
        <f t="shared" si="3"/>
        <v>969484: Address</v>
      </c>
      <c r="E9" s="57" t="str">
        <f t="shared" si="4"/>
        <v>969484: City</v>
      </c>
      <c r="F9" s="57"/>
      <c r="G9" s="57" t="s">
        <v>140</v>
      </c>
      <c r="H9" s="57" t="s">
        <v>147</v>
      </c>
      <c r="I9" s="51">
        <v>30</v>
      </c>
    </row>
    <row r="10" spans="1:9" ht="15">
      <c r="A10" s="58">
        <v>375342</v>
      </c>
      <c r="B10" s="61" t="str">
        <f t="shared" si="1"/>
        <v>375342: CustName</v>
      </c>
      <c r="C10" s="61" t="str">
        <f t="shared" si="2"/>
        <v>375342: Doctor</v>
      </c>
      <c r="D10" s="61" t="str">
        <f t="shared" si="3"/>
        <v>375342: Address</v>
      </c>
      <c r="E10" s="58" t="str">
        <f t="shared" si="4"/>
        <v>375342: City</v>
      </c>
      <c r="F10" s="58"/>
      <c r="G10" s="58" t="s">
        <v>140</v>
      </c>
      <c r="H10" s="58" t="s">
        <v>148</v>
      </c>
      <c r="I10" s="51">
        <v>30</v>
      </c>
    </row>
    <row r="11" spans="1:9" ht="15">
      <c r="A11" s="57">
        <v>422502</v>
      </c>
      <c r="B11" s="61" t="str">
        <f t="shared" si="1"/>
        <v>422502: CustName</v>
      </c>
      <c r="C11" s="61" t="str">
        <f t="shared" si="2"/>
        <v>422502: Doctor</v>
      </c>
      <c r="D11" s="61" t="str">
        <f t="shared" si="3"/>
        <v>422502: Address</v>
      </c>
      <c r="E11" s="57" t="str">
        <f t="shared" si="4"/>
        <v>422502: City</v>
      </c>
      <c r="F11" s="57"/>
      <c r="G11" s="57" t="s">
        <v>140</v>
      </c>
      <c r="H11" s="57"/>
      <c r="I11" s="51">
        <v>30</v>
      </c>
    </row>
    <row r="12" spans="1:9" ht="15">
      <c r="A12" s="57">
        <v>1008763</v>
      </c>
      <c r="B12" s="61" t="str">
        <f t="shared" si="1"/>
        <v>1008763: CustName</v>
      </c>
      <c r="C12" s="61" t="str">
        <f t="shared" si="2"/>
        <v>1008763: Doctor</v>
      </c>
      <c r="D12" s="61" t="str">
        <f t="shared" si="3"/>
        <v>1008763: Address</v>
      </c>
      <c r="E12" s="57" t="str">
        <f t="shared" si="4"/>
        <v>1008763: City</v>
      </c>
      <c r="F12" s="57"/>
      <c r="G12" s="57" t="s">
        <v>140</v>
      </c>
      <c r="H12" s="57"/>
      <c r="I12" s="51">
        <v>30</v>
      </c>
    </row>
    <row r="13" spans="1:9" ht="15">
      <c r="A13" s="57">
        <v>957584</v>
      </c>
      <c r="B13" s="61" t="str">
        <f t="shared" si="1"/>
        <v>957584: CustName</v>
      </c>
      <c r="C13" s="61" t="str">
        <f t="shared" si="2"/>
        <v>957584: Doctor</v>
      </c>
      <c r="D13" s="61" t="str">
        <f t="shared" si="3"/>
        <v>957584: Address</v>
      </c>
      <c r="E13" s="57" t="str">
        <f t="shared" si="4"/>
        <v>957584: City</v>
      </c>
      <c r="F13" s="57"/>
      <c r="G13" s="57" t="s">
        <v>140</v>
      </c>
      <c r="H13" s="57" t="s">
        <v>149</v>
      </c>
      <c r="I13" s="51">
        <v>30</v>
      </c>
    </row>
    <row r="14" spans="1:9" ht="15">
      <c r="A14" s="57">
        <v>399163</v>
      </c>
      <c r="B14" s="61" t="str">
        <f t="shared" si="1"/>
        <v>399163: CustName</v>
      </c>
      <c r="C14" s="61" t="str">
        <f t="shared" si="2"/>
        <v>399163: Doctor</v>
      </c>
      <c r="D14" s="61" t="str">
        <f t="shared" si="3"/>
        <v>399163: Address</v>
      </c>
      <c r="E14" s="57" t="str">
        <f t="shared" si="4"/>
        <v>399163: City</v>
      </c>
      <c r="F14" s="57"/>
      <c r="G14" s="57" t="s">
        <v>140</v>
      </c>
      <c r="H14" s="57"/>
      <c r="I14" s="51">
        <v>30</v>
      </c>
    </row>
    <row r="15" spans="1:9" ht="15">
      <c r="A15" s="57">
        <v>967212</v>
      </c>
      <c r="B15" s="61" t="str">
        <f t="shared" si="1"/>
        <v>967212: CustName</v>
      </c>
      <c r="C15" s="61" t="str">
        <f t="shared" si="2"/>
        <v>967212: Doctor</v>
      </c>
      <c r="D15" s="61" t="str">
        <f t="shared" si="3"/>
        <v>967212: Address</v>
      </c>
      <c r="E15" s="57" t="str">
        <f t="shared" si="4"/>
        <v>967212: City</v>
      </c>
      <c r="F15" s="57"/>
      <c r="G15" s="57" t="s">
        <v>140</v>
      </c>
      <c r="H15" s="57" t="s">
        <v>150</v>
      </c>
      <c r="I15" s="51">
        <v>30</v>
      </c>
    </row>
    <row r="16" spans="1:9" ht="15">
      <c r="A16" s="57">
        <v>372669</v>
      </c>
      <c r="B16" s="61" t="str">
        <f t="shared" si="1"/>
        <v>372669: CustName</v>
      </c>
      <c r="C16" s="61" t="str">
        <f t="shared" si="2"/>
        <v>372669: Doctor</v>
      </c>
      <c r="D16" s="61" t="str">
        <f t="shared" si="3"/>
        <v>372669: Address</v>
      </c>
      <c r="E16" s="57" t="str">
        <f t="shared" si="4"/>
        <v>372669: City</v>
      </c>
      <c r="F16" s="57"/>
      <c r="G16" s="57" t="s">
        <v>140</v>
      </c>
      <c r="H16" s="57" t="s">
        <v>151</v>
      </c>
      <c r="I16" s="51">
        <v>30</v>
      </c>
    </row>
    <row r="17" spans="1:9" ht="15">
      <c r="A17" s="57">
        <v>434876</v>
      </c>
      <c r="B17" s="61" t="str">
        <f t="shared" si="1"/>
        <v>434876: CustName</v>
      </c>
      <c r="C17" s="61" t="str">
        <f t="shared" si="2"/>
        <v>434876: Doctor</v>
      </c>
      <c r="D17" s="61" t="str">
        <f t="shared" si="3"/>
        <v>434876: Address</v>
      </c>
      <c r="E17" s="57" t="str">
        <f t="shared" si="4"/>
        <v>434876: City</v>
      </c>
      <c r="F17" s="57"/>
      <c r="G17" s="57" t="s">
        <v>152</v>
      </c>
      <c r="H17" s="57" t="s">
        <v>153</v>
      </c>
      <c r="I17" s="51">
        <v>30</v>
      </c>
    </row>
    <row r="18" spans="1:9" ht="15">
      <c r="A18" s="57">
        <v>499063</v>
      </c>
      <c r="B18" s="61" t="str">
        <f t="shared" si="1"/>
        <v>499063: CustName</v>
      </c>
      <c r="C18" s="61" t="str">
        <f t="shared" si="2"/>
        <v>499063: Doctor</v>
      </c>
      <c r="D18" s="61" t="str">
        <f t="shared" si="3"/>
        <v>499063: Address</v>
      </c>
      <c r="E18" s="57" t="str">
        <f t="shared" si="4"/>
        <v>499063: City</v>
      </c>
      <c r="F18" s="57"/>
      <c r="G18" s="57" t="s">
        <v>140</v>
      </c>
      <c r="H18" s="57"/>
      <c r="I18" s="51">
        <v>30</v>
      </c>
    </row>
    <row r="19" spans="1:9" ht="15">
      <c r="A19" s="57">
        <v>445337</v>
      </c>
      <c r="B19" s="61" t="str">
        <f t="shared" si="1"/>
        <v>445337: CustName</v>
      </c>
      <c r="C19" s="61" t="str">
        <f t="shared" si="2"/>
        <v>445337: Doctor</v>
      </c>
      <c r="D19" s="61" t="str">
        <f t="shared" si="3"/>
        <v>445337: Address</v>
      </c>
      <c r="E19" s="57" t="str">
        <f t="shared" si="4"/>
        <v>445337: City</v>
      </c>
      <c r="F19" s="57"/>
      <c r="G19" s="57" t="s">
        <v>140</v>
      </c>
      <c r="H19" s="57" t="s">
        <v>154</v>
      </c>
      <c r="I19" s="51">
        <v>30</v>
      </c>
    </row>
    <row r="20" spans="1:9" ht="15">
      <c r="A20" s="57">
        <v>968530</v>
      </c>
      <c r="B20" s="61" t="str">
        <f t="shared" si="1"/>
        <v>968530: CustName</v>
      </c>
      <c r="C20" s="61" t="str">
        <f t="shared" si="2"/>
        <v>968530: Doctor</v>
      </c>
      <c r="D20" s="61" t="str">
        <f t="shared" si="3"/>
        <v>968530: Address</v>
      </c>
      <c r="E20" s="57" t="str">
        <f t="shared" si="4"/>
        <v>968530: City</v>
      </c>
      <c r="F20" s="57"/>
      <c r="G20" s="57" t="s">
        <v>140</v>
      </c>
      <c r="H20" s="57" t="s">
        <v>155</v>
      </c>
      <c r="I20" s="51">
        <v>30</v>
      </c>
    </row>
    <row r="21" spans="1:9" ht="15">
      <c r="A21" s="57">
        <v>364863</v>
      </c>
      <c r="B21" s="61" t="str">
        <f t="shared" si="1"/>
        <v>364863: CustName</v>
      </c>
      <c r="C21" s="61" t="str">
        <f t="shared" si="2"/>
        <v>364863: Doctor</v>
      </c>
      <c r="D21" s="61" t="str">
        <f t="shared" si="3"/>
        <v>364863: Address</v>
      </c>
      <c r="E21" s="57" t="str">
        <f t="shared" si="4"/>
        <v>364863: City</v>
      </c>
      <c r="F21" s="57"/>
      <c r="G21" s="57" t="s">
        <v>142</v>
      </c>
      <c r="H21" s="57" t="s">
        <v>156</v>
      </c>
      <c r="I21" s="51">
        <v>30</v>
      </c>
    </row>
    <row r="22" spans="1:9" ht="15">
      <c r="A22" s="57">
        <v>364867</v>
      </c>
      <c r="B22" s="61" t="str">
        <f t="shared" si="1"/>
        <v>364867: CustName</v>
      </c>
      <c r="C22" s="61" t="str">
        <f t="shared" si="2"/>
        <v>364867: Doctor</v>
      </c>
      <c r="D22" s="61" t="str">
        <f t="shared" si="3"/>
        <v>364867: Address</v>
      </c>
      <c r="E22" s="57" t="str">
        <f t="shared" si="4"/>
        <v>364867: City</v>
      </c>
      <c r="F22" s="57"/>
      <c r="G22" s="57" t="s">
        <v>157</v>
      </c>
      <c r="H22" s="57" t="s">
        <v>158</v>
      </c>
      <c r="I22" s="51">
        <v>30</v>
      </c>
    </row>
    <row r="23" spans="1:9" ht="15">
      <c r="A23" s="57">
        <v>364869</v>
      </c>
      <c r="B23" s="61" t="str">
        <f t="shared" si="1"/>
        <v>364869: CustName</v>
      </c>
      <c r="C23" s="61" t="str">
        <f t="shared" si="2"/>
        <v>364869: Doctor</v>
      </c>
      <c r="D23" s="61" t="str">
        <f t="shared" si="3"/>
        <v>364869: Address</v>
      </c>
      <c r="E23" s="57" t="str">
        <f t="shared" si="4"/>
        <v>364869: City</v>
      </c>
      <c r="F23" s="57"/>
      <c r="G23" s="57" t="s">
        <v>157</v>
      </c>
      <c r="H23" s="57" t="s">
        <v>159</v>
      </c>
      <c r="I23" s="51">
        <v>30</v>
      </c>
    </row>
    <row r="24" spans="1:9" ht="15">
      <c r="A24" s="58">
        <v>427940</v>
      </c>
      <c r="B24" s="61" t="str">
        <f t="shared" si="1"/>
        <v>427940: CustName</v>
      </c>
      <c r="C24" s="61" t="str">
        <f t="shared" si="2"/>
        <v>427940: Doctor</v>
      </c>
      <c r="D24" s="61" t="str">
        <f t="shared" si="3"/>
        <v>427940: Address</v>
      </c>
      <c r="E24" s="58" t="str">
        <f t="shared" si="4"/>
        <v>427940: City</v>
      </c>
      <c r="F24" s="58"/>
      <c r="G24" s="58" t="s">
        <v>140</v>
      </c>
      <c r="H24" s="58" t="s">
        <v>160</v>
      </c>
      <c r="I24" s="51">
        <v>30</v>
      </c>
    </row>
    <row r="25" spans="1:9" ht="15">
      <c r="A25" s="57">
        <v>366061</v>
      </c>
      <c r="B25" s="61" t="str">
        <f t="shared" si="1"/>
        <v>366061: CustName</v>
      </c>
      <c r="C25" s="61" t="str">
        <f t="shared" si="2"/>
        <v>366061: Doctor</v>
      </c>
      <c r="D25" s="61" t="str">
        <f t="shared" si="3"/>
        <v>366061: Address</v>
      </c>
      <c r="E25" s="57" t="str">
        <f t="shared" si="4"/>
        <v>366061: City</v>
      </c>
      <c r="F25" s="57"/>
      <c r="G25" s="57" t="s">
        <v>157</v>
      </c>
      <c r="H25" s="57" t="s">
        <v>161</v>
      </c>
      <c r="I25" s="51">
        <v>30</v>
      </c>
    </row>
    <row r="26" spans="1:9" ht="15">
      <c r="A26" s="57">
        <v>474204</v>
      </c>
      <c r="B26" s="61" t="str">
        <f t="shared" si="1"/>
        <v>474204: CustName</v>
      </c>
      <c r="C26" s="61" t="str">
        <f t="shared" si="2"/>
        <v>474204: Doctor</v>
      </c>
      <c r="D26" s="61" t="str">
        <f t="shared" si="3"/>
        <v>474204: Address</v>
      </c>
      <c r="E26" s="57" t="str">
        <f t="shared" si="4"/>
        <v>474204: City</v>
      </c>
      <c r="F26" s="57"/>
      <c r="G26" s="57" t="s">
        <v>140</v>
      </c>
      <c r="H26" s="57" t="s">
        <v>162</v>
      </c>
      <c r="I26" s="51">
        <v>30</v>
      </c>
    </row>
    <row r="27" spans="1:9" ht="15">
      <c r="A27" s="58">
        <v>980808</v>
      </c>
      <c r="B27" s="61" t="str">
        <f t="shared" si="1"/>
        <v>980808: CustName</v>
      </c>
      <c r="C27" s="61" t="str">
        <f t="shared" si="2"/>
        <v>980808: Doctor</v>
      </c>
      <c r="D27" s="61" t="str">
        <f t="shared" si="3"/>
        <v>980808: Address</v>
      </c>
      <c r="E27" s="58" t="str">
        <f t="shared" si="4"/>
        <v>980808: City</v>
      </c>
      <c r="F27" s="58"/>
      <c r="G27" s="58" t="s">
        <v>140</v>
      </c>
      <c r="H27" s="58" t="s">
        <v>163</v>
      </c>
      <c r="I27" s="51">
        <v>30</v>
      </c>
    </row>
    <row r="28" spans="1:9" ht="15">
      <c r="A28" s="58">
        <v>919068</v>
      </c>
      <c r="B28" s="61" t="str">
        <f t="shared" si="1"/>
        <v>919068: CustName</v>
      </c>
      <c r="C28" s="61" t="str">
        <f t="shared" si="2"/>
        <v>919068: Doctor</v>
      </c>
      <c r="D28" s="61" t="str">
        <f t="shared" si="3"/>
        <v>919068: Address</v>
      </c>
      <c r="E28" s="58" t="str">
        <f t="shared" si="4"/>
        <v>919068: City</v>
      </c>
      <c r="F28" s="58"/>
      <c r="G28" s="58" t="s">
        <v>140</v>
      </c>
      <c r="H28" s="58" t="s">
        <v>164</v>
      </c>
      <c r="I28" s="51">
        <v>30</v>
      </c>
    </row>
    <row r="29" spans="1:9" ht="15">
      <c r="A29" s="57">
        <v>372667</v>
      </c>
      <c r="B29" s="61" t="str">
        <f t="shared" si="1"/>
        <v>372667: CustName</v>
      </c>
      <c r="C29" s="61" t="str">
        <f t="shared" si="2"/>
        <v>372667: Doctor</v>
      </c>
      <c r="D29" s="61" t="str">
        <f t="shared" si="3"/>
        <v>372667: Address</v>
      </c>
      <c r="E29" s="57" t="str">
        <f t="shared" si="4"/>
        <v>372667: City</v>
      </c>
      <c r="F29" s="57"/>
      <c r="G29" s="57" t="s">
        <v>157</v>
      </c>
      <c r="H29" s="57" t="s">
        <v>165</v>
      </c>
      <c r="I29" s="51">
        <v>30</v>
      </c>
    </row>
    <row r="30" spans="1:9" ht="15">
      <c r="A30" s="57">
        <v>919304</v>
      </c>
      <c r="B30" s="61" t="str">
        <f t="shared" si="1"/>
        <v>919304: CustName</v>
      </c>
      <c r="C30" s="61" t="str">
        <f t="shared" si="2"/>
        <v>919304: Doctor</v>
      </c>
      <c r="D30" s="61" t="str">
        <f t="shared" si="3"/>
        <v>919304: Address</v>
      </c>
      <c r="E30" s="57" t="str">
        <f t="shared" si="4"/>
        <v>919304: City</v>
      </c>
      <c r="F30" s="57"/>
      <c r="G30" s="57" t="s">
        <v>140</v>
      </c>
      <c r="H30" s="57" t="s">
        <v>166</v>
      </c>
      <c r="I30" s="51">
        <v>30</v>
      </c>
    </row>
    <row r="31" spans="1:9" ht="15">
      <c r="A31" s="57">
        <v>372672</v>
      </c>
      <c r="B31" s="61" t="str">
        <f t="shared" si="1"/>
        <v>372672: CustName</v>
      </c>
      <c r="C31" s="61" t="str">
        <f t="shared" si="2"/>
        <v>372672: Doctor</v>
      </c>
      <c r="D31" s="61" t="str">
        <f t="shared" si="3"/>
        <v>372672: Address</v>
      </c>
      <c r="E31" s="57" t="str">
        <f t="shared" si="4"/>
        <v>372672: City</v>
      </c>
      <c r="F31" s="57"/>
      <c r="G31" s="57" t="s">
        <v>142</v>
      </c>
      <c r="H31" s="57" t="s">
        <v>167</v>
      </c>
      <c r="I31" s="51">
        <v>30</v>
      </c>
    </row>
    <row r="32" spans="1:9" ht="15">
      <c r="A32" s="57">
        <v>372682</v>
      </c>
      <c r="B32" s="61" t="str">
        <f t="shared" si="1"/>
        <v>372682: CustName</v>
      </c>
      <c r="C32" s="61" t="str">
        <f t="shared" si="2"/>
        <v>372682: Doctor</v>
      </c>
      <c r="D32" s="61" t="str">
        <f t="shared" si="3"/>
        <v>372682: Address</v>
      </c>
      <c r="E32" s="57" t="str">
        <f t="shared" si="4"/>
        <v>372682: City</v>
      </c>
      <c r="F32" s="57"/>
      <c r="G32" s="57" t="s">
        <v>140</v>
      </c>
      <c r="H32" s="57" t="s">
        <v>168</v>
      </c>
      <c r="I32" s="51">
        <v>30</v>
      </c>
    </row>
    <row r="33" spans="1:9" ht="15">
      <c r="A33" s="57">
        <v>403313</v>
      </c>
      <c r="B33" s="61" t="str">
        <f t="shared" si="1"/>
        <v>403313: CustName</v>
      </c>
      <c r="C33" s="61" t="str">
        <f t="shared" si="2"/>
        <v>403313: Doctor</v>
      </c>
      <c r="D33" s="61" t="str">
        <f t="shared" si="3"/>
        <v>403313: Address</v>
      </c>
      <c r="E33" s="57" t="str">
        <f t="shared" si="4"/>
        <v>403313: City</v>
      </c>
      <c r="F33" s="57"/>
      <c r="G33" s="57" t="s">
        <v>140</v>
      </c>
      <c r="H33" s="57" t="s">
        <v>169</v>
      </c>
      <c r="I33" s="51">
        <v>30</v>
      </c>
    </row>
    <row r="34" spans="1:9" ht="15">
      <c r="A34" s="57">
        <v>373052</v>
      </c>
      <c r="B34" s="61" t="str">
        <f t="shared" si="1"/>
        <v>373052: CustName</v>
      </c>
      <c r="C34" s="61" t="str">
        <f t="shared" si="2"/>
        <v>373052: Doctor</v>
      </c>
      <c r="D34" s="61" t="str">
        <f t="shared" si="3"/>
        <v>373052: Address</v>
      </c>
      <c r="E34" s="57" t="str">
        <f t="shared" si="4"/>
        <v>373052: City</v>
      </c>
      <c r="F34" s="57"/>
      <c r="G34" s="57" t="s">
        <v>157</v>
      </c>
      <c r="H34" s="57" t="s">
        <v>170</v>
      </c>
      <c r="I34" s="51">
        <v>30</v>
      </c>
    </row>
    <row r="35" spans="1:9" ht="15">
      <c r="A35" s="57">
        <v>895271</v>
      </c>
      <c r="B35" s="61" t="str">
        <f t="shared" si="1"/>
        <v>895271: CustName</v>
      </c>
      <c r="C35" s="61" t="str">
        <f t="shared" si="2"/>
        <v>895271: Doctor</v>
      </c>
      <c r="D35" s="61" t="str">
        <f t="shared" si="3"/>
        <v>895271: Address</v>
      </c>
      <c r="E35" s="57" t="str">
        <f t="shared" si="4"/>
        <v>895271: City</v>
      </c>
      <c r="F35" s="57"/>
      <c r="G35" s="57" t="s">
        <v>140</v>
      </c>
      <c r="H35" s="57" t="s">
        <v>149</v>
      </c>
      <c r="I35" s="51">
        <v>30</v>
      </c>
    </row>
    <row r="36" spans="1:9" ht="15">
      <c r="A36" s="57">
        <v>375336</v>
      </c>
      <c r="B36" s="61" t="str">
        <f t="shared" si="1"/>
        <v>375336: CustName</v>
      </c>
      <c r="C36" s="61" t="str">
        <f t="shared" si="2"/>
        <v>375336: Doctor</v>
      </c>
      <c r="D36" s="61" t="str">
        <f t="shared" si="3"/>
        <v>375336: Address</v>
      </c>
      <c r="E36" s="57" t="str">
        <f t="shared" si="4"/>
        <v>375336: City</v>
      </c>
      <c r="F36" s="57"/>
      <c r="G36" s="57" t="s">
        <v>142</v>
      </c>
      <c r="H36" s="57" t="s">
        <v>171</v>
      </c>
      <c r="I36" s="51">
        <v>30</v>
      </c>
    </row>
    <row r="37" spans="1:9" ht="15">
      <c r="A37" s="57">
        <v>380956</v>
      </c>
      <c r="B37" s="61" t="str">
        <f t="shared" si="1"/>
        <v>380956: CustName</v>
      </c>
      <c r="C37" s="61" t="str">
        <f t="shared" si="2"/>
        <v>380956: Doctor</v>
      </c>
      <c r="D37" s="61" t="str">
        <f t="shared" si="3"/>
        <v>380956: Address</v>
      </c>
      <c r="E37" s="57" t="str">
        <f t="shared" si="4"/>
        <v>380956: City</v>
      </c>
      <c r="F37" s="57"/>
      <c r="G37" s="57" t="s">
        <v>140</v>
      </c>
      <c r="H37" s="57" t="s">
        <v>172</v>
      </c>
      <c r="I37" s="51">
        <v>30</v>
      </c>
    </row>
    <row r="38" spans="1:9" ht="15">
      <c r="A38" s="57">
        <v>1011990</v>
      </c>
      <c r="B38" s="61" t="str">
        <f t="shared" si="1"/>
        <v>1011990: CustName</v>
      </c>
      <c r="C38" s="61" t="str">
        <f t="shared" si="2"/>
        <v>1011990: Doctor</v>
      </c>
      <c r="D38" s="61" t="str">
        <f t="shared" si="3"/>
        <v>1011990: Address</v>
      </c>
      <c r="E38" s="57" t="str">
        <f t="shared" si="4"/>
        <v>1011990: City</v>
      </c>
      <c r="F38" s="57"/>
      <c r="G38" s="57" t="s">
        <v>140</v>
      </c>
      <c r="H38" s="57" t="s">
        <v>173</v>
      </c>
      <c r="I38" s="51">
        <v>30</v>
      </c>
    </row>
    <row r="39" spans="1:9" ht="15">
      <c r="A39" s="57">
        <v>498804</v>
      </c>
      <c r="B39" s="61" t="str">
        <f t="shared" si="1"/>
        <v>498804: CustName</v>
      </c>
      <c r="C39" s="61" t="str">
        <f t="shared" si="2"/>
        <v>498804: Doctor</v>
      </c>
      <c r="D39" s="61" t="str">
        <f t="shared" si="3"/>
        <v>498804: Address</v>
      </c>
      <c r="E39" s="57" t="str">
        <f t="shared" si="4"/>
        <v>498804: City</v>
      </c>
      <c r="F39" s="57"/>
      <c r="G39" s="57" t="s">
        <v>140</v>
      </c>
      <c r="H39" s="57"/>
      <c r="I39" s="51">
        <v>30</v>
      </c>
    </row>
    <row r="40" spans="1:9" ht="15">
      <c r="A40" s="57">
        <v>419850</v>
      </c>
      <c r="B40" s="61" t="str">
        <f t="shared" si="1"/>
        <v>419850: CustName</v>
      </c>
      <c r="C40" s="61" t="str">
        <f t="shared" si="2"/>
        <v>419850: Doctor</v>
      </c>
      <c r="D40" s="61" t="str">
        <f t="shared" si="3"/>
        <v>419850: Address</v>
      </c>
      <c r="E40" s="57" t="str">
        <f t="shared" si="4"/>
        <v>419850: City</v>
      </c>
      <c r="F40" s="57"/>
      <c r="G40" s="57" t="s">
        <v>140</v>
      </c>
      <c r="H40" s="57" t="s">
        <v>174</v>
      </c>
      <c r="I40" s="51">
        <v>30</v>
      </c>
    </row>
    <row r="41" spans="1:9" ht="15">
      <c r="A41" s="57">
        <v>1024487</v>
      </c>
      <c r="B41" s="61" t="str">
        <f t="shared" si="1"/>
        <v>1024487: CustName</v>
      </c>
      <c r="C41" s="61" t="str">
        <f t="shared" si="2"/>
        <v>1024487: Doctor</v>
      </c>
      <c r="D41" s="61" t="str">
        <f t="shared" si="3"/>
        <v>1024487: Address</v>
      </c>
      <c r="E41" s="57" t="str">
        <f t="shared" si="4"/>
        <v>1024487: City</v>
      </c>
      <c r="F41" s="57"/>
      <c r="G41" s="57" t="s">
        <v>140</v>
      </c>
      <c r="H41" s="57" t="s">
        <v>175</v>
      </c>
      <c r="I41" s="51">
        <v>30</v>
      </c>
    </row>
    <row r="42" spans="1:9" ht="15">
      <c r="A42" s="57">
        <v>422512</v>
      </c>
      <c r="B42" s="61" t="str">
        <f t="shared" si="1"/>
        <v>422512: CustName</v>
      </c>
      <c r="C42" s="61" t="str">
        <f t="shared" si="2"/>
        <v>422512: Doctor</v>
      </c>
      <c r="D42" s="61" t="str">
        <f t="shared" si="3"/>
        <v>422512: Address</v>
      </c>
      <c r="E42" s="57" t="str">
        <f t="shared" si="4"/>
        <v>422512: City</v>
      </c>
      <c r="F42" s="57"/>
      <c r="G42" s="57" t="s">
        <v>140</v>
      </c>
      <c r="H42" s="57"/>
      <c r="I42" s="51">
        <v>30</v>
      </c>
    </row>
    <row r="43" spans="1:9" ht="15">
      <c r="A43" s="57">
        <v>379660</v>
      </c>
      <c r="B43" s="61" t="str">
        <f t="shared" si="1"/>
        <v>379660: CustName</v>
      </c>
      <c r="C43" s="61" t="str">
        <f t="shared" si="2"/>
        <v>379660: Doctor</v>
      </c>
      <c r="D43" s="61" t="str">
        <f t="shared" si="3"/>
        <v>379660: Address</v>
      </c>
      <c r="E43" s="57" t="str">
        <f t="shared" si="4"/>
        <v>379660: City</v>
      </c>
      <c r="F43" s="57"/>
      <c r="G43" s="57" t="s">
        <v>142</v>
      </c>
      <c r="H43" s="57"/>
      <c r="I43" s="51">
        <v>30</v>
      </c>
    </row>
    <row r="44" spans="1:9" ht="15">
      <c r="A44" s="57">
        <v>970215</v>
      </c>
      <c r="B44" s="61" t="str">
        <f t="shared" si="1"/>
        <v>970215: CustName</v>
      </c>
      <c r="C44" s="61" t="str">
        <f t="shared" si="2"/>
        <v>970215: Doctor</v>
      </c>
      <c r="D44" s="61" t="str">
        <f t="shared" si="3"/>
        <v>970215: Address</v>
      </c>
      <c r="E44" s="57" t="str">
        <f t="shared" si="4"/>
        <v>970215: City</v>
      </c>
      <c r="F44" s="57"/>
      <c r="G44" s="57" t="s">
        <v>140</v>
      </c>
      <c r="H44" s="57" t="s">
        <v>176</v>
      </c>
      <c r="I44" s="51">
        <v>30</v>
      </c>
    </row>
    <row r="45" spans="1:9" ht="15">
      <c r="A45" s="57">
        <v>440748</v>
      </c>
      <c r="B45" s="61" t="str">
        <f t="shared" si="1"/>
        <v>440748: CustName</v>
      </c>
      <c r="C45" s="61" t="str">
        <f t="shared" si="2"/>
        <v>440748: Doctor</v>
      </c>
      <c r="D45" s="61" t="str">
        <f t="shared" si="3"/>
        <v>440748: Address</v>
      </c>
      <c r="E45" s="57" t="str">
        <f t="shared" si="4"/>
        <v>440748: City</v>
      </c>
      <c r="F45" s="57"/>
      <c r="G45" s="57" t="s">
        <v>152</v>
      </c>
      <c r="H45" s="57"/>
      <c r="I45" s="51">
        <v>30</v>
      </c>
    </row>
    <row r="46" spans="1:9" ht="15">
      <c r="A46" s="58">
        <v>494934</v>
      </c>
      <c r="B46" s="61" t="str">
        <f t="shared" si="1"/>
        <v>494934: CustName</v>
      </c>
      <c r="C46" s="61" t="str">
        <f t="shared" si="2"/>
        <v>494934: Doctor</v>
      </c>
      <c r="D46" s="61" t="str">
        <f t="shared" si="3"/>
        <v>494934: Address</v>
      </c>
      <c r="E46" s="58" t="str">
        <f t="shared" si="4"/>
        <v>494934: City</v>
      </c>
      <c r="F46" s="58"/>
      <c r="G46" s="58" t="s">
        <v>140</v>
      </c>
      <c r="H46" s="58" t="s">
        <v>177</v>
      </c>
      <c r="I46" s="51">
        <v>30</v>
      </c>
    </row>
    <row r="47" spans="1:9" ht="15">
      <c r="A47" s="58">
        <v>1006071</v>
      </c>
      <c r="B47" s="61" t="str">
        <f t="shared" si="1"/>
        <v>1006071: CustName</v>
      </c>
      <c r="C47" s="61" t="str">
        <f t="shared" si="2"/>
        <v>1006071: Doctor</v>
      </c>
      <c r="D47" s="61" t="str">
        <f t="shared" si="3"/>
        <v>1006071: Address</v>
      </c>
      <c r="E47" s="58" t="str">
        <f t="shared" si="4"/>
        <v>1006071: City</v>
      </c>
      <c r="F47" s="58"/>
      <c r="G47" s="58" t="s">
        <v>140</v>
      </c>
      <c r="H47" s="58" t="s">
        <v>178</v>
      </c>
      <c r="I47" s="51">
        <v>30</v>
      </c>
    </row>
    <row r="48" spans="1:9" ht="15">
      <c r="A48" s="57">
        <v>960559</v>
      </c>
      <c r="B48" s="61" t="str">
        <f t="shared" si="1"/>
        <v>960559: CustName</v>
      </c>
      <c r="C48" s="61" t="str">
        <f t="shared" si="2"/>
        <v>960559: Doctor</v>
      </c>
      <c r="D48" s="61" t="str">
        <f t="shared" si="3"/>
        <v>960559: Address</v>
      </c>
      <c r="E48" s="57" t="str">
        <f t="shared" si="4"/>
        <v>960559: City</v>
      </c>
      <c r="F48" s="57"/>
      <c r="G48" s="57" t="s">
        <v>140</v>
      </c>
      <c r="H48" s="57" t="s">
        <v>179</v>
      </c>
      <c r="I48" s="51">
        <v>30</v>
      </c>
    </row>
    <row r="49" spans="1:9" ht="15">
      <c r="A49" s="58">
        <v>903733</v>
      </c>
      <c r="B49" s="61" t="str">
        <f t="shared" si="1"/>
        <v>903733: CustName</v>
      </c>
      <c r="C49" s="61" t="str">
        <f t="shared" si="2"/>
        <v>903733: Doctor</v>
      </c>
      <c r="D49" s="61" t="str">
        <f t="shared" si="3"/>
        <v>903733: Address</v>
      </c>
      <c r="E49" s="58" t="str">
        <f t="shared" si="4"/>
        <v>903733: City</v>
      </c>
      <c r="F49" s="58"/>
      <c r="G49" s="58" t="s">
        <v>140</v>
      </c>
      <c r="H49" s="58"/>
      <c r="I49" s="51">
        <v>30</v>
      </c>
    </row>
    <row r="50" spans="1:9" ht="15">
      <c r="A50" s="57">
        <v>398083</v>
      </c>
      <c r="B50" s="61" t="str">
        <f t="shared" si="1"/>
        <v>398083: CustName</v>
      </c>
      <c r="C50" s="61" t="str">
        <f t="shared" si="2"/>
        <v>398083: Doctor</v>
      </c>
      <c r="D50" s="61" t="str">
        <f t="shared" si="3"/>
        <v>398083: Address</v>
      </c>
      <c r="E50" s="57" t="str">
        <f t="shared" si="4"/>
        <v>398083: City</v>
      </c>
      <c r="F50" s="57"/>
      <c r="G50" s="57" t="s">
        <v>140</v>
      </c>
      <c r="H50" s="57" t="s">
        <v>180</v>
      </c>
      <c r="I50" s="51">
        <v>30</v>
      </c>
    </row>
    <row r="51" spans="1:9" ht="15">
      <c r="A51" s="57">
        <v>380954</v>
      </c>
      <c r="B51" s="61" t="str">
        <f t="shared" si="1"/>
        <v>380954: CustName</v>
      </c>
      <c r="C51" s="61" t="str">
        <f t="shared" si="2"/>
        <v>380954: Doctor</v>
      </c>
      <c r="D51" s="61" t="str">
        <f t="shared" si="3"/>
        <v>380954: Address</v>
      </c>
      <c r="E51" s="57" t="str">
        <f t="shared" si="4"/>
        <v>380954: City</v>
      </c>
      <c r="F51" s="57"/>
      <c r="G51" s="57" t="s">
        <v>140</v>
      </c>
      <c r="H51" s="57" t="s">
        <v>181</v>
      </c>
      <c r="I51" s="51">
        <v>30</v>
      </c>
    </row>
    <row r="52" spans="1:9" ht="15">
      <c r="A52" s="57">
        <v>427840</v>
      </c>
      <c r="B52" s="61" t="str">
        <f t="shared" si="1"/>
        <v>427840: CustName</v>
      </c>
      <c r="C52" s="61" t="str">
        <f t="shared" si="2"/>
        <v>427840: Doctor</v>
      </c>
      <c r="D52" s="61" t="str">
        <f t="shared" si="3"/>
        <v>427840: Address</v>
      </c>
      <c r="E52" s="57" t="str">
        <f t="shared" si="4"/>
        <v>427840: City</v>
      </c>
      <c r="F52" s="57"/>
      <c r="G52" s="57" t="s">
        <v>140</v>
      </c>
      <c r="H52" s="57" t="s">
        <v>182</v>
      </c>
      <c r="I52" s="51">
        <v>30</v>
      </c>
    </row>
    <row r="53" spans="1:9" ht="15">
      <c r="A53" s="57">
        <v>382844</v>
      </c>
      <c r="B53" s="61" t="str">
        <f t="shared" si="1"/>
        <v>382844: CustName</v>
      </c>
      <c r="C53" s="61" t="str">
        <f t="shared" si="2"/>
        <v>382844: Doctor</v>
      </c>
      <c r="D53" s="61" t="str">
        <f t="shared" si="3"/>
        <v>382844: Address</v>
      </c>
      <c r="E53" s="57" t="str">
        <f t="shared" si="4"/>
        <v>382844: City</v>
      </c>
      <c r="F53" s="57"/>
      <c r="G53" s="57" t="s">
        <v>157</v>
      </c>
      <c r="H53" s="57"/>
      <c r="I53" s="51">
        <v>30</v>
      </c>
    </row>
    <row r="54" spans="1:9" ht="15">
      <c r="A54" s="57">
        <v>388865</v>
      </c>
      <c r="B54" s="61" t="str">
        <f t="shared" si="1"/>
        <v>388865: CustName</v>
      </c>
      <c r="C54" s="61" t="str">
        <f t="shared" si="2"/>
        <v>388865: Doctor</v>
      </c>
      <c r="D54" s="61" t="str">
        <f t="shared" si="3"/>
        <v>388865: Address</v>
      </c>
      <c r="E54" s="57" t="str">
        <f t="shared" si="4"/>
        <v>388865: City</v>
      </c>
      <c r="F54" s="57"/>
      <c r="G54" s="57" t="s">
        <v>152</v>
      </c>
      <c r="H54" s="57"/>
      <c r="I54" s="51">
        <v>30</v>
      </c>
    </row>
    <row r="55" spans="1:9" ht="15">
      <c r="A55" s="57">
        <v>422889</v>
      </c>
      <c r="B55" s="61" t="str">
        <f t="shared" si="1"/>
        <v>422889: CustName</v>
      </c>
      <c r="C55" s="61" t="str">
        <f t="shared" si="2"/>
        <v>422889: Doctor</v>
      </c>
      <c r="D55" s="61" t="str">
        <f t="shared" si="3"/>
        <v>422889: Address</v>
      </c>
      <c r="E55" s="57" t="str">
        <f t="shared" si="4"/>
        <v>422889: City</v>
      </c>
      <c r="F55" s="57"/>
      <c r="G55" s="57" t="s">
        <v>152</v>
      </c>
      <c r="H55" s="57"/>
      <c r="I55" s="51">
        <v>30</v>
      </c>
    </row>
    <row r="56" spans="1:9" ht="15">
      <c r="A56" s="58">
        <v>993786</v>
      </c>
      <c r="B56" s="61" t="str">
        <f t="shared" si="1"/>
        <v>993786: CustName</v>
      </c>
      <c r="C56" s="61" t="str">
        <f t="shared" si="2"/>
        <v>993786: Doctor</v>
      </c>
      <c r="D56" s="61" t="str">
        <f t="shared" si="3"/>
        <v>993786: Address</v>
      </c>
      <c r="E56" s="58" t="str">
        <f t="shared" si="4"/>
        <v>993786: City</v>
      </c>
      <c r="F56" s="58"/>
      <c r="G56" s="58" t="s">
        <v>140</v>
      </c>
      <c r="H56" s="58" t="s">
        <v>183</v>
      </c>
      <c r="I56" s="51">
        <v>30</v>
      </c>
    </row>
    <row r="57" spans="1:9" ht="15">
      <c r="A57" s="57">
        <v>400634</v>
      </c>
      <c r="B57" s="61" t="str">
        <f t="shared" si="1"/>
        <v>400634: CustName</v>
      </c>
      <c r="C57" s="61" t="str">
        <f t="shared" si="2"/>
        <v>400634: Doctor</v>
      </c>
      <c r="D57" s="61" t="str">
        <f t="shared" si="3"/>
        <v>400634: Address</v>
      </c>
      <c r="E57" s="57" t="str">
        <f t="shared" si="4"/>
        <v>400634: City</v>
      </c>
      <c r="F57" s="57"/>
      <c r="G57" s="57" t="s">
        <v>152</v>
      </c>
      <c r="H57" s="57"/>
      <c r="I57" s="51">
        <v>30</v>
      </c>
    </row>
    <row r="58" spans="1:9" ht="15">
      <c r="A58" s="57">
        <v>944104</v>
      </c>
      <c r="B58" s="61" t="str">
        <f t="shared" si="1"/>
        <v>944104: CustName</v>
      </c>
      <c r="C58" s="61" t="str">
        <f t="shared" si="2"/>
        <v>944104: Doctor</v>
      </c>
      <c r="D58" s="61" t="str">
        <f t="shared" si="3"/>
        <v>944104: Address</v>
      </c>
      <c r="E58" s="57" t="str">
        <f t="shared" si="4"/>
        <v>944104: City</v>
      </c>
      <c r="F58" s="57"/>
      <c r="G58" s="57" t="s">
        <v>140</v>
      </c>
      <c r="H58" s="57" t="s">
        <v>184</v>
      </c>
      <c r="I58" s="51">
        <v>30</v>
      </c>
    </row>
    <row r="59" spans="1:9" ht="15">
      <c r="A59" s="57">
        <v>912864</v>
      </c>
      <c r="B59" s="61" t="str">
        <f t="shared" si="1"/>
        <v>912864: CustName</v>
      </c>
      <c r="C59" s="61" t="str">
        <f t="shared" si="2"/>
        <v>912864: Doctor</v>
      </c>
      <c r="D59" s="61" t="str">
        <f t="shared" si="3"/>
        <v>912864: Address</v>
      </c>
      <c r="E59" s="57" t="str">
        <f t="shared" si="4"/>
        <v>912864: City</v>
      </c>
      <c r="F59" s="57"/>
      <c r="G59" s="57" t="s">
        <v>140</v>
      </c>
      <c r="H59" s="57"/>
      <c r="I59" s="51">
        <v>30</v>
      </c>
    </row>
    <row r="60" spans="1:9" ht="15">
      <c r="A60" s="57">
        <v>975944</v>
      </c>
      <c r="B60" s="61" t="str">
        <f t="shared" si="1"/>
        <v>975944: CustName</v>
      </c>
      <c r="C60" s="61" t="str">
        <f t="shared" si="2"/>
        <v>975944: Doctor</v>
      </c>
      <c r="D60" s="61" t="str">
        <f t="shared" si="3"/>
        <v>975944: Address</v>
      </c>
      <c r="E60" s="57" t="str">
        <f t="shared" si="4"/>
        <v>975944: City</v>
      </c>
      <c r="F60" s="57"/>
      <c r="G60" s="57" t="s">
        <v>140</v>
      </c>
      <c r="H60" s="57" t="s">
        <v>185</v>
      </c>
      <c r="I60" s="51">
        <v>30</v>
      </c>
    </row>
    <row r="61" spans="1:9" ht="15">
      <c r="A61" s="57">
        <v>445621</v>
      </c>
      <c r="B61" s="61" t="str">
        <f t="shared" si="1"/>
        <v>445621: CustName</v>
      </c>
      <c r="C61" s="61" t="str">
        <f t="shared" si="2"/>
        <v>445621: Doctor</v>
      </c>
      <c r="D61" s="61" t="str">
        <f t="shared" si="3"/>
        <v>445621: Address</v>
      </c>
      <c r="E61" s="57" t="str">
        <f t="shared" si="4"/>
        <v>445621: City</v>
      </c>
      <c r="F61" s="57"/>
      <c r="G61" s="57" t="s">
        <v>140</v>
      </c>
      <c r="H61" s="57" t="s">
        <v>168</v>
      </c>
      <c r="I61" s="51">
        <v>30</v>
      </c>
    </row>
    <row r="62" spans="1:9" ht="15">
      <c r="A62" s="57">
        <v>918137</v>
      </c>
      <c r="B62" s="61" t="str">
        <f t="shared" si="1"/>
        <v>918137: CustName</v>
      </c>
      <c r="C62" s="61" t="str">
        <f t="shared" si="2"/>
        <v>918137: Doctor</v>
      </c>
      <c r="D62" s="61" t="str">
        <f t="shared" si="3"/>
        <v>918137: Address</v>
      </c>
      <c r="E62" s="57" t="str">
        <f t="shared" si="4"/>
        <v>918137: City</v>
      </c>
      <c r="F62" s="57"/>
      <c r="G62" s="57" t="s">
        <v>140</v>
      </c>
      <c r="H62" s="57" t="s">
        <v>186</v>
      </c>
      <c r="I62" s="51">
        <v>30</v>
      </c>
    </row>
    <row r="63" spans="1:9" ht="15">
      <c r="A63" s="57">
        <v>401828</v>
      </c>
      <c r="B63" s="61" t="str">
        <f t="shared" si="1"/>
        <v>401828: CustName</v>
      </c>
      <c r="C63" s="61" t="str">
        <f t="shared" si="2"/>
        <v>401828: Doctor</v>
      </c>
      <c r="D63" s="61" t="str">
        <f t="shared" si="3"/>
        <v>401828: Address</v>
      </c>
      <c r="E63" s="57" t="str">
        <f t="shared" si="4"/>
        <v>401828: City</v>
      </c>
      <c r="F63" s="57"/>
      <c r="G63" s="57" t="s">
        <v>140</v>
      </c>
      <c r="H63" s="57" t="s">
        <v>187</v>
      </c>
      <c r="I63" s="51">
        <v>30</v>
      </c>
    </row>
    <row r="64" spans="1:9" ht="15">
      <c r="A64" s="57">
        <v>402448</v>
      </c>
      <c r="B64" s="61" t="str">
        <f t="shared" si="1"/>
        <v>402448: CustName</v>
      </c>
      <c r="C64" s="61" t="str">
        <f t="shared" si="2"/>
        <v>402448: Doctor</v>
      </c>
      <c r="D64" s="61" t="str">
        <f t="shared" si="3"/>
        <v>402448: Address</v>
      </c>
      <c r="E64" s="57" t="str">
        <f t="shared" si="4"/>
        <v>402448: City</v>
      </c>
      <c r="F64" s="57"/>
      <c r="G64" s="57" t="s">
        <v>152</v>
      </c>
      <c r="H64" s="57"/>
      <c r="I64" s="51">
        <v>30</v>
      </c>
    </row>
    <row r="65" spans="1:9" ht="15">
      <c r="A65" s="57">
        <v>400804</v>
      </c>
      <c r="B65" s="61" t="str">
        <f t="shared" si="1"/>
        <v>400804: CustName</v>
      </c>
      <c r="C65" s="61" t="str">
        <f t="shared" si="2"/>
        <v>400804: Doctor</v>
      </c>
      <c r="D65" s="61" t="str">
        <f t="shared" si="3"/>
        <v>400804: Address</v>
      </c>
      <c r="E65" s="57" t="str">
        <f t="shared" si="4"/>
        <v>400804: City</v>
      </c>
      <c r="F65" s="57"/>
      <c r="G65" s="57" t="s">
        <v>142</v>
      </c>
      <c r="H65" s="57"/>
      <c r="I65" s="51">
        <v>30</v>
      </c>
    </row>
    <row r="66" spans="1:9" ht="15">
      <c r="A66" s="57">
        <v>400805</v>
      </c>
      <c r="B66" s="61" t="str">
        <f t="shared" si="1"/>
        <v>400805: CustName</v>
      </c>
      <c r="C66" s="61" t="str">
        <f t="shared" si="2"/>
        <v>400805: Doctor</v>
      </c>
      <c r="D66" s="61" t="str">
        <f t="shared" si="3"/>
        <v>400805: Address</v>
      </c>
      <c r="E66" s="57" t="str">
        <f t="shared" si="4"/>
        <v>400805: City</v>
      </c>
      <c r="F66" s="57"/>
      <c r="G66" s="57" t="s">
        <v>142</v>
      </c>
      <c r="H66" s="57"/>
      <c r="I66" s="51">
        <v>30</v>
      </c>
    </row>
    <row r="67" spans="1:9" ht="15">
      <c r="A67" s="57">
        <v>400806</v>
      </c>
      <c r="B67" s="61" t="str">
        <f t="shared" si="1"/>
        <v>400806: CustName</v>
      </c>
      <c r="C67" s="61" t="str">
        <f t="shared" si="2"/>
        <v>400806: Doctor</v>
      </c>
      <c r="D67" s="61" t="str">
        <f t="shared" si="3"/>
        <v>400806: Address</v>
      </c>
      <c r="E67" s="57" t="str">
        <f t="shared" si="4"/>
        <v>400806: City</v>
      </c>
      <c r="F67" s="57"/>
      <c r="G67" s="57" t="s">
        <v>142</v>
      </c>
      <c r="H67" s="57"/>
      <c r="I67" s="51">
        <v>30</v>
      </c>
    </row>
    <row r="68" spans="1:9" ht="15">
      <c r="A68" s="57">
        <v>400808</v>
      </c>
      <c r="B68" s="61" t="str">
        <f t="shared" si="1"/>
        <v>400808: CustName</v>
      </c>
      <c r="C68" s="61" t="str">
        <f t="shared" si="2"/>
        <v>400808: Doctor</v>
      </c>
      <c r="D68" s="61" t="str">
        <f t="shared" si="3"/>
        <v>400808: Address</v>
      </c>
      <c r="E68" s="57" t="str">
        <f t="shared" si="4"/>
        <v>400808: City</v>
      </c>
      <c r="F68" s="57"/>
      <c r="G68" s="57" t="s">
        <v>142</v>
      </c>
      <c r="H68" s="57" t="s">
        <v>188</v>
      </c>
      <c r="I68" s="51">
        <v>30</v>
      </c>
    </row>
    <row r="69" spans="1:9" ht="15">
      <c r="A69" s="57">
        <v>400810</v>
      </c>
      <c r="B69" s="61" t="str">
        <f t="shared" ref="B69:B132" si="5">A69&amp;": CustName"</f>
        <v>400810: CustName</v>
      </c>
      <c r="C69" s="61" t="str">
        <f t="shared" ref="C69:C132" si="6">A69&amp;": Doctor"</f>
        <v>400810: Doctor</v>
      </c>
      <c r="D69" s="61" t="str">
        <f t="shared" ref="D69:D132" si="7">A69&amp;": Address"</f>
        <v>400810: Address</v>
      </c>
      <c r="E69" s="57" t="str">
        <f t="shared" si="4"/>
        <v>400810: City</v>
      </c>
      <c r="F69" s="57"/>
      <c r="G69" s="57" t="s">
        <v>142</v>
      </c>
      <c r="H69" s="57"/>
      <c r="I69" s="51">
        <v>30</v>
      </c>
    </row>
    <row r="70" spans="1:9" ht="15">
      <c r="A70" s="57">
        <v>967207</v>
      </c>
      <c r="B70" s="61" t="str">
        <f t="shared" si="5"/>
        <v>967207: CustName</v>
      </c>
      <c r="C70" s="61" t="str">
        <f t="shared" si="6"/>
        <v>967207: Doctor</v>
      </c>
      <c r="D70" s="61" t="str">
        <f t="shared" si="7"/>
        <v>967207: Address</v>
      </c>
      <c r="E70" s="57" t="str">
        <f t="shared" ref="E70:E133" si="8">A70&amp;": City"</f>
        <v>967207: City</v>
      </c>
      <c r="F70" s="57"/>
      <c r="G70" s="57" t="s">
        <v>140</v>
      </c>
      <c r="H70" s="57" t="s">
        <v>189</v>
      </c>
      <c r="I70" s="51">
        <v>30</v>
      </c>
    </row>
    <row r="71" spans="1:9" ht="15">
      <c r="A71" s="57">
        <v>401829</v>
      </c>
      <c r="B71" s="61" t="str">
        <f t="shared" si="5"/>
        <v>401829: CustName</v>
      </c>
      <c r="C71" s="61" t="str">
        <f t="shared" si="6"/>
        <v>401829: Doctor</v>
      </c>
      <c r="D71" s="61" t="str">
        <f t="shared" si="7"/>
        <v>401829: Address</v>
      </c>
      <c r="E71" s="57" t="str">
        <f t="shared" si="8"/>
        <v>401829: City</v>
      </c>
      <c r="F71" s="57"/>
      <c r="G71" s="57" t="s">
        <v>142</v>
      </c>
      <c r="H71" s="57"/>
      <c r="I71" s="51">
        <v>30</v>
      </c>
    </row>
    <row r="72" spans="1:9" ht="15">
      <c r="A72" s="57">
        <v>499096</v>
      </c>
      <c r="B72" s="61" t="str">
        <f t="shared" si="5"/>
        <v>499096: CustName</v>
      </c>
      <c r="C72" s="61" t="str">
        <f t="shared" si="6"/>
        <v>499096: Doctor</v>
      </c>
      <c r="D72" s="61" t="str">
        <f t="shared" si="7"/>
        <v>499096: Address</v>
      </c>
      <c r="E72" s="57" t="str">
        <f t="shared" si="8"/>
        <v>499096: City</v>
      </c>
      <c r="F72" s="57"/>
      <c r="G72" s="57" t="s">
        <v>152</v>
      </c>
      <c r="H72" s="57"/>
      <c r="I72" s="51">
        <v>30</v>
      </c>
    </row>
    <row r="73" spans="1:9" ht="15">
      <c r="A73" s="57">
        <v>414894</v>
      </c>
      <c r="B73" s="61" t="str">
        <f t="shared" si="5"/>
        <v>414894: CustName</v>
      </c>
      <c r="C73" s="61" t="str">
        <f t="shared" si="6"/>
        <v>414894: Doctor</v>
      </c>
      <c r="D73" s="61" t="str">
        <f t="shared" si="7"/>
        <v>414894: Address</v>
      </c>
      <c r="E73" s="57" t="str">
        <f t="shared" si="8"/>
        <v>414894: City</v>
      </c>
      <c r="F73" s="57"/>
      <c r="G73" s="57" t="s">
        <v>152</v>
      </c>
      <c r="H73" s="57"/>
      <c r="I73" s="51">
        <v>30</v>
      </c>
    </row>
    <row r="74" spans="1:9" ht="15">
      <c r="A74" s="57">
        <v>1003997</v>
      </c>
      <c r="B74" s="61" t="str">
        <f t="shared" si="5"/>
        <v>1003997: CustName</v>
      </c>
      <c r="C74" s="61" t="str">
        <f t="shared" si="6"/>
        <v>1003997: Doctor</v>
      </c>
      <c r="D74" s="61" t="str">
        <f t="shared" si="7"/>
        <v>1003997: Address</v>
      </c>
      <c r="E74" s="57" t="str">
        <f t="shared" si="8"/>
        <v>1003997: City</v>
      </c>
      <c r="F74" s="57"/>
      <c r="G74" s="57" t="s">
        <v>152</v>
      </c>
      <c r="H74" s="57"/>
      <c r="I74" s="51">
        <v>30</v>
      </c>
    </row>
    <row r="75" spans="1:9" ht="15">
      <c r="A75" s="57">
        <v>988648</v>
      </c>
      <c r="B75" s="61" t="str">
        <f t="shared" si="5"/>
        <v>988648: CustName</v>
      </c>
      <c r="C75" s="61" t="str">
        <f t="shared" si="6"/>
        <v>988648: Doctor</v>
      </c>
      <c r="D75" s="61" t="str">
        <f t="shared" si="7"/>
        <v>988648: Address</v>
      </c>
      <c r="E75" s="57" t="str">
        <f t="shared" si="8"/>
        <v>988648: City</v>
      </c>
      <c r="F75" s="57"/>
      <c r="G75" s="57" t="s">
        <v>152</v>
      </c>
      <c r="H75" s="57"/>
      <c r="I75" s="51">
        <v>30</v>
      </c>
    </row>
    <row r="76" spans="1:9" ht="15">
      <c r="A76" s="57">
        <v>996209</v>
      </c>
      <c r="B76" s="61" t="str">
        <f t="shared" si="5"/>
        <v>996209: CustName</v>
      </c>
      <c r="C76" s="61" t="str">
        <f t="shared" si="6"/>
        <v>996209: Doctor</v>
      </c>
      <c r="D76" s="61" t="str">
        <f t="shared" si="7"/>
        <v>996209: Address</v>
      </c>
      <c r="E76" s="57" t="str">
        <f t="shared" si="8"/>
        <v>996209: City</v>
      </c>
      <c r="F76" s="57"/>
      <c r="G76" s="57" t="s">
        <v>140</v>
      </c>
      <c r="H76" s="57" t="s">
        <v>190</v>
      </c>
      <c r="I76" s="51">
        <v>30</v>
      </c>
    </row>
    <row r="77" spans="1:9" ht="15">
      <c r="A77" s="57">
        <v>363143</v>
      </c>
      <c r="B77" s="61" t="str">
        <f t="shared" si="5"/>
        <v>363143: CustName</v>
      </c>
      <c r="C77" s="61" t="str">
        <f t="shared" si="6"/>
        <v>363143: Doctor</v>
      </c>
      <c r="D77" s="61" t="str">
        <f t="shared" si="7"/>
        <v>363143: Address</v>
      </c>
      <c r="E77" s="57" t="str">
        <f t="shared" si="8"/>
        <v>363143: City</v>
      </c>
      <c r="F77" s="57"/>
      <c r="G77" s="57" t="s">
        <v>140</v>
      </c>
      <c r="H77" s="57" t="s">
        <v>191</v>
      </c>
      <c r="I77" s="51">
        <v>30</v>
      </c>
    </row>
    <row r="78" spans="1:9" ht="15">
      <c r="A78" s="57">
        <v>912848</v>
      </c>
      <c r="B78" s="61" t="str">
        <f t="shared" si="5"/>
        <v>912848: CustName</v>
      </c>
      <c r="C78" s="61" t="str">
        <f t="shared" si="6"/>
        <v>912848: Doctor</v>
      </c>
      <c r="D78" s="61" t="str">
        <f t="shared" si="7"/>
        <v>912848: Address</v>
      </c>
      <c r="E78" s="57" t="str">
        <f t="shared" si="8"/>
        <v>912848: City</v>
      </c>
      <c r="F78" s="57"/>
      <c r="G78" s="57" t="s">
        <v>140</v>
      </c>
      <c r="H78" s="57" t="s">
        <v>192</v>
      </c>
      <c r="I78" s="51">
        <v>30</v>
      </c>
    </row>
    <row r="79" spans="1:9" ht="15">
      <c r="A79" s="57">
        <v>403322</v>
      </c>
      <c r="B79" s="61" t="str">
        <f t="shared" si="5"/>
        <v>403322: CustName</v>
      </c>
      <c r="C79" s="61" t="str">
        <f t="shared" si="6"/>
        <v>403322: Doctor</v>
      </c>
      <c r="D79" s="61" t="str">
        <f t="shared" si="7"/>
        <v>403322: Address</v>
      </c>
      <c r="E79" s="57" t="str">
        <f t="shared" si="8"/>
        <v>403322: City</v>
      </c>
      <c r="F79" s="57"/>
      <c r="G79" s="57" t="s">
        <v>142</v>
      </c>
      <c r="H79" s="57" t="s">
        <v>193</v>
      </c>
      <c r="I79" s="51">
        <v>30</v>
      </c>
    </row>
    <row r="80" spans="1:9" ht="15">
      <c r="A80" s="57">
        <v>403326</v>
      </c>
      <c r="B80" s="61" t="str">
        <f t="shared" si="5"/>
        <v>403326: CustName</v>
      </c>
      <c r="C80" s="61" t="str">
        <f t="shared" si="6"/>
        <v>403326: Doctor</v>
      </c>
      <c r="D80" s="61" t="str">
        <f t="shared" si="7"/>
        <v>403326: Address</v>
      </c>
      <c r="E80" s="57" t="str">
        <f t="shared" si="8"/>
        <v>403326: City</v>
      </c>
      <c r="F80" s="57"/>
      <c r="G80" s="57" t="s">
        <v>142</v>
      </c>
      <c r="H80" s="57"/>
      <c r="I80" s="51">
        <v>30</v>
      </c>
    </row>
    <row r="81" spans="1:9" ht="15">
      <c r="A81" s="58">
        <v>403315</v>
      </c>
      <c r="B81" s="61" t="str">
        <f t="shared" si="5"/>
        <v>403315: CustName</v>
      </c>
      <c r="C81" s="61" t="str">
        <f t="shared" si="6"/>
        <v>403315: Doctor</v>
      </c>
      <c r="D81" s="61" t="str">
        <f t="shared" si="7"/>
        <v>403315: Address</v>
      </c>
      <c r="E81" s="58" t="str">
        <f t="shared" si="8"/>
        <v>403315: City</v>
      </c>
      <c r="F81" s="58"/>
      <c r="G81" s="58" t="s">
        <v>140</v>
      </c>
      <c r="H81" s="58" t="s">
        <v>194</v>
      </c>
      <c r="I81" s="51">
        <v>30</v>
      </c>
    </row>
    <row r="82" spans="1:9" ht="15">
      <c r="A82" s="58">
        <v>501787</v>
      </c>
      <c r="B82" s="61" t="str">
        <f t="shared" si="5"/>
        <v>501787: CustName</v>
      </c>
      <c r="C82" s="61" t="str">
        <f t="shared" si="6"/>
        <v>501787: Doctor</v>
      </c>
      <c r="D82" s="61" t="str">
        <f t="shared" si="7"/>
        <v>501787: Address</v>
      </c>
      <c r="E82" s="58" t="str">
        <f t="shared" si="8"/>
        <v>501787: City</v>
      </c>
      <c r="F82" s="58"/>
      <c r="G82" s="58" t="s">
        <v>140</v>
      </c>
      <c r="H82" s="58"/>
      <c r="I82" s="51">
        <v>30</v>
      </c>
    </row>
    <row r="83" spans="1:9" ht="15">
      <c r="A83" s="57">
        <v>404541</v>
      </c>
      <c r="B83" s="61" t="str">
        <f t="shared" si="5"/>
        <v>404541: CustName</v>
      </c>
      <c r="C83" s="61" t="str">
        <f t="shared" si="6"/>
        <v>404541: Doctor</v>
      </c>
      <c r="D83" s="61" t="str">
        <f t="shared" si="7"/>
        <v>404541: Address</v>
      </c>
      <c r="E83" s="57" t="str">
        <f t="shared" si="8"/>
        <v>404541: City</v>
      </c>
      <c r="F83" s="57"/>
      <c r="G83" s="57" t="s">
        <v>142</v>
      </c>
      <c r="H83" s="57" t="s">
        <v>195</v>
      </c>
      <c r="I83" s="51">
        <v>30</v>
      </c>
    </row>
    <row r="84" spans="1:9" ht="15">
      <c r="A84" s="57">
        <v>436655</v>
      </c>
      <c r="B84" s="61" t="str">
        <f t="shared" si="5"/>
        <v>436655: CustName</v>
      </c>
      <c r="C84" s="61" t="str">
        <f t="shared" si="6"/>
        <v>436655: Doctor</v>
      </c>
      <c r="D84" s="61" t="str">
        <f t="shared" si="7"/>
        <v>436655: Address</v>
      </c>
      <c r="E84" s="57" t="str">
        <f t="shared" si="8"/>
        <v>436655: City</v>
      </c>
      <c r="F84" s="57"/>
      <c r="G84" s="57" t="s">
        <v>140</v>
      </c>
      <c r="H84" s="57" t="s">
        <v>196</v>
      </c>
      <c r="I84" s="51">
        <v>30</v>
      </c>
    </row>
    <row r="85" spans="1:9" ht="15">
      <c r="A85" s="57">
        <v>426522</v>
      </c>
      <c r="B85" s="61" t="str">
        <f t="shared" si="5"/>
        <v>426522: CustName</v>
      </c>
      <c r="C85" s="61" t="str">
        <f t="shared" si="6"/>
        <v>426522: Doctor</v>
      </c>
      <c r="D85" s="61" t="str">
        <f t="shared" si="7"/>
        <v>426522: Address</v>
      </c>
      <c r="E85" s="57" t="str">
        <f t="shared" si="8"/>
        <v>426522: City</v>
      </c>
      <c r="F85" s="57"/>
      <c r="G85" s="57" t="s">
        <v>152</v>
      </c>
      <c r="H85" s="57"/>
      <c r="I85" s="51">
        <v>30</v>
      </c>
    </row>
    <row r="86" spans="1:9" ht="15">
      <c r="A86" s="58">
        <v>972971</v>
      </c>
      <c r="B86" s="61" t="str">
        <f t="shared" si="5"/>
        <v>972971: CustName</v>
      </c>
      <c r="C86" s="61" t="str">
        <f t="shared" si="6"/>
        <v>972971: Doctor</v>
      </c>
      <c r="D86" s="61" t="str">
        <f t="shared" si="7"/>
        <v>972971: Address</v>
      </c>
      <c r="E86" s="58" t="str">
        <f t="shared" si="8"/>
        <v>972971: City</v>
      </c>
      <c r="F86" s="58"/>
      <c r="G86" s="58" t="s">
        <v>140</v>
      </c>
      <c r="H86" s="58" t="s">
        <v>197</v>
      </c>
      <c r="I86" s="51">
        <v>30</v>
      </c>
    </row>
    <row r="87" spans="1:9" ht="15">
      <c r="A87" s="57">
        <v>414902</v>
      </c>
      <c r="B87" s="61" t="str">
        <f t="shared" si="5"/>
        <v>414902: CustName</v>
      </c>
      <c r="C87" s="61" t="str">
        <f t="shared" si="6"/>
        <v>414902: Doctor</v>
      </c>
      <c r="D87" s="61" t="str">
        <f t="shared" si="7"/>
        <v>414902: Address</v>
      </c>
      <c r="E87" s="57" t="str">
        <f t="shared" si="8"/>
        <v>414902: City</v>
      </c>
      <c r="F87" s="57"/>
      <c r="G87" s="57" t="s">
        <v>142</v>
      </c>
      <c r="H87" s="57" t="s">
        <v>198</v>
      </c>
      <c r="I87" s="51">
        <v>30</v>
      </c>
    </row>
    <row r="88" spans="1:9" ht="15">
      <c r="A88" s="57">
        <v>971904</v>
      </c>
      <c r="B88" s="61" t="str">
        <f t="shared" si="5"/>
        <v>971904: CustName</v>
      </c>
      <c r="C88" s="61" t="str">
        <f t="shared" si="6"/>
        <v>971904: Doctor</v>
      </c>
      <c r="D88" s="61" t="str">
        <f t="shared" si="7"/>
        <v>971904: Address</v>
      </c>
      <c r="E88" s="57" t="str">
        <f t="shared" si="8"/>
        <v>971904: City</v>
      </c>
      <c r="F88" s="57"/>
      <c r="G88" s="57" t="s">
        <v>140</v>
      </c>
      <c r="H88" s="57" t="s">
        <v>199</v>
      </c>
      <c r="I88" s="51">
        <v>30</v>
      </c>
    </row>
    <row r="89" spans="1:9" ht="15">
      <c r="A89" s="57">
        <v>414906</v>
      </c>
      <c r="B89" s="61" t="str">
        <f t="shared" si="5"/>
        <v>414906: CustName</v>
      </c>
      <c r="C89" s="61" t="str">
        <f t="shared" si="6"/>
        <v>414906: Doctor</v>
      </c>
      <c r="D89" s="61" t="str">
        <f t="shared" si="7"/>
        <v>414906: Address</v>
      </c>
      <c r="E89" s="57" t="str">
        <f t="shared" si="8"/>
        <v>414906: City</v>
      </c>
      <c r="F89" s="57"/>
      <c r="G89" s="57" t="s">
        <v>142</v>
      </c>
      <c r="H89" s="57"/>
      <c r="I89" s="51">
        <v>30</v>
      </c>
    </row>
    <row r="90" spans="1:9" ht="15">
      <c r="A90" s="57">
        <v>379649</v>
      </c>
      <c r="B90" s="61" t="str">
        <f t="shared" si="5"/>
        <v>379649: CustName</v>
      </c>
      <c r="C90" s="61" t="str">
        <f t="shared" si="6"/>
        <v>379649: Doctor</v>
      </c>
      <c r="D90" s="61" t="str">
        <f t="shared" si="7"/>
        <v>379649: Address</v>
      </c>
      <c r="E90" s="57" t="str">
        <f t="shared" si="8"/>
        <v>379649: City</v>
      </c>
      <c r="F90" s="57"/>
      <c r="G90" s="57" t="s">
        <v>140</v>
      </c>
      <c r="H90" s="57" t="s">
        <v>162</v>
      </c>
      <c r="I90" s="51">
        <v>30</v>
      </c>
    </row>
    <row r="91" spans="1:9" ht="15">
      <c r="A91" s="57">
        <v>981731</v>
      </c>
      <c r="B91" s="61" t="str">
        <f t="shared" si="5"/>
        <v>981731: CustName</v>
      </c>
      <c r="C91" s="61" t="str">
        <f t="shared" si="6"/>
        <v>981731: Doctor</v>
      </c>
      <c r="D91" s="61" t="str">
        <f t="shared" si="7"/>
        <v>981731: Address</v>
      </c>
      <c r="E91" s="57" t="str">
        <f t="shared" si="8"/>
        <v>981731: City</v>
      </c>
      <c r="F91" s="57"/>
      <c r="G91" s="57" t="s">
        <v>140</v>
      </c>
      <c r="H91" s="57" t="s">
        <v>182</v>
      </c>
      <c r="I91" s="51">
        <v>30</v>
      </c>
    </row>
    <row r="92" spans="1:9" ht="15">
      <c r="A92" s="57">
        <v>416293</v>
      </c>
      <c r="B92" s="61" t="str">
        <f t="shared" si="5"/>
        <v>416293: CustName</v>
      </c>
      <c r="C92" s="61" t="str">
        <f t="shared" si="6"/>
        <v>416293: Doctor</v>
      </c>
      <c r="D92" s="61" t="str">
        <f t="shared" si="7"/>
        <v>416293: Address</v>
      </c>
      <c r="E92" s="57" t="str">
        <f t="shared" si="8"/>
        <v>416293: City</v>
      </c>
      <c r="F92" s="57"/>
      <c r="G92" s="57" t="s">
        <v>157</v>
      </c>
      <c r="H92" s="57" t="s">
        <v>200</v>
      </c>
      <c r="I92" s="51">
        <v>30</v>
      </c>
    </row>
    <row r="93" spans="1:9" ht="15">
      <c r="A93" s="57">
        <v>968337</v>
      </c>
      <c r="B93" s="61" t="str">
        <f t="shared" si="5"/>
        <v>968337: CustName</v>
      </c>
      <c r="C93" s="61" t="str">
        <f t="shared" si="6"/>
        <v>968337: Doctor</v>
      </c>
      <c r="D93" s="61" t="str">
        <f t="shared" si="7"/>
        <v>968337: Address</v>
      </c>
      <c r="E93" s="57" t="str">
        <f t="shared" si="8"/>
        <v>968337: City</v>
      </c>
      <c r="F93" s="57"/>
      <c r="G93" s="57" t="s">
        <v>140</v>
      </c>
      <c r="H93" s="57"/>
      <c r="I93" s="51">
        <v>30</v>
      </c>
    </row>
    <row r="94" spans="1:9" ht="15">
      <c r="A94" s="57">
        <v>956513</v>
      </c>
      <c r="B94" s="61" t="str">
        <f t="shared" si="5"/>
        <v>956513: CustName</v>
      </c>
      <c r="C94" s="61" t="str">
        <f t="shared" si="6"/>
        <v>956513: Doctor</v>
      </c>
      <c r="D94" s="61" t="str">
        <f t="shared" si="7"/>
        <v>956513: Address</v>
      </c>
      <c r="E94" s="57" t="str">
        <f t="shared" si="8"/>
        <v>956513: City</v>
      </c>
      <c r="F94" s="57"/>
      <c r="G94" s="57" t="s">
        <v>140</v>
      </c>
      <c r="H94" s="57" t="s">
        <v>192</v>
      </c>
      <c r="I94" s="51">
        <v>30</v>
      </c>
    </row>
    <row r="95" spans="1:9" ht="15">
      <c r="A95" s="58">
        <v>1006073</v>
      </c>
      <c r="B95" s="61" t="str">
        <f t="shared" si="5"/>
        <v>1006073: CustName</v>
      </c>
      <c r="C95" s="61" t="str">
        <f t="shared" si="6"/>
        <v>1006073: Doctor</v>
      </c>
      <c r="D95" s="61" t="str">
        <f t="shared" si="7"/>
        <v>1006073: Address</v>
      </c>
      <c r="E95" s="58" t="str">
        <f t="shared" si="8"/>
        <v>1006073: City</v>
      </c>
      <c r="F95" s="58"/>
      <c r="G95" s="58" t="s">
        <v>140</v>
      </c>
      <c r="H95" s="58" t="s">
        <v>197</v>
      </c>
      <c r="I95" s="51">
        <v>30</v>
      </c>
    </row>
    <row r="96" spans="1:9" ht="15">
      <c r="A96" s="57">
        <v>499055</v>
      </c>
      <c r="B96" s="61" t="str">
        <f t="shared" si="5"/>
        <v>499055: CustName</v>
      </c>
      <c r="C96" s="61" t="str">
        <f t="shared" si="6"/>
        <v>499055: Doctor</v>
      </c>
      <c r="D96" s="61" t="str">
        <f t="shared" si="7"/>
        <v>499055: Address</v>
      </c>
      <c r="E96" s="57" t="str">
        <f t="shared" si="8"/>
        <v>499055: City</v>
      </c>
      <c r="F96" s="57"/>
      <c r="G96" s="57" t="s">
        <v>140</v>
      </c>
      <c r="H96" s="57" t="s">
        <v>201</v>
      </c>
      <c r="I96" s="51">
        <v>30</v>
      </c>
    </row>
    <row r="97" spans="1:9" ht="15">
      <c r="A97" s="57">
        <v>363808</v>
      </c>
      <c r="B97" s="61" t="str">
        <f t="shared" si="5"/>
        <v>363808: CustName</v>
      </c>
      <c r="C97" s="61" t="str">
        <f t="shared" si="6"/>
        <v>363808: Doctor</v>
      </c>
      <c r="D97" s="61" t="str">
        <f t="shared" si="7"/>
        <v>363808: Address</v>
      </c>
      <c r="E97" s="57" t="str">
        <f t="shared" si="8"/>
        <v>363808: City</v>
      </c>
      <c r="F97" s="57"/>
      <c r="G97" s="57" t="s">
        <v>140</v>
      </c>
      <c r="H97" s="57" t="s">
        <v>169</v>
      </c>
      <c r="I97" s="51">
        <v>30</v>
      </c>
    </row>
    <row r="98" spans="1:9" ht="15">
      <c r="A98" s="57">
        <v>1010846</v>
      </c>
      <c r="B98" s="61" t="str">
        <f t="shared" si="5"/>
        <v>1010846: CustName</v>
      </c>
      <c r="C98" s="61" t="str">
        <f t="shared" si="6"/>
        <v>1010846: Doctor</v>
      </c>
      <c r="D98" s="61" t="str">
        <f t="shared" si="7"/>
        <v>1010846: Address</v>
      </c>
      <c r="E98" s="57" t="str">
        <f t="shared" si="8"/>
        <v>1010846: City</v>
      </c>
      <c r="F98" s="57"/>
      <c r="G98" s="57" t="s">
        <v>140</v>
      </c>
      <c r="H98" s="57" t="s">
        <v>202</v>
      </c>
      <c r="I98" s="51">
        <v>30</v>
      </c>
    </row>
    <row r="99" spans="1:9" ht="15">
      <c r="A99" s="58">
        <v>403327</v>
      </c>
      <c r="B99" s="61" t="str">
        <f t="shared" si="5"/>
        <v>403327: CustName</v>
      </c>
      <c r="C99" s="61" t="str">
        <f t="shared" si="6"/>
        <v>403327: Doctor</v>
      </c>
      <c r="D99" s="61" t="str">
        <f t="shared" si="7"/>
        <v>403327: Address</v>
      </c>
      <c r="E99" s="58" t="str">
        <f t="shared" si="8"/>
        <v>403327: City</v>
      </c>
      <c r="F99" s="58"/>
      <c r="G99" s="58" t="s">
        <v>140</v>
      </c>
      <c r="H99" s="58" t="s">
        <v>203</v>
      </c>
      <c r="I99" s="51">
        <v>30</v>
      </c>
    </row>
    <row r="100" spans="1:9" ht="15">
      <c r="A100" s="58">
        <v>912861</v>
      </c>
      <c r="B100" s="61" t="str">
        <f t="shared" si="5"/>
        <v>912861: CustName</v>
      </c>
      <c r="C100" s="61" t="str">
        <f t="shared" si="6"/>
        <v>912861: Doctor</v>
      </c>
      <c r="D100" s="61" t="str">
        <f t="shared" si="7"/>
        <v>912861: Address</v>
      </c>
      <c r="E100" s="58" t="str">
        <f t="shared" si="8"/>
        <v>912861: City</v>
      </c>
      <c r="F100" s="58"/>
      <c r="G100" s="58" t="s">
        <v>140</v>
      </c>
      <c r="H100" s="58"/>
      <c r="I100" s="51">
        <v>30</v>
      </c>
    </row>
    <row r="101" spans="1:9" ht="15">
      <c r="A101" s="57">
        <v>416282</v>
      </c>
      <c r="B101" s="61" t="str">
        <f t="shared" si="5"/>
        <v>416282: CustName</v>
      </c>
      <c r="C101" s="61" t="str">
        <f t="shared" si="6"/>
        <v>416282: Doctor</v>
      </c>
      <c r="D101" s="61" t="str">
        <f t="shared" si="7"/>
        <v>416282: Address</v>
      </c>
      <c r="E101" s="57" t="str">
        <f t="shared" si="8"/>
        <v>416282: City</v>
      </c>
      <c r="F101" s="57"/>
      <c r="G101" s="57" t="s">
        <v>140</v>
      </c>
      <c r="H101" s="57" t="s">
        <v>204</v>
      </c>
      <c r="I101" s="51">
        <v>30</v>
      </c>
    </row>
    <row r="102" spans="1:9" ht="15">
      <c r="A102" s="58">
        <v>416305</v>
      </c>
      <c r="B102" s="61" t="str">
        <f t="shared" si="5"/>
        <v>416305: CustName</v>
      </c>
      <c r="C102" s="61" t="str">
        <f t="shared" si="6"/>
        <v>416305: Doctor</v>
      </c>
      <c r="D102" s="61" t="str">
        <f t="shared" si="7"/>
        <v>416305: Address</v>
      </c>
      <c r="E102" s="58" t="str">
        <f t="shared" si="8"/>
        <v>416305: City</v>
      </c>
      <c r="F102" s="58"/>
      <c r="G102" s="58" t="s">
        <v>140</v>
      </c>
      <c r="H102" s="58" t="s">
        <v>205</v>
      </c>
      <c r="I102" s="51">
        <v>30</v>
      </c>
    </row>
    <row r="103" spans="1:9" ht="15">
      <c r="A103" s="57">
        <v>956440</v>
      </c>
      <c r="B103" s="61" t="str">
        <f t="shared" si="5"/>
        <v>956440: CustName</v>
      </c>
      <c r="C103" s="61" t="str">
        <f t="shared" si="6"/>
        <v>956440: Doctor</v>
      </c>
      <c r="D103" s="61" t="str">
        <f t="shared" si="7"/>
        <v>956440: Address</v>
      </c>
      <c r="E103" s="57" t="str">
        <f t="shared" si="8"/>
        <v>956440: City</v>
      </c>
      <c r="F103" s="57"/>
      <c r="G103" s="57" t="s">
        <v>140</v>
      </c>
      <c r="H103" s="57" t="s">
        <v>206</v>
      </c>
      <c r="I103" s="51">
        <v>30</v>
      </c>
    </row>
    <row r="104" spans="1:9" ht="15">
      <c r="A104" s="57">
        <v>944948</v>
      </c>
      <c r="B104" s="61" t="str">
        <f t="shared" si="5"/>
        <v>944948: CustName</v>
      </c>
      <c r="C104" s="61" t="str">
        <f t="shared" si="6"/>
        <v>944948: Doctor</v>
      </c>
      <c r="D104" s="61" t="str">
        <f t="shared" si="7"/>
        <v>944948: Address</v>
      </c>
      <c r="E104" s="57" t="str">
        <f t="shared" si="8"/>
        <v>944948: City</v>
      </c>
      <c r="F104" s="57"/>
      <c r="G104" s="57" t="s">
        <v>140</v>
      </c>
      <c r="H104" s="57" t="s">
        <v>207</v>
      </c>
      <c r="I104" s="51">
        <v>30</v>
      </c>
    </row>
    <row r="105" spans="1:9" ht="15">
      <c r="A105" s="57">
        <v>362302</v>
      </c>
      <c r="B105" s="61" t="str">
        <f t="shared" si="5"/>
        <v>362302: CustName</v>
      </c>
      <c r="C105" s="61" t="str">
        <f t="shared" si="6"/>
        <v>362302: Doctor</v>
      </c>
      <c r="D105" s="61" t="str">
        <f t="shared" si="7"/>
        <v>362302: Address</v>
      </c>
      <c r="E105" s="57" t="str">
        <f t="shared" si="8"/>
        <v>362302: City</v>
      </c>
      <c r="F105" s="57"/>
      <c r="G105" s="57" t="s">
        <v>140</v>
      </c>
      <c r="H105" s="57" t="s">
        <v>208</v>
      </c>
      <c r="I105" s="51">
        <v>30</v>
      </c>
    </row>
    <row r="106" spans="1:9" ht="15">
      <c r="A106" s="57">
        <v>363702</v>
      </c>
      <c r="B106" s="61" t="str">
        <f t="shared" si="5"/>
        <v>363702: CustName</v>
      </c>
      <c r="C106" s="61" t="str">
        <f t="shared" si="6"/>
        <v>363702: Doctor</v>
      </c>
      <c r="D106" s="61" t="str">
        <f t="shared" si="7"/>
        <v>363702: Address</v>
      </c>
      <c r="E106" s="57" t="str">
        <f t="shared" si="8"/>
        <v>363702: City</v>
      </c>
      <c r="F106" s="57"/>
      <c r="G106" s="57" t="s">
        <v>152</v>
      </c>
      <c r="H106" s="57" t="s">
        <v>209</v>
      </c>
      <c r="I106" s="51">
        <v>30</v>
      </c>
    </row>
    <row r="107" spans="1:9" ht="15">
      <c r="A107" s="57">
        <v>424042</v>
      </c>
      <c r="B107" s="61" t="str">
        <f t="shared" si="5"/>
        <v>424042: CustName</v>
      </c>
      <c r="C107" s="61" t="str">
        <f t="shared" si="6"/>
        <v>424042: Doctor</v>
      </c>
      <c r="D107" s="61" t="str">
        <f t="shared" si="7"/>
        <v>424042: Address</v>
      </c>
      <c r="E107" s="57" t="str">
        <f t="shared" si="8"/>
        <v>424042: City</v>
      </c>
      <c r="F107" s="57"/>
      <c r="G107" s="57" t="s">
        <v>142</v>
      </c>
      <c r="H107" s="57" t="s">
        <v>210</v>
      </c>
      <c r="I107" s="51">
        <v>30</v>
      </c>
    </row>
    <row r="108" spans="1:9" ht="15">
      <c r="A108" s="57">
        <v>380944</v>
      </c>
      <c r="B108" s="61" t="str">
        <f t="shared" si="5"/>
        <v>380944: CustName</v>
      </c>
      <c r="C108" s="61" t="str">
        <f t="shared" si="6"/>
        <v>380944: Doctor</v>
      </c>
      <c r="D108" s="61" t="str">
        <f t="shared" si="7"/>
        <v>380944: Address</v>
      </c>
      <c r="E108" s="57" t="str">
        <f t="shared" si="8"/>
        <v>380944: City</v>
      </c>
      <c r="F108" s="57"/>
      <c r="G108" s="57" t="s">
        <v>152</v>
      </c>
      <c r="H108" s="57" t="s">
        <v>211</v>
      </c>
      <c r="I108" s="51">
        <v>30</v>
      </c>
    </row>
    <row r="109" spans="1:9" ht="15">
      <c r="A109" s="58">
        <v>895263</v>
      </c>
      <c r="B109" s="61" t="str">
        <f t="shared" si="5"/>
        <v>895263: CustName</v>
      </c>
      <c r="C109" s="61" t="str">
        <f t="shared" si="6"/>
        <v>895263: Doctor</v>
      </c>
      <c r="D109" s="61" t="str">
        <f t="shared" si="7"/>
        <v>895263: Address</v>
      </c>
      <c r="E109" s="58" t="str">
        <f t="shared" si="8"/>
        <v>895263: City</v>
      </c>
      <c r="F109" s="58"/>
      <c r="G109" s="58" t="s">
        <v>140</v>
      </c>
      <c r="H109" s="58" t="s">
        <v>212</v>
      </c>
      <c r="I109" s="51">
        <v>30</v>
      </c>
    </row>
    <row r="110" spans="1:9" ht="15">
      <c r="A110" s="57">
        <v>427329</v>
      </c>
      <c r="B110" s="61" t="str">
        <f t="shared" si="5"/>
        <v>427329: CustName</v>
      </c>
      <c r="C110" s="61" t="str">
        <f t="shared" si="6"/>
        <v>427329: Doctor</v>
      </c>
      <c r="D110" s="61" t="str">
        <f t="shared" si="7"/>
        <v>427329: Address</v>
      </c>
      <c r="E110" s="57" t="str">
        <f t="shared" si="8"/>
        <v>427329: City</v>
      </c>
      <c r="F110" s="57"/>
      <c r="G110" s="57" t="s">
        <v>142</v>
      </c>
      <c r="H110" s="57"/>
      <c r="I110" s="51">
        <v>30</v>
      </c>
    </row>
    <row r="111" spans="1:9" ht="15">
      <c r="A111" s="58">
        <v>1006011</v>
      </c>
      <c r="B111" s="61" t="str">
        <f t="shared" si="5"/>
        <v>1006011: CustName</v>
      </c>
      <c r="C111" s="61" t="str">
        <f t="shared" si="6"/>
        <v>1006011: Doctor</v>
      </c>
      <c r="D111" s="61" t="str">
        <f t="shared" si="7"/>
        <v>1006011: Address</v>
      </c>
      <c r="E111" s="58" t="str">
        <f t="shared" si="8"/>
        <v>1006011: City</v>
      </c>
      <c r="F111" s="58"/>
      <c r="G111" s="58" t="s">
        <v>140</v>
      </c>
      <c r="H111" s="58" t="s">
        <v>205</v>
      </c>
      <c r="I111" s="51">
        <v>30</v>
      </c>
    </row>
    <row r="112" spans="1:9" ht="15">
      <c r="A112" s="57">
        <v>363035</v>
      </c>
      <c r="B112" s="61" t="str">
        <f t="shared" si="5"/>
        <v>363035: CustName</v>
      </c>
      <c r="C112" s="61" t="str">
        <f t="shared" si="6"/>
        <v>363035: Doctor</v>
      </c>
      <c r="D112" s="61" t="str">
        <f t="shared" si="7"/>
        <v>363035: Address</v>
      </c>
      <c r="E112" s="57" t="str">
        <f t="shared" si="8"/>
        <v>363035: City</v>
      </c>
      <c r="F112" s="57"/>
      <c r="G112" s="57" t="s">
        <v>140</v>
      </c>
      <c r="H112" s="57" t="s">
        <v>213</v>
      </c>
      <c r="I112" s="51">
        <v>30</v>
      </c>
    </row>
    <row r="113" spans="1:9" ht="15">
      <c r="A113" s="58">
        <v>964560</v>
      </c>
      <c r="B113" s="61" t="str">
        <f t="shared" si="5"/>
        <v>964560: CustName</v>
      </c>
      <c r="C113" s="61" t="str">
        <f t="shared" si="6"/>
        <v>964560: Doctor</v>
      </c>
      <c r="D113" s="61" t="str">
        <f t="shared" si="7"/>
        <v>964560: Address</v>
      </c>
      <c r="E113" s="58" t="str">
        <f t="shared" si="8"/>
        <v>964560: City</v>
      </c>
      <c r="F113" s="58"/>
      <c r="G113" s="58" t="s">
        <v>140</v>
      </c>
      <c r="H113" s="58" t="s">
        <v>214</v>
      </c>
      <c r="I113" s="51">
        <v>30</v>
      </c>
    </row>
    <row r="114" spans="1:9" ht="15">
      <c r="A114" s="58">
        <v>1013943</v>
      </c>
      <c r="B114" s="61" t="str">
        <f t="shared" si="5"/>
        <v>1013943: CustName</v>
      </c>
      <c r="C114" s="61" t="str">
        <f t="shared" si="6"/>
        <v>1013943: Doctor</v>
      </c>
      <c r="D114" s="61" t="str">
        <f t="shared" si="7"/>
        <v>1013943: Address</v>
      </c>
      <c r="E114" s="58" t="str">
        <f t="shared" si="8"/>
        <v>1013943: City</v>
      </c>
      <c r="F114" s="58"/>
      <c r="G114" s="58" t="s">
        <v>140</v>
      </c>
      <c r="H114" s="58" t="s">
        <v>176</v>
      </c>
      <c r="I114" s="51">
        <v>30</v>
      </c>
    </row>
    <row r="115" spans="1:9" ht="15">
      <c r="A115" s="57">
        <v>414898</v>
      </c>
      <c r="B115" s="61" t="str">
        <f t="shared" si="5"/>
        <v>414898: CustName</v>
      </c>
      <c r="C115" s="61" t="str">
        <f t="shared" si="6"/>
        <v>414898: Doctor</v>
      </c>
      <c r="D115" s="61" t="str">
        <f t="shared" si="7"/>
        <v>414898: Address</v>
      </c>
      <c r="E115" s="57" t="str">
        <f t="shared" si="8"/>
        <v>414898: City</v>
      </c>
      <c r="F115" s="57"/>
      <c r="G115" s="57" t="s">
        <v>140</v>
      </c>
      <c r="H115" s="57" t="s">
        <v>215</v>
      </c>
      <c r="I115" s="51">
        <v>30</v>
      </c>
    </row>
    <row r="116" spans="1:9" ht="15">
      <c r="A116" s="58">
        <v>912842</v>
      </c>
      <c r="B116" s="61" t="str">
        <f t="shared" si="5"/>
        <v>912842: CustName</v>
      </c>
      <c r="C116" s="61" t="str">
        <f t="shared" si="6"/>
        <v>912842: Doctor</v>
      </c>
      <c r="D116" s="61" t="str">
        <f t="shared" si="7"/>
        <v>912842: Address</v>
      </c>
      <c r="E116" s="58" t="str">
        <f t="shared" si="8"/>
        <v>912842: City</v>
      </c>
      <c r="F116" s="58"/>
      <c r="G116" s="58" t="s">
        <v>140</v>
      </c>
      <c r="H116" s="58"/>
      <c r="I116" s="51">
        <v>30</v>
      </c>
    </row>
    <row r="117" spans="1:9" ht="15">
      <c r="A117" s="57">
        <v>363807</v>
      </c>
      <c r="B117" s="61" t="str">
        <f t="shared" si="5"/>
        <v>363807: CustName</v>
      </c>
      <c r="C117" s="61" t="str">
        <f t="shared" si="6"/>
        <v>363807: Doctor</v>
      </c>
      <c r="D117" s="61" t="str">
        <f t="shared" si="7"/>
        <v>363807: Address</v>
      </c>
      <c r="E117" s="57" t="str">
        <f t="shared" si="8"/>
        <v>363807: City</v>
      </c>
      <c r="F117" s="57"/>
      <c r="G117" s="57" t="s">
        <v>140</v>
      </c>
      <c r="H117" s="57" t="s">
        <v>191</v>
      </c>
      <c r="I117" s="51">
        <v>30</v>
      </c>
    </row>
    <row r="118" spans="1:9" ht="15">
      <c r="A118" s="57">
        <v>388862</v>
      </c>
      <c r="B118" s="61" t="str">
        <f t="shared" si="5"/>
        <v>388862: CustName</v>
      </c>
      <c r="C118" s="61" t="str">
        <f t="shared" si="6"/>
        <v>388862: Doctor</v>
      </c>
      <c r="D118" s="61" t="str">
        <f t="shared" si="7"/>
        <v>388862: Address</v>
      </c>
      <c r="E118" s="57" t="str">
        <f t="shared" si="8"/>
        <v>388862: City</v>
      </c>
      <c r="F118" s="57"/>
      <c r="G118" s="57" t="s">
        <v>152</v>
      </c>
      <c r="H118" s="57" t="s">
        <v>216</v>
      </c>
      <c r="I118" s="51">
        <v>30</v>
      </c>
    </row>
    <row r="119" spans="1:9" ht="15">
      <c r="A119" s="57">
        <v>1014345</v>
      </c>
      <c r="B119" s="61" t="str">
        <f t="shared" si="5"/>
        <v>1014345: CustName</v>
      </c>
      <c r="C119" s="61" t="str">
        <f t="shared" si="6"/>
        <v>1014345: Doctor</v>
      </c>
      <c r="D119" s="61" t="str">
        <f t="shared" si="7"/>
        <v>1014345: Address</v>
      </c>
      <c r="E119" s="57" t="str">
        <f t="shared" si="8"/>
        <v>1014345: City</v>
      </c>
      <c r="F119" s="57"/>
      <c r="G119" s="57" t="s">
        <v>140</v>
      </c>
      <c r="H119" s="57" t="s">
        <v>217</v>
      </c>
      <c r="I119" s="51">
        <v>30</v>
      </c>
    </row>
    <row r="120" spans="1:9" ht="15">
      <c r="A120" s="57">
        <v>886019</v>
      </c>
      <c r="B120" s="61" t="str">
        <f t="shared" si="5"/>
        <v>886019: CustName</v>
      </c>
      <c r="C120" s="61" t="str">
        <f t="shared" si="6"/>
        <v>886019: Doctor</v>
      </c>
      <c r="D120" s="61" t="str">
        <f t="shared" si="7"/>
        <v>886019: Address</v>
      </c>
      <c r="E120" s="57" t="str">
        <f t="shared" si="8"/>
        <v>886019: City</v>
      </c>
      <c r="F120" s="57"/>
      <c r="G120" s="57" t="s">
        <v>140</v>
      </c>
      <c r="H120" s="57"/>
      <c r="I120" s="51">
        <v>30</v>
      </c>
    </row>
    <row r="121" spans="1:9" ht="15">
      <c r="A121" s="57">
        <v>363510</v>
      </c>
      <c r="B121" s="61" t="str">
        <f t="shared" si="5"/>
        <v>363510: CustName</v>
      </c>
      <c r="C121" s="61" t="str">
        <f t="shared" si="6"/>
        <v>363510: Doctor</v>
      </c>
      <c r="D121" s="61" t="str">
        <f t="shared" si="7"/>
        <v>363510: Address</v>
      </c>
      <c r="E121" s="57" t="str">
        <f t="shared" si="8"/>
        <v>363510: City</v>
      </c>
      <c r="F121" s="57"/>
      <c r="G121" s="57" t="s">
        <v>140</v>
      </c>
      <c r="H121" s="57"/>
      <c r="I121" s="51">
        <v>30</v>
      </c>
    </row>
    <row r="122" spans="1:9" ht="15">
      <c r="A122" s="57">
        <v>391303</v>
      </c>
      <c r="B122" s="61" t="str">
        <f t="shared" si="5"/>
        <v>391303: CustName</v>
      </c>
      <c r="C122" s="61" t="str">
        <f t="shared" si="6"/>
        <v>391303: Doctor</v>
      </c>
      <c r="D122" s="61" t="str">
        <f t="shared" si="7"/>
        <v>391303: Address</v>
      </c>
      <c r="E122" s="57" t="str">
        <f t="shared" si="8"/>
        <v>391303: City</v>
      </c>
      <c r="F122" s="57"/>
      <c r="G122" s="57" t="s">
        <v>152</v>
      </c>
      <c r="H122" s="57" t="s">
        <v>218</v>
      </c>
      <c r="I122" s="51">
        <v>30</v>
      </c>
    </row>
    <row r="123" spans="1:9" ht="15">
      <c r="A123" s="57">
        <v>965764</v>
      </c>
      <c r="B123" s="61" t="str">
        <f t="shared" si="5"/>
        <v>965764: CustName</v>
      </c>
      <c r="C123" s="61" t="str">
        <f t="shared" si="6"/>
        <v>965764: Doctor</v>
      </c>
      <c r="D123" s="61" t="str">
        <f t="shared" si="7"/>
        <v>965764: Address</v>
      </c>
      <c r="E123" s="57" t="str">
        <f t="shared" si="8"/>
        <v>965764: City</v>
      </c>
      <c r="F123" s="57"/>
      <c r="G123" s="57" t="s">
        <v>140</v>
      </c>
      <c r="H123" s="57" t="s">
        <v>219</v>
      </c>
      <c r="I123" s="51">
        <v>30</v>
      </c>
    </row>
    <row r="124" spans="1:9" ht="15">
      <c r="A124" s="57">
        <v>403330</v>
      </c>
      <c r="B124" s="61" t="str">
        <f t="shared" si="5"/>
        <v>403330: CustName</v>
      </c>
      <c r="C124" s="61" t="str">
        <f t="shared" si="6"/>
        <v>403330: Doctor</v>
      </c>
      <c r="D124" s="61" t="str">
        <f t="shared" si="7"/>
        <v>403330: Address</v>
      </c>
      <c r="E124" s="57" t="str">
        <f t="shared" si="8"/>
        <v>403330: City</v>
      </c>
      <c r="F124" s="57"/>
      <c r="G124" s="57" t="s">
        <v>140</v>
      </c>
      <c r="H124" s="57" t="s">
        <v>220</v>
      </c>
      <c r="I124" s="51">
        <v>30</v>
      </c>
    </row>
    <row r="125" spans="1:9" ht="15">
      <c r="A125" s="57">
        <v>402434</v>
      </c>
      <c r="B125" s="61" t="str">
        <f t="shared" si="5"/>
        <v>402434: CustName</v>
      </c>
      <c r="C125" s="61" t="str">
        <f t="shared" si="6"/>
        <v>402434: Doctor</v>
      </c>
      <c r="D125" s="61" t="str">
        <f t="shared" si="7"/>
        <v>402434: Address</v>
      </c>
      <c r="E125" s="57" t="str">
        <f t="shared" si="8"/>
        <v>402434: City</v>
      </c>
      <c r="F125" s="57"/>
      <c r="G125" s="57" t="s">
        <v>152</v>
      </c>
      <c r="H125" s="57" t="s">
        <v>221</v>
      </c>
      <c r="I125" s="51">
        <v>30</v>
      </c>
    </row>
    <row r="126" spans="1:9" ht="15">
      <c r="A126" s="57">
        <v>402438</v>
      </c>
      <c r="B126" s="61" t="str">
        <f t="shared" si="5"/>
        <v>402438: CustName</v>
      </c>
      <c r="C126" s="61" t="str">
        <f t="shared" si="6"/>
        <v>402438: Doctor</v>
      </c>
      <c r="D126" s="61" t="str">
        <f t="shared" si="7"/>
        <v>402438: Address</v>
      </c>
      <c r="E126" s="57" t="str">
        <f t="shared" si="8"/>
        <v>402438: City</v>
      </c>
      <c r="F126" s="57"/>
      <c r="G126" s="57" t="s">
        <v>152</v>
      </c>
      <c r="H126" s="57"/>
      <c r="I126" s="51">
        <v>30</v>
      </c>
    </row>
    <row r="127" spans="1:9" ht="15">
      <c r="A127" s="57">
        <v>403312</v>
      </c>
      <c r="B127" s="61" t="str">
        <f t="shared" si="5"/>
        <v>403312: CustName</v>
      </c>
      <c r="C127" s="61" t="str">
        <f t="shared" si="6"/>
        <v>403312: Doctor</v>
      </c>
      <c r="D127" s="61" t="str">
        <f t="shared" si="7"/>
        <v>403312: Address</v>
      </c>
      <c r="E127" s="57" t="str">
        <f t="shared" si="8"/>
        <v>403312: City</v>
      </c>
      <c r="F127" s="57"/>
      <c r="G127" s="57" t="s">
        <v>152</v>
      </c>
      <c r="H127" s="57" t="s">
        <v>222</v>
      </c>
      <c r="I127" s="51">
        <v>30</v>
      </c>
    </row>
    <row r="128" spans="1:9" ht="15">
      <c r="A128" s="57">
        <v>474214</v>
      </c>
      <c r="B128" s="61" t="str">
        <f t="shared" si="5"/>
        <v>474214: CustName</v>
      </c>
      <c r="C128" s="61" t="str">
        <f t="shared" si="6"/>
        <v>474214: Doctor</v>
      </c>
      <c r="D128" s="61" t="str">
        <f t="shared" si="7"/>
        <v>474214: Address</v>
      </c>
      <c r="E128" s="57" t="str">
        <f t="shared" si="8"/>
        <v>474214: City</v>
      </c>
      <c r="F128" s="57"/>
      <c r="G128" s="57" t="s">
        <v>140</v>
      </c>
      <c r="H128" s="57" t="s">
        <v>169</v>
      </c>
      <c r="I128" s="51">
        <v>30</v>
      </c>
    </row>
    <row r="129" spans="1:9" ht="15">
      <c r="A129" s="57">
        <v>474179</v>
      </c>
      <c r="B129" s="61" t="str">
        <f t="shared" si="5"/>
        <v>474179: CustName</v>
      </c>
      <c r="C129" s="61" t="str">
        <f t="shared" si="6"/>
        <v>474179: Doctor</v>
      </c>
      <c r="D129" s="61" t="str">
        <f t="shared" si="7"/>
        <v>474179: Address</v>
      </c>
      <c r="E129" s="57" t="str">
        <f t="shared" si="8"/>
        <v>474179: City</v>
      </c>
      <c r="F129" s="57"/>
      <c r="G129" s="57" t="s">
        <v>157</v>
      </c>
      <c r="H129" s="57" t="s">
        <v>223</v>
      </c>
      <c r="I129" s="51">
        <v>30</v>
      </c>
    </row>
    <row r="130" spans="1:9" ht="15">
      <c r="A130" s="57">
        <v>474187</v>
      </c>
      <c r="B130" s="61" t="str">
        <f t="shared" si="5"/>
        <v>474187: CustName</v>
      </c>
      <c r="C130" s="61" t="str">
        <f t="shared" si="6"/>
        <v>474187: Doctor</v>
      </c>
      <c r="D130" s="61" t="str">
        <f t="shared" si="7"/>
        <v>474187: Address</v>
      </c>
      <c r="E130" s="57" t="str">
        <f t="shared" si="8"/>
        <v>474187: City</v>
      </c>
      <c r="F130" s="57"/>
      <c r="G130" s="57" t="s">
        <v>142</v>
      </c>
      <c r="H130" s="57"/>
      <c r="I130" s="51">
        <v>30</v>
      </c>
    </row>
    <row r="131" spans="1:9" ht="15">
      <c r="A131" s="58">
        <v>422507</v>
      </c>
      <c r="B131" s="61" t="str">
        <f t="shared" si="5"/>
        <v>422507: CustName</v>
      </c>
      <c r="C131" s="61" t="str">
        <f t="shared" si="6"/>
        <v>422507: Doctor</v>
      </c>
      <c r="D131" s="61" t="str">
        <f t="shared" si="7"/>
        <v>422507: Address</v>
      </c>
      <c r="E131" s="58" t="str">
        <f t="shared" si="8"/>
        <v>422507: City</v>
      </c>
      <c r="F131" s="58"/>
      <c r="G131" s="58" t="s">
        <v>140</v>
      </c>
      <c r="H131" s="58"/>
      <c r="I131" s="51">
        <v>30</v>
      </c>
    </row>
    <row r="132" spans="1:9" ht="15">
      <c r="A132" s="57">
        <v>474199</v>
      </c>
      <c r="B132" s="61" t="str">
        <f t="shared" si="5"/>
        <v>474199: CustName</v>
      </c>
      <c r="C132" s="61" t="str">
        <f t="shared" si="6"/>
        <v>474199: Doctor</v>
      </c>
      <c r="D132" s="61" t="str">
        <f t="shared" si="7"/>
        <v>474199: Address</v>
      </c>
      <c r="E132" s="57" t="str">
        <f t="shared" si="8"/>
        <v>474199: City</v>
      </c>
      <c r="F132" s="57"/>
      <c r="G132" s="57" t="s">
        <v>142</v>
      </c>
      <c r="H132" s="57" t="s">
        <v>195</v>
      </c>
      <c r="I132" s="51">
        <v>30</v>
      </c>
    </row>
    <row r="133" spans="1:9" ht="15">
      <c r="A133" s="57">
        <v>474201</v>
      </c>
      <c r="B133" s="61" t="str">
        <f t="shared" ref="B133:B196" si="9">A133&amp;": CustName"</f>
        <v>474201: CustName</v>
      </c>
      <c r="C133" s="61" t="str">
        <f t="shared" ref="C133:C196" si="10">A133&amp;": Doctor"</f>
        <v>474201: Doctor</v>
      </c>
      <c r="D133" s="61" t="str">
        <f t="shared" ref="D133:D196" si="11">A133&amp;": Address"</f>
        <v>474201: Address</v>
      </c>
      <c r="E133" s="57" t="str">
        <f t="shared" si="8"/>
        <v>474201: City</v>
      </c>
      <c r="F133" s="57"/>
      <c r="G133" s="57" t="s">
        <v>142</v>
      </c>
      <c r="H133" s="57"/>
      <c r="I133" s="51">
        <v>30</v>
      </c>
    </row>
    <row r="134" spans="1:9" ht="15">
      <c r="A134" s="57">
        <v>368697</v>
      </c>
      <c r="B134" s="61" t="str">
        <f t="shared" si="9"/>
        <v>368697: CustName</v>
      </c>
      <c r="C134" s="61" t="str">
        <f t="shared" si="10"/>
        <v>368697: Doctor</v>
      </c>
      <c r="D134" s="61" t="str">
        <f t="shared" si="11"/>
        <v>368697: Address</v>
      </c>
      <c r="E134" s="57" t="str">
        <f t="shared" ref="E134:E197" si="12">A134&amp;": City"</f>
        <v>368697: City</v>
      </c>
      <c r="F134" s="57"/>
      <c r="G134" s="57" t="s">
        <v>140</v>
      </c>
      <c r="H134" s="57" t="s">
        <v>224</v>
      </c>
      <c r="I134" s="51">
        <v>30</v>
      </c>
    </row>
    <row r="135" spans="1:9" ht="15">
      <c r="A135" s="57">
        <v>499058</v>
      </c>
      <c r="B135" s="61" t="str">
        <f t="shared" si="9"/>
        <v>499058: CustName</v>
      </c>
      <c r="C135" s="61" t="str">
        <f t="shared" si="10"/>
        <v>499058: Doctor</v>
      </c>
      <c r="D135" s="61" t="str">
        <f t="shared" si="11"/>
        <v>499058: Address</v>
      </c>
      <c r="E135" s="57" t="str">
        <f t="shared" si="12"/>
        <v>499058: City</v>
      </c>
      <c r="F135" s="57"/>
      <c r="G135" s="57" t="s">
        <v>140</v>
      </c>
      <c r="H135" s="57" t="s">
        <v>162</v>
      </c>
      <c r="I135" s="51">
        <v>30</v>
      </c>
    </row>
    <row r="136" spans="1:9" ht="15">
      <c r="A136" s="58">
        <v>417739</v>
      </c>
      <c r="B136" s="61" t="str">
        <f t="shared" si="9"/>
        <v>417739: CustName</v>
      </c>
      <c r="C136" s="61" t="str">
        <f t="shared" si="10"/>
        <v>417739: Doctor</v>
      </c>
      <c r="D136" s="61" t="str">
        <f t="shared" si="11"/>
        <v>417739: Address</v>
      </c>
      <c r="E136" s="58" t="str">
        <f t="shared" si="12"/>
        <v>417739: City</v>
      </c>
      <c r="F136" s="58"/>
      <c r="G136" s="58" t="s">
        <v>140</v>
      </c>
      <c r="H136" s="58" t="s">
        <v>225</v>
      </c>
      <c r="I136" s="51">
        <v>30</v>
      </c>
    </row>
    <row r="137" spans="1:9" ht="15">
      <c r="A137" s="57">
        <v>958720</v>
      </c>
      <c r="B137" s="61" t="str">
        <f t="shared" si="9"/>
        <v>958720: CustName</v>
      </c>
      <c r="C137" s="61" t="str">
        <f t="shared" si="10"/>
        <v>958720: Doctor</v>
      </c>
      <c r="D137" s="61" t="str">
        <f t="shared" si="11"/>
        <v>958720: Address</v>
      </c>
      <c r="E137" s="57" t="str">
        <f t="shared" si="12"/>
        <v>958720: City</v>
      </c>
      <c r="F137" s="57"/>
      <c r="G137" s="57" t="s">
        <v>140</v>
      </c>
      <c r="H137" s="57" t="s">
        <v>226</v>
      </c>
      <c r="I137" s="51">
        <v>30</v>
      </c>
    </row>
    <row r="138" spans="1:9" ht="15">
      <c r="A138" s="57">
        <v>474216</v>
      </c>
      <c r="B138" s="61" t="str">
        <f t="shared" si="9"/>
        <v>474216: CustName</v>
      </c>
      <c r="C138" s="61" t="str">
        <f t="shared" si="10"/>
        <v>474216: Doctor</v>
      </c>
      <c r="D138" s="61" t="str">
        <f t="shared" si="11"/>
        <v>474216: Address</v>
      </c>
      <c r="E138" s="57" t="str">
        <f t="shared" si="12"/>
        <v>474216: City</v>
      </c>
      <c r="F138" s="57"/>
      <c r="G138" s="57" t="s">
        <v>142</v>
      </c>
      <c r="H138" s="57"/>
      <c r="I138" s="51">
        <v>30</v>
      </c>
    </row>
    <row r="139" spans="1:9" ht="15">
      <c r="A139" s="57">
        <v>476004</v>
      </c>
      <c r="B139" s="61" t="str">
        <f t="shared" si="9"/>
        <v>476004: CustName</v>
      </c>
      <c r="C139" s="61" t="str">
        <f t="shared" si="10"/>
        <v>476004: Doctor</v>
      </c>
      <c r="D139" s="61" t="str">
        <f t="shared" si="11"/>
        <v>476004: Address</v>
      </c>
      <c r="E139" s="57" t="str">
        <f t="shared" si="12"/>
        <v>476004: City</v>
      </c>
      <c r="F139" s="57"/>
      <c r="G139" s="57" t="s">
        <v>142</v>
      </c>
      <c r="H139" s="57" t="s">
        <v>227</v>
      </c>
      <c r="I139" s="51">
        <v>30</v>
      </c>
    </row>
    <row r="140" spans="1:9" ht="15">
      <c r="A140" s="57">
        <v>476544</v>
      </c>
      <c r="B140" s="61" t="str">
        <f t="shared" si="9"/>
        <v>476544: CustName</v>
      </c>
      <c r="C140" s="61" t="str">
        <f t="shared" si="10"/>
        <v>476544: Doctor</v>
      </c>
      <c r="D140" s="61" t="str">
        <f t="shared" si="11"/>
        <v>476544: Address</v>
      </c>
      <c r="E140" s="57" t="str">
        <f t="shared" si="12"/>
        <v>476544: City</v>
      </c>
      <c r="F140" s="57"/>
      <c r="G140" s="57" t="s">
        <v>142</v>
      </c>
      <c r="H140" s="57" t="s">
        <v>228</v>
      </c>
      <c r="I140" s="51">
        <v>30</v>
      </c>
    </row>
    <row r="141" spans="1:9" ht="15">
      <c r="A141" s="57">
        <v>477815</v>
      </c>
      <c r="B141" s="61" t="str">
        <f t="shared" si="9"/>
        <v>477815: CustName</v>
      </c>
      <c r="C141" s="61" t="str">
        <f t="shared" si="10"/>
        <v>477815: Doctor</v>
      </c>
      <c r="D141" s="61" t="str">
        <f t="shared" si="11"/>
        <v>477815: Address</v>
      </c>
      <c r="E141" s="57" t="str">
        <f t="shared" si="12"/>
        <v>477815: City</v>
      </c>
      <c r="F141" s="57"/>
      <c r="G141" s="57" t="s">
        <v>142</v>
      </c>
      <c r="H141" s="57"/>
      <c r="I141" s="51">
        <v>30</v>
      </c>
    </row>
    <row r="142" spans="1:9" ht="15">
      <c r="A142" s="57">
        <v>477818</v>
      </c>
      <c r="B142" s="61" t="str">
        <f t="shared" si="9"/>
        <v>477818: CustName</v>
      </c>
      <c r="C142" s="61" t="str">
        <f t="shared" si="10"/>
        <v>477818: Doctor</v>
      </c>
      <c r="D142" s="61" t="str">
        <f t="shared" si="11"/>
        <v>477818: Address</v>
      </c>
      <c r="E142" s="57" t="str">
        <f t="shared" si="12"/>
        <v>477818: City</v>
      </c>
      <c r="F142" s="57"/>
      <c r="G142" s="57" t="s">
        <v>142</v>
      </c>
      <c r="H142" s="57" t="s">
        <v>229</v>
      </c>
      <c r="I142" s="51">
        <v>30</v>
      </c>
    </row>
    <row r="143" spans="1:9" ht="15">
      <c r="A143" s="57">
        <v>479768</v>
      </c>
      <c r="B143" s="61" t="str">
        <f t="shared" si="9"/>
        <v>479768: CustName</v>
      </c>
      <c r="C143" s="61" t="str">
        <f t="shared" si="10"/>
        <v>479768: Doctor</v>
      </c>
      <c r="D143" s="61" t="str">
        <f t="shared" si="11"/>
        <v>479768: Address</v>
      </c>
      <c r="E143" s="57" t="str">
        <f t="shared" si="12"/>
        <v>479768: City</v>
      </c>
      <c r="F143" s="57"/>
      <c r="G143" s="57" t="s">
        <v>142</v>
      </c>
      <c r="H143" s="57"/>
      <c r="I143" s="51">
        <v>30</v>
      </c>
    </row>
    <row r="144" spans="1:9" ht="15">
      <c r="A144" s="57">
        <v>479776</v>
      </c>
      <c r="B144" s="61" t="str">
        <f t="shared" si="9"/>
        <v>479776: CustName</v>
      </c>
      <c r="C144" s="61" t="str">
        <f t="shared" si="10"/>
        <v>479776: Doctor</v>
      </c>
      <c r="D144" s="61" t="str">
        <f t="shared" si="11"/>
        <v>479776: Address</v>
      </c>
      <c r="E144" s="57" t="str">
        <f t="shared" si="12"/>
        <v>479776: City</v>
      </c>
      <c r="F144" s="57"/>
      <c r="G144" s="57" t="s">
        <v>142</v>
      </c>
      <c r="H144" s="57" t="s">
        <v>227</v>
      </c>
      <c r="I144" s="51">
        <v>30</v>
      </c>
    </row>
    <row r="145" spans="1:9" ht="15">
      <c r="A145" s="57">
        <v>486246</v>
      </c>
      <c r="B145" s="61" t="str">
        <f t="shared" si="9"/>
        <v>486246: CustName</v>
      </c>
      <c r="C145" s="61" t="str">
        <f t="shared" si="10"/>
        <v>486246: Doctor</v>
      </c>
      <c r="D145" s="61" t="str">
        <f t="shared" si="11"/>
        <v>486246: Address</v>
      </c>
      <c r="E145" s="57" t="str">
        <f t="shared" si="12"/>
        <v>486246: City</v>
      </c>
      <c r="F145" s="57"/>
      <c r="G145" s="57" t="s">
        <v>142</v>
      </c>
      <c r="H145" s="57"/>
      <c r="I145" s="51">
        <v>30</v>
      </c>
    </row>
    <row r="146" spans="1:9" ht="15">
      <c r="A146" s="57">
        <v>492618</v>
      </c>
      <c r="B146" s="61" t="str">
        <f t="shared" si="9"/>
        <v>492618: CustName</v>
      </c>
      <c r="C146" s="61" t="str">
        <f t="shared" si="10"/>
        <v>492618: Doctor</v>
      </c>
      <c r="D146" s="61" t="str">
        <f t="shared" si="11"/>
        <v>492618: Address</v>
      </c>
      <c r="E146" s="57" t="str">
        <f t="shared" si="12"/>
        <v>492618: City</v>
      </c>
      <c r="F146" s="57"/>
      <c r="G146" s="57" t="s">
        <v>142</v>
      </c>
      <c r="H146" s="57"/>
      <c r="I146" s="51">
        <v>30</v>
      </c>
    </row>
    <row r="147" spans="1:9" ht="15">
      <c r="A147" s="57">
        <v>492972</v>
      </c>
      <c r="B147" s="61" t="str">
        <f t="shared" si="9"/>
        <v>492972: CustName</v>
      </c>
      <c r="C147" s="61" t="str">
        <f t="shared" si="10"/>
        <v>492972: Doctor</v>
      </c>
      <c r="D147" s="61" t="str">
        <f t="shared" si="11"/>
        <v>492972: Address</v>
      </c>
      <c r="E147" s="57" t="str">
        <f t="shared" si="12"/>
        <v>492972: City</v>
      </c>
      <c r="F147" s="57"/>
      <c r="G147" s="57" t="s">
        <v>142</v>
      </c>
      <c r="H147" s="57"/>
      <c r="I147" s="51">
        <v>30</v>
      </c>
    </row>
    <row r="148" spans="1:9" ht="15">
      <c r="A148" s="57">
        <v>492973</v>
      </c>
      <c r="B148" s="61" t="str">
        <f t="shared" si="9"/>
        <v>492973: CustName</v>
      </c>
      <c r="C148" s="61" t="str">
        <f t="shared" si="10"/>
        <v>492973: Doctor</v>
      </c>
      <c r="D148" s="61" t="str">
        <f t="shared" si="11"/>
        <v>492973: Address</v>
      </c>
      <c r="E148" s="57" t="str">
        <f t="shared" si="12"/>
        <v>492973: City</v>
      </c>
      <c r="F148" s="57"/>
      <c r="G148" s="57" t="s">
        <v>142</v>
      </c>
      <c r="H148" s="57"/>
      <c r="I148" s="51">
        <v>30</v>
      </c>
    </row>
    <row r="149" spans="1:9" ht="15">
      <c r="A149" s="57">
        <v>493000</v>
      </c>
      <c r="B149" s="61" t="str">
        <f t="shared" si="9"/>
        <v>493000: CustName</v>
      </c>
      <c r="C149" s="61" t="str">
        <f t="shared" si="10"/>
        <v>493000: Doctor</v>
      </c>
      <c r="D149" s="61" t="str">
        <f t="shared" si="11"/>
        <v>493000: Address</v>
      </c>
      <c r="E149" s="57" t="str">
        <f t="shared" si="12"/>
        <v>493000: City</v>
      </c>
      <c r="F149" s="57"/>
      <c r="G149" s="57" t="s">
        <v>142</v>
      </c>
      <c r="H149" s="57" t="s">
        <v>227</v>
      </c>
      <c r="I149" s="51">
        <v>30</v>
      </c>
    </row>
    <row r="150" spans="1:9" ht="15">
      <c r="A150" s="57">
        <v>493002</v>
      </c>
      <c r="B150" s="61" t="str">
        <f t="shared" si="9"/>
        <v>493002: CustName</v>
      </c>
      <c r="C150" s="61" t="str">
        <f t="shared" si="10"/>
        <v>493002: Doctor</v>
      </c>
      <c r="D150" s="61" t="str">
        <f t="shared" si="11"/>
        <v>493002: Address</v>
      </c>
      <c r="E150" s="57" t="str">
        <f t="shared" si="12"/>
        <v>493002: City</v>
      </c>
      <c r="F150" s="57"/>
      <c r="G150" s="57" t="s">
        <v>142</v>
      </c>
      <c r="H150" s="57" t="s">
        <v>228</v>
      </c>
      <c r="I150" s="51">
        <v>30</v>
      </c>
    </row>
    <row r="151" spans="1:9" ht="15">
      <c r="A151" s="57">
        <v>493003</v>
      </c>
      <c r="B151" s="61" t="str">
        <f t="shared" si="9"/>
        <v>493003: CustName</v>
      </c>
      <c r="C151" s="61" t="str">
        <f t="shared" si="10"/>
        <v>493003: Doctor</v>
      </c>
      <c r="D151" s="61" t="str">
        <f t="shared" si="11"/>
        <v>493003: Address</v>
      </c>
      <c r="E151" s="57" t="str">
        <f t="shared" si="12"/>
        <v>493003: City</v>
      </c>
      <c r="F151" s="57"/>
      <c r="G151" s="57" t="s">
        <v>142</v>
      </c>
      <c r="H151" s="57" t="s">
        <v>198</v>
      </c>
      <c r="I151" s="51">
        <v>30</v>
      </c>
    </row>
    <row r="152" spans="1:9" ht="15">
      <c r="A152" s="57">
        <v>493007</v>
      </c>
      <c r="B152" s="61" t="str">
        <f t="shared" si="9"/>
        <v>493007: CustName</v>
      </c>
      <c r="C152" s="61" t="str">
        <f t="shared" si="10"/>
        <v>493007: Doctor</v>
      </c>
      <c r="D152" s="61" t="str">
        <f t="shared" si="11"/>
        <v>493007: Address</v>
      </c>
      <c r="E152" s="57" t="str">
        <f t="shared" si="12"/>
        <v>493007: City</v>
      </c>
      <c r="F152" s="57"/>
      <c r="G152" s="57" t="s">
        <v>142</v>
      </c>
      <c r="H152" s="57"/>
      <c r="I152" s="51">
        <v>30</v>
      </c>
    </row>
    <row r="153" spans="1:9" ht="15">
      <c r="A153" s="57">
        <v>493013</v>
      </c>
      <c r="B153" s="61" t="str">
        <f t="shared" si="9"/>
        <v>493013: CustName</v>
      </c>
      <c r="C153" s="61" t="str">
        <f t="shared" si="10"/>
        <v>493013: Doctor</v>
      </c>
      <c r="D153" s="61" t="str">
        <f t="shared" si="11"/>
        <v>493013: Address</v>
      </c>
      <c r="E153" s="57" t="str">
        <f t="shared" si="12"/>
        <v>493013: City</v>
      </c>
      <c r="F153" s="57"/>
      <c r="G153" s="57" t="s">
        <v>142</v>
      </c>
      <c r="H153" s="57"/>
      <c r="I153" s="51">
        <v>30</v>
      </c>
    </row>
    <row r="154" spans="1:9" ht="15">
      <c r="A154" s="57">
        <v>493019</v>
      </c>
      <c r="B154" s="61" t="str">
        <f t="shared" si="9"/>
        <v>493019: CustName</v>
      </c>
      <c r="C154" s="61" t="str">
        <f t="shared" si="10"/>
        <v>493019: Doctor</v>
      </c>
      <c r="D154" s="61" t="str">
        <f t="shared" si="11"/>
        <v>493019: Address</v>
      </c>
      <c r="E154" s="57" t="str">
        <f t="shared" si="12"/>
        <v>493019: City</v>
      </c>
      <c r="F154" s="57"/>
      <c r="G154" s="57" t="s">
        <v>142</v>
      </c>
      <c r="H154" s="57"/>
      <c r="I154" s="51">
        <v>30</v>
      </c>
    </row>
    <row r="155" spans="1:9" ht="15">
      <c r="A155" s="57">
        <v>493020</v>
      </c>
      <c r="B155" s="61" t="str">
        <f t="shared" si="9"/>
        <v>493020: CustName</v>
      </c>
      <c r="C155" s="61" t="str">
        <f t="shared" si="10"/>
        <v>493020: Doctor</v>
      </c>
      <c r="D155" s="61" t="str">
        <f t="shared" si="11"/>
        <v>493020: Address</v>
      </c>
      <c r="E155" s="57" t="str">
        <f t="shared" si="12"/>
        <v>493020: City</v>
      </c>
      <c r="F155" s="57"/>
      <c r="G155" s="57" t="s">
        <v>142</v>
      </c>
      <c r="H155" s="57" t="s">
        <v>198</v>
      </c>
      <c r="I155" s="51">
        <v>30</v>
      </c>
    </row>
    <row r="156" spans="1:9" ht="15">
      <c r="A156" s="57">
        <v>969584</v>
      </c>
      <c r="B156" s="61" t="str">
        <f t="shared" si="9"/>
        <v>969584: CustName</v>
      </c>
      <c r="C156" s="61" t="str">
        <f t="shared" si="10"/>
        <v>969584: Doctor</v>
      </c>
      <c r="D156" s="61" t="str">
        <f t="shared" si="11"/>
        <v>969584: Address</v>
      </c>
      <c r="E156" s="57" t="str">
        <f t="shared" si="12"/>
        <v>969584: City</v>
      </c>
      <c r="F156" s="57"/>
      <c r="G156" s="57" t="s">
        <v>140</v>
      </c>
      <c r="H156" s="57" t="s">
        <v>202</v>
      </c>
      <c r="I156" s="51">
        <v>30</v>
      </c>
    </row>
    <row r="157" spans="1:9" ht="15">
      <c r="A157" s="57">
        <v>994882</v>
      </c>
      <c r="B157" s="61" t="str">
        <f t="shared" si="9"/>
        <v>994882: CustName</v>
      </c>
      <c r="C157" s="61" t="str">
        <f t="shared" si="10"/>
        <v>994882: Doctor</v>
      </c>
      <c r="D157" s="61" t="str">
        <f t="shared" si="11"/>
        <v>994882: Address</v>
      </c>
      <c r="E157" s="57" t="str">
        <f t="shared" si="12"/>
        <v>994882: City</v>
      </c>
      <c r="F157" s="57"/>
      <c r="G157" s="57" t="s">
        <v>140</v>
      </c>
      <c r="H157" s="57" t="s">
        <v>230</v>
      </c>
      <c r="I157" s="51">
        <v>30</v>
      </c>
    </row>
    <row r="158" spans="1:9" ht="15">
      <c r="A158" s="57">
        <v>498795</v>
      </c>
      <c r="B158" s="61" t="str">
        <f t="shared" si="9"/>
        <v>498795: CustName</v>
      </c>
      <c r="C158" s="61" t="str">
        <f t="shared" si="10"/>
        <v>498795: Doctor</v>
      </c>
      <c r="D158" s="61" t="str">
        <f t="shared" si="11"/>
        <v>498795: Address</v>
      </c>
      <c r="E158" s="57" t="str">
        <f t="shared" si="12"/>
        <v>498795: City</v>
      </c>
      <c r="F158" s="57" t="s">
        <v>231</v>
      </c>
      <c r="G158" s="57" t="s">
        <v>232</v>
      </c>
      <c r="H158" s="57"/>
      <c r="I158" s="51">
        <v>30</v>
      </c>
    </row>
    <row r="159" spans="1:9" ht="15">
      <c r="A159" s="57">
        <v>965736</v>
      </c>
      <c r="B159" s="61" t="str">
        <f t="shared" si="9"/>
        <v>965736: CustName</v>
      </c>
      <c r="C159" s="61" t="str">
        <f t="shared" si="10"/>
        <v>965736: Doctor</v>
      </c>
      <c r="D159" s="61" t="str">
        <f t="shared" si="11"/>
        <v>965736: Address</v>
      </c>
      <c r="E159" s="57" t="str">
        <f t="shared" si="12"/>
        <v>965736: City</v>
      </c>
      <c r="F159" s="57"/>
      <c r="G159" s="57" t="s">
        <v>140</v>
      </c>
      <c r="H159" s="57" t="s">
        <v>162</v>
      </c>
      <c r="I159" s="51">
        <v>30</v>
      </c>
    </row>
    <row r="160" spans="1:9" ht="15">
      <c r="A160" s="57">
        <v>403314</v>
      </c>
      <c r="B160" s="61" t="str">
        <f t="shared" si="9"/>
        <v>403314: CustName</v>
      </c>
      <c r="C160" s="61" t="str">
        <f t="shared" si="10"/>
        <v>403314: Doctor</v>
      </c>
      <c r="D160" s="61" t="str">
        <f t="shared" si="11"/>
        <v>403314: Address</v>
      </c>
      <c r="E160" s="57" t="str">
        <f t="shared" si="12"/>
        <v>403314: City</v>
      </c>
      <c r="F160" s="57"/>
      <c r="G160" s="57" t="s">
        <v>140</v>
      </c>
      <c r="H160" s="57" t="s">
        <v>162</v>
      </c>
      <c r="I160" s="51">
        <v>30</v>
      </c>
    </row>
    <row r="161" spans="1:9" ht="15">
      <c r="A161" s="58">
        <v>518205</v>
      </c>
      <c r="B161" s="61" t="str">
        <f t="shared" si="9"/>
        <v>518205: CustName</v>
      </c>
      <c r="C161" s="61" t="str">
        <f t="shared" si="10"/>
        <v>518205: Doctor</v>
      </c>
      <c r="D161" s="61" t="str">
        <f t="shared" si="11"/>
        <v>518205: Address</v>
      </c>
      <c r="E161" s="58" t="str">
        <f t="shared" si="12"/>
        <v>518205: City</v>
      </c>
      <c r="F161" s="58"/>
      <c r="G161" s="58" t="s">
        <v>140</v>
      </c>
      <c r="H161" s="58" t="s">
        <v>233</v>
      </c>
      <c r="I161" s="51">
        <v>30</v>
      </c>
    </row>
    <row r="162" spans="1:9" ht="15">
      <c r="A162" s="58">
        <v>375339</v>
      </c>
      <c r="B162" s="61" t="str">
        <f t="shared" si="9"/>
        <v>375339: CustName</v>
      </c>
      <c r="C162" s="61" t="str">
        <f t="shared" si="10"/>
        <v>375339: Doctor</v>
      </c>
      <c r="D162" s="61" t="str">
        <f t="shared" si="11"/>
        <v>375339: Address</v>
      </c>
      <c r="E162" s="58" t="str">
        <f t="shared" si="12"/>
        <v>375339: City</v>
      </c>
      <c r="F162" s="58"/>
      <c r="G162" s="58" t="s">
        <v>140</v>
      </c>
      <c r="H162" s="58" t="s">
        <v>234</v>
      </c>
      <c r="I162" s="51">
        <v>30</v>
      </c>
    </row>
    <row r="163" spans="1:9" ht="15">
      <c r="A163" s="57">
        <v>499078</v>
      </c>
      <c r="B163" s="61" t="str">
        <f t="shared" si="9"/>
        <v>499078: CustName</v>
      </c>
      <c r="C163" s="61" t="str">
        <f t="shared" si="10"/>
        <v>499078: Doctor</v>
      </c>
      <c r="D163" s="61" t="str">
        <f t="shared" si="11"/>
        <v>499078: Address</v>
      </c>
      <c r="E163" s="57" t="str">
        <f t="shared" si="12"/>
        <v>499078: City</v>
      </c>
      <c r="F163" s="57"/>
      <c r="G163" s="57" t="s">
        <v>157</v>
      </c>
      <c r="H163" s="57"/>
      <c r="I163" s="51">
        <v>30</v>
      </c>
    </row>
    <row r="164" spans="1:9" ht="15">
      <c r="A164" s="57">
        <v>450019</v>
      </c>
      <c r="B164" s="61" t="str">
        <f t="shared" si="9"/>
        <v>450019: CustName</v>
      </c>
      <c r="C164" s="61" t="str">
        <f t="shared" si="10"/>
        <v>450019: Doctor</v>
      </c>
      <c r="D164" s="61" t="str">
        <f t="shared" si="11"/>
        <v>450019: Address</v>
      </c>
      <c r="E164" s="57" t="str">
        <f t="shared" si="12"/>
        <v>450019: City</v>
      </c>
      <c r="F164" s="57"/>
      <c r="G164" s="57" t="s">
        <v>152</v>
      </c>
      <c r="H164" s="57"/>
      <c r="I164" s="51">
        <v>30</v>
      </c>
    </row>
    <row r="165" spans="1:9" ht="15">
      <c r="A165" s="58">
        <v>422514</v>
      </c>
      <c r="B165" s="61" t="str">
        <f t="shared" si="9"/>
        <v>422514: CustName</v>
      </c>
      <c r="C165" s="61" t="str">
        <f t="shared" si="10"/>
        <v>422514: Doctor</v>
      </c>
      <c r="D165" s="61" t="str">
        <f t="shared" si="11"/>
        <v>422514: Address</v>
      </c>
      <c r="E165" s="58" t="str">
        <f t="shared" si="12"/>
        <v>422514: City</v>
      </c>
      <c r="F165" s="58"/>
      <c r="G165" s="58" t="s">
        <v>140</v>
      </c>
      <c r="H165" s="58"/>
      <c r="I165" s="51">
        <v>30</v>
      </c>
    </row>
    <row r="166" spans="1:9" ht="15">
      <c r="A166" s="57">
        <v>363145</v>
      </c>
      <c r="B166" s="61" t="str">
        <f t="shared" si="9"/>
        <v>363145: CustName</v>
      </c>
      <c r="C166" s="61" t="str">
        <f t="shared" si="10"/>
        <v>363145: Doctor</v>
      </c>
      <c r="D166" s="61" t="str">
        <f t="shared" si="11"/>
        <v>363145: Address</v>
      </c>
      <c r="E166" s="57" t="str">
        <f t="shared" si="12"/>
        <v>363145: City</v>
      </c>
      <c r="F166" s="57"/>
      <c r="G166" s="57" t="s">
        <v>140</v>
      </c>
      <c r="H166" s="57" t="s">
        <v>181</v>
      </c>
      <c r="I166" s="51">
        <v>30</v>
      </c>
    </row>
    <row r="167" spans="1:9" ht="15">
      <c r="A167" s="57">
        <v>896101</v>
      </c>
      <c r="B167" s="61" t="str">
        <f t="shared" si="9"/>
        <v>896101: CustName</v>
      </c>
      <c r="C167" s="61" t="str">
        <f t="shared" si="10"/>
        <v>896101: Doctor</v>
      </c>
      <c r="D167" s="61" t="str">
        <f t="shared" si="11"/>
        <v>896101: Address</v>
      </c>
      <c r="E167" s="57" t="str">
        <f t="shared" si="12"/>
        <v>896101: City</v>
      </c>
      <c r="F167" s="57"/>
      <c r="G167" s="57" t="s">
        <v>140</v>
      </c>
      <c r="H167" s="57" t="s">
        <v>235</v>
      </c>
      <c r="I167" s="51">
        <v>30</v>
      </c>
    </row>
    <row r="168" spans="1:9" ht="15">
      <c r="A168" s="57">
        <v>965810</v>
      </c>
      <c r="B168" s="61" t="str">
        <f t="shared" si="9"/>
        <v>965810: CustName</v>
      </c>
      <c r="C168" s="61" t="str">
        <f t="shared" si="10"/>
        <v>965810: Doctor</v>
      </c>
      <c r="D168" s="61" t="str">
        <f t="shared" si="11"/>
        <v>965810: Address</v>
      </c>
      <c r="E168" s="57" t="str">
        <f t="shared" si="12"/>
        <v>965810: City</v>
      </c>
      <c r="F168" s="57"/>
      <c r="G168" s="57" t="s">
        <v>140</v>
      </c>
      <c r="H168" s="57" t="s">
        <v>236</v>
      </c>
      <c r="I168" s="51">
        <v>30</v>
      </c>
    </row>
    <row r="169" spans="1:9" ht="15">
      <c r="A169" s="57">
        <v>514300</v>
      </c>
      <c r="B169" s="61" t="str">
        <f t="shared" si="9"/>
        <v>514300: CustName</v>
      </c>
      <c r="C169" s="61" t="str">
        <f t="shared" si="10"/>
        <v>514300: Doctor</v>
      </c>
      <c r="D169" s="61" t="str">
        <f t="shared" si="11"/>
        <v>514300: Address</v>
      </c>
      <c r="E169" s="57" t="str">
        <f t="shared" si="12"/>
        <v>514300: City</v>
      </c>
      <c r="F169" s="57"/>
      <c r="G169" s="57" t="s">
        <v>142</v>
      </c>
      <c r="H169" s="57" t="s">
        <v>237</v>
      </c>
      <c r="I169" s="51">
        <v>30</v>
      </c>
    </row>
    <row r="170" spans="1:9" ht="15">
      <c r="A170" s="57">
        <v>518170</v>
      </c>
      <c r="B170" s="61" t="str">
        <f t="shared" si="9"/>
        <v>518170: CustName</v>
      </c>
      <c r="C170" s="61" t="str">
        <f t="shared" si="10"/>
        <v>518170: Doctor</v>
      </c>
      <c r="D170" s="61" t="str">
        <f t="shared" si="11"/>
        <v>518170: Address</v>
      </c>
      <c r="E170" s="57" t="str">
        <f t="shared" si="12"/>
        <v>518170: City</v>
      </c>
      <c r="F170" s="57"/>
      <c r="G170" s="57" t="s">
        <v>157</v>
      </c>
      <c r="H170" s="57"/>
      <c r="I170" s="51">
        <v>30</v>
      </c>
    </row>
    <row r="171" spans="1:9" ht="15">
      <c r="A171" s="57">
        <v>518183</v>
      </c>
      <c r="B171" s="61" t="str">
        <f t="shared" si="9"/>
        <v>518183: CustName</v>
      </c>
      <c r="C171" s="61" t="str">
        <f t="shared" si="10"/>
        <v>518183: Doctor</v>
      </c>
      <c r="D171" s="61" t="str">
        <f t="shared" si="11"/>
        <v>518183: Address</v>
      </c>
      <c r="E171" s="57" t="str">
        <f t="shared" si="12"/>
        <v>518183: City</v>
      </c>
      <c r="F171" s="57"/>
      <c r="G171" s="57" t="s">
        <v>142</v>
      </c>
      <c r="H171" s="57"/>
      <c r="I171" s="51">
        <v>30</v>
      </c>
    </row>
    <row r="172" spans="1:9" ht="15">
      <c r="A172" s="57">
        <v>518197</v>
      </c>
      <c r="B172" s="61" t="str">
        <f t="shared" si="9"/>
        <v>518197: CustName</v>
      </c>
      <c r="C172" s="61" t="str">
        <f t="shared" si="10"/>
        <v>518197: Doctor</v>
      </c>
      <c r="D172" s="61" t="str">
        <f t="shared" si="11"/>
        <v>518197: Address</v>
      </c>
      <c r="E172" s="57" t="str">
        <f t="shared" si="12"/>
        <v>518197: City</v>
      </c>
      <c r="F172" s="57"/>
      <c r="G172" s="57" t="s">
        <v>142</v>
      </c>
      <c r="H172" s="57"/>
      <c r="I172" s="51">
        <v>30</v>
      </c>
    </row>
    <row r="173" spans="1:9" ht="15">
      <c r="A173" s="57">
        <v>916817</v>
      </c>
      <c r="B173" s="61" t="str">
        <f t="shared" si="9"/>
        <v>916817: CustName</v>
      </c>
      <c r="C173" s="61" t="str">
        <f t="shared" si="10"/>
        <v>916817: Doctor</v>
      </c>
      <c r="D173" s="61" t="str">
        <f t="shared" si="11"/>
        <v>916817: Address</v>
      </c>
      <c r="E173" s="57" t="str">
        <f t="shared" si="12"/>
        <v>916817: City</v>
      </c>
      <c r="F173" s="57"/>
      <c r="G173" s="57" t="s">
        <v>140</v>
      </c>
      <c r="H173" s="57" t="s">
        <v>238</v>
      </c>
      <c r="I173" s="51">
        <v>30</v>
      </c>
    </row>
    <row r="174" spans="1:9" ht="15">
      <c r="A174" s="57">
        <v>518209</v>
      </c>
      <c r="B174" s="61" t="str">
        <f t="shared" si="9"/>
        <v>518209: CustName</v>
      </c>
      <c r="C174" s="61" t="str">
        <f t="shared" si="10"/>
        <v>518209: Doctor</v>
      </c>
      <c r="D174" s="61" t="str">
        <f t="shared" si="11"/>
        <v>518209: Address</v>
      </c>
      <c r="E174" s="57" t="str">
        <f t="shared" si="12"/>
        <v>518209: City</v>
      </c>
      <c r="F174" s="57"/>
      <c r="G174" s="57" t="s">
        <v>142</v>
      </c>
      <c r="H174" s="57"/>
      <c r="I174" s="51">
        <v>30</v>
      </c>
    </row>
    <row r="175" spans="1:9" ht="15">
      <c r="A175" s="57">
        <v>1029446</v>
      </c>
      <c r="B175" s="61" t="str">
        <f t="shared" si="9"/>
        <v>1029446: CustName</v>
      </c>
      <c r="C175" s="61" t="str">
        <f t="shared" si="10"/>
        <v>1029446: Doctor</v>
      </c>
      <c r="D175" s="61" t="str">
        <f t="shared" si="11"/>
        <v>1029446: Address</v>
      </c>
      <c r="E175" s="57" t="str">
        <f t="shared" si="12"/>
        <v>1029446: City</v>
      </c>
      <c r="F175" s="57"/>
      <c r="G175" s="57" t="s">
        <v>140</v>
      </c>
      <c r="H175" s="57" t="s">
        <v>192</v>
      </c>
      <c r="I175" s="51">
        <v>30</v>
      </c>
    </row>
    <row r="176" spans="1:9" ht="15">
      <c r="A176" s="57">
        <v>518212</v>
      </c>
      <c r="B176" s="61" t="str">
        <f t="shared" si="9"/>
        <v>518212: CustName</v>
      </c>
      <c r="C176" s="61" t="str">
        <f t="shared" si="10"/>
        <v>518212: Doctor</v>
      </c>
      <c r="D176" s="61" t="str">
        <f t="shared" si="11"/>
        <v>518212: Address</v>
      </c>
      <c r="E176" s="57" t="str">
        <f t="shared" si="12"/>
        <v>518212: City</v>
      </c>
      <c r="F176" s="57"/>
      <c r="G176" s="57" t="s">
        <v>142</v>
      </c>
      <c r="H176" s="57" t="s">
        <v>239</v>
      </c>
      <c r="I176" s="51">
        <v>30</v>
      </c>
    </row>
    <row r="177" spans="1:9" ht="15">
      <c r="A177" s="57">
        <v>518424</v>
      </c>
      <c r="B177" s="61" t="str">
        <f t="shared" si="9"/>
        <v>518424: CustName</v>
      </c>
      <c r="C177" s="61" t="str">
        <f t="shared" si="10"/>
        <v>518424: Doctor</v>
      </c>
      <c r="D177" s="61" t="str">
        <f t="shared" si="11"/>
        <v>518424: Address</v>
      </c>
      <c r="E177" s="57" t="str">
        <f t="shared" si="12"/>
        <v>518424: City</v>
      </c>
      <c r="F177" s="57"/>
      <c r="G177" s="57" t="s">
        <v>157</v>
      </c>
      <c r="H177" s="57"/>
      <c r="I177" s="51">
        <v>30</v>
      </c>
    </row>
    <row r="178" spans="1:9" ht="15">
      <c r="A178" s="57">
        <v>474197</v>
      </c>
      <c r="B178" s="61" t="str">
        <f t="shared" si="9"/>
        <v>474197: CustName</v>
      </c>
      <c r="C178" s="61" t="str">
        <f t="shared" si="10"/>
        <v>474197: Doctor</v>
      </c>
      <c r="D178" s="61" t="str">
        <f t="shared" si="11"/>
        <v>474197: Address</v>
      </c>
      <c r="E178" s="57" t="str">
        <f t="shared" si="12"/>
        <v>474197: City</v>
      </c>
      <c r="F178" s="57"/>
      <c r="G178" s="57" t="s">
        <v>140</v>
      </c>
      <c r="H178" s="57" t="s">
        <v>240</v>
      </c>
      <c r="I178" s="51">
        <v>30</v>
      </c>
    </row>
    <row r="179" spans="1:9" ht="15">
      <c r="A179" s="57">
        <v>895268</v>
      </c>
      <c r="B179" s="61" t="str">
        <f t="shared" si="9"/>
        <v>895268: CustName</v>
      </c>
      <c r="C179" s="61" t="str">
        <f t="shared" si="10"/>
        <v>895268: Doctor</v>
      </c>
      <c r="D179" s="61" t="str">
        <f t="shared" si="11"/>
        <v>895268: Address</v>
      </c>
      <c r="E179" s="57" t="str">
        <f t="shared" si="12"/>
        <v>895268: City</v>
      </c>
      <c r="F179" s="57"/>
      <c r="G179" s="57" t="s">
        <v>140</v>
      </c>
      <c r="H179" s="57" t="s">
        <v>181</v>
      </c>
      <c r="I179" s="51">
        <v>30</v>
      </c>
    </row>
    <row r="180" spans="1:9" ht="15">
      <c r="A180" s="57">
        <v>103013</v>
      </c>
      <c r="B180" s="61" t="str">
        <f t="shared" si="9"/>
        <v>103013: CustName</v>
      </c>
      <c r="C180" s="61" t="str">
        <f t="shared" si="10"/>
        <v>103013: Doctor</v>
      </c>
      <c r="D180" s="61" t="str">
        <f t="shared" si="11"/>
        <v>103013: Address</v>
      </c>
      <c r="E180" s="57" t="str">
        <f t="shared" si="12"/>
        <v>103013: City</v>
      </c>
      <c r="F180" s="57"/>
      <c r="G180" s="57" t="s">
        <v>140</v>
      </c>
      <c r="H180" s="57" t="s">
        <v>241</v>
      </c>
      <c r="I180" s="51">
        <v>30</v>
      </c>
    </row>
    <row r="181" spans="1:9" ht="15">
      <c r="A181" s="57">
        <v>916645</v>
      </c>
      <c r="B181" s="61" t="str">
        <f t="shared" si="9"/>
        <v>916645: CustName</v>
      </c>
      <c r="C181" s="61" t="str">
        <f t="shared" si="10"/>
        <v>916645: Doctor</v>
      </c>
      <c r="D181" s="61" t="str">
        <f t="shared" si="11"/>
        <v>916645: Address</v>
      </c>
      <c r="E181" s="57" t="str">
        <f t="shared" si="12"/>
        <v>916645: City</v>
      </c>
      <c r="F181" s="57"/>
      <c r="G181" s="57" t="s">
        <v>140</v>
      </c>
      <c r="H181" s="57" t="s">
        <v>241</v>
      </c>
      <c r="I181" s="51">
        <v>30</v>
      </c>
    </row>
    <row r="182" spans="1:9" ht="15">
      <c r="A182" s="57">
        <v>921517</v>
      </c>
      <c r="B182" s="61" t="str">
        <f t="shared" si="9"/>
        <v>921517: CustName</v>
      </c>
      <c r="C182" s="61" t="str">
        <f t="shared" si="10"/>
        <v>921517: Doctor</v>
      </c>
      <c r="D182" s="61" t="str">
        <f t="shared" si="11"/>
        <v>921517: Address</v>
      </c>
      <c r="E182" s="57" t="str">
        <f t="shared" si="12"/>
        <v>921517: City</v>
      </c>
      <c r="F182" s="57"/>
      <c r="G182" s="57" t="s">
        <v>140</v>
      </c>
      <c r="H182" s="57" t="s">
        <v>241</v>
      </c>
      <c r="I182" s="51">
        <v>30</v>
      </c>
    </row>
    <row r="183" spans="1:9" ht="15">
      <c r="A183" s="57">
        <v>380946</v>
      </c>
      <c r="B183" s="61" t="str">
        <f t="shared" si="9"/>
        <v>380946: CustName</v>
      </c>
      <c r="C183" s="61" t="str">
        <f t="shared" si="10"/>
        <v>380946: Doctor</v>
      </c>
      <c r="D183" s="61" t="str">
        <f t="shared" si="11"/>
        <v>380946: Address</v>
      </c>
      <c r="E183" s="57" t="str">
        <f t="shared" si="12"/>
        <v>380946: City</v>
      </c>
      <c r="F183" s="57"/>
      <c r="G183" s="57" t="s">
        <v>140</v>
      </c>
      <c r="H183" s="57" t="s">
        <v>242</v>
      </c>
      <c r="I183" s="51">
        <v>30</v>
      </c>
    </row>
    <row r="184" spans="1:9" ht="15">
      <c r="A184" s="57">
        <v>380959</v>
      </c>
      <c r="B184" s="61" t="str">
        <f t="shared" si="9"/>
        <v>380959: CustName</v>
      </c>
      <c r="C184" s="61" t="str">
        <f t="shared" si="10"/>
        <v>380959: Doctor</v>
      </c>
      <c r="D184" s="61" t="str">
        <f t="shared" si="11"/>
        <v>380959: Address</v>
      </c>
      <c r="E184" s="57" t="str">
        <f t="shared" si="12"/>
        <v>380959: City</v>
      </c>
      <c r="F184" s="57"/>
      <c r="G184" s="57" t="s">
        <v>140</v>
      </c>
      <c r="H184" s="57" t="s">
        <v>243</v>
      </c>
      <c r="I184" s="51">
        <v>30</v>
      </c>
    </row>
    <row r="185" spans="1:9" ht="15">
      <c r="A185" s="57">
        <v>369156</v>
      </c>
      <c r="B185" s="61" t="str">
        <f t="shared" si="9"/>
        <v>369156: CustName</v>
      </c>
      <c r="C185" s="61" t="str">
        <f t="shared" si="10"/>
        <v>369156: Doctor</v>
      </c>
      <c r="D185" s="61" t="str">
        <f t="shared" si="11"/>
        <v>369156: Address</v>
      </c>
      <c r="E185" s="57" t="str">
        <f t="shared" si="12"/>
        <v>369156: City</v>
      </c>
      <c r="F185" s="57"/>
      <c r="G185" s="57" t="s">
        <v>140</v>
      </c>
      <c r="H185" s="57" t="s">
        <v>244</v>
      </c>
      <c r="I185" s="51">
        <v>30</v>
      </c>
    </row>
    <row r="186" spans="1:9" ht="15">
      <c r="A186" s="57">
        <v>362297</v>
      </c>
      <c r="B186" s="61" t="str">
        <f t="shared" si="9"/>
        <v>362297: CustName</v>
      </c>
      <c r="C186" s="61" t="str">
        <f t="shared" si="10"/>
        <v>362297: Doctor</v>
      </c>
      <c r="D186" s="61" t="str">
        <f t="shared" si="11"/>
        <v>362297: Address</v>
      </c>
      <c r="E186" s="57" t="str">
        <f t="shared" si="12"/>
        <v>362297: City</v>
      </c>
      <c r="F186" s="57"/>
      <c r="G186" s="57" t="s">
        <v>140</v>
      </c>
      <c r="H186" s="57" t="s">
        <v>245</v>
      </c>
      <c r="I186" s="51">
        <v>30</v>
      </c>
    </row>
    <row r="187" spans="1:9" ht="15">
      <c r="A187" s="57">
        <v>992772</v>
      </c>
      <c r="B187" s="61" t="str">
        <f t="shared" si="9"/>
        <v>992772: CustName</v>
      </c>
      <c r="C187" s="61" t="str">
        <f t="shared" si="10"/>
        <v>992772: Doctor</v>
      </c>
      <c r="D187" s="61" t="str">
        <f t="shared" si="11"/>
        <v>992772: Address</v>
      </c>
      <c r="E187" s="57" t="str">
        <f t="shared" si="12"/>
        <v>992772: City</v>
      </c>
      <c r="F187" s="57"/>
      <c r="G187" s="57" t="s">
        <v>140</v>
      </c>
      <c r="H187" s="57" t="s">
        <v>246</v>
      </c>
      <c r="I187" s="51">
        <v>30</v>
      </c>
    </row>
    <row r="188" spans="1:9" ht="15">
      <c r="A188" s="57">
        <v>895278</v>
      </c>
      <c r="B188" s="61" t="str">
        <f t="shared" si="9"/>
        <v>895278: CustName</v>
      </c>
      <c r="C188" s="61" t="str">
        <f t="shared" si="10"/>
        <v>895278: Doctor</v>
      </c>
      <c r="D188" s="61" t="str">
        <f t="shared" si="11"/>
        <v>895278: Address</v>
      </c>
      <c r="E188" s="57" t="str">
        <f t="shared" si="12"/>
        <v>895278: City</v>
      </c>
      <c r="F188" s="57"/>
      <c r="G188" s="57" t="s">
        <v>142</v>
      </c>
      <c r="H188" s="57"/>
      <c r="I188" s="51">
        <v>30</v>
      </c>
    </row>
    <row r="189" spans="1:9" ht="15">
      <c r="A189" s="57">
        <v>895279</v>
      </c>
      <c r="B189" s="61" t="str">
        <f t="shared" si="9"/>
        <v>895279: CustName</v>
      </c>
      <c r="C189" s="61" t="str">
        <f t="shared" si="10"/>
        <v>895279: Doctor</v>
      </c>
      <c r="D189" s="61" t="str">
        <f t="shared" si="11"/>
        <v>895279: Address</v>
      </c>
      <c r="E189" s="57" t="str">
        <f t="shared" si="12"/>
        <v>895279: City</v>
      </c>
      <c r="F189" s="57"/>
      <c r="G189" s="57" t="s">
        <v>142</v>
      </c>
      <c r="H189" s="57"/>
      <c r="I189" s="51">
        <v>30</v>
      </c>
    </row>
    <row r="190" spans="1:9" ht="15">
      <c r="A190" s="57">
        <v>364473</v>
      </c>
      <c r="B190" s="61" t="str">
        <f t="shared" si="9"/>
        <v>364473: CustName</v>
      </c>
      <c r="C190" s="61" t="str">
        <f t="shared" si="10"/>
        <v>364473: Doctor</v>
      </c>
      <c r="D190" s="61" t="str">
        <f t="shared" si="11"/>
        <v>364473: Address</v>
      </c>
      <c r="E190" s="57" t="str">
        <f t="shared" si="12"/>
        <v>364473: City</v>
      </c>
      <c r="F190" s="57"/>
      <c r="G190" s="57" t="s">
        <v>140</v>
      </c>
      <c r="H190" s="57" t="s">
        <v>182</v>
      </c>
      <c r="I190" s="51">
        <v>30</v>
      </c>
    </row>
    <row r="191" spans="1:9" ht="15">
      <c r="A191" s="57">
        <v>896437</v>
      </c>
      <c r="B191" s="61" t="str">
        <f t="shared" si="9"/>
        <v>896437: CustName</v>
      </c>
      <c r="C191" s="61" t="str">
        <f t="shared" si="10"/>
        <v>896437: Doctor</v>
      </c>
      <c r="D191" s="61" t="str">
        <f t="shared" si="11"/>
        <v>896437: Address</v>
      </c>
      <c r="E191" s="57" t="str">
        <f t="shared" si="12"/>
        <v>896437: City</v>
      </c>
      <c r="F191" s="57"/>
      <c r="G191" s="57" t="s">
        <v>142</v>
      </c>
      <c r="H191" s="57" t="s">
        <v>247</v>
      </c>
      <c r="I191" s="51">
        <v>30</v>
      </c>
    </row>
    <row r="192" spans="1:9" ht="15">
      <c r="A192" s="57">
        <v>895209</v>
      </c>
      <c r="B192" s="61" t="str">
        <f t="shared" si="9"/>
        <v>895209: CustName</v>
      </c>
      <c r="C192" s="61" t="str">
        <f t="shared" si="10"/>
        <v>895209: Doctor</v>
      </c>
      <c r="D192" s="61" t="str">
        <f t="shared" si="11"/>
        <v>895209: Address</v>
      </c>
      <c r="E192" s="57" t="str">
        <f t="shared" si="12"/>
        <v>895209: City</v>
      </c>
      <c r="F192" s="57"/>
      <c r="G192" s="57" t="s">
        <v>140</v>
      </c>
      <c r="H192" s="57" t="s">
        <v>248</v>
      </c>
      <c r="I192" s="51">
        <v>30</v>
      </c>
    </row>
    <row r="193" spans="1:9" ht="15">
      <c r="A193" s="57">
        <v>901421</v>
      </c>
      <c r="B193" s="61" t="str">
        <f t="shared" si="9"/>
        <v>901421: CustName</v>
      </c>
      <c r="C193" s="61" t="str">
        <f t="shared" si="10"/>
        <v>901421: Doctor</v>
      </c>
      <c r="D193" s="61" t="str">
        <f t="shared" si="11"/>
        <v>901421: Address</v>
      </c>
      <c r="E193" s="57" t="str">
        <f t="shared" si="12"/>
        <v>901421: City</v>
      </c>
      <c r="F193" s="57"/>
      <c r="G193" s="57" t="s">
        <v>142</v>
      </c>
      <c r="H193" s="57" t="s">
        <v>227</v>
      </c>
      <c r="I193" s="51">
        <v>30</v>
      </c>
    </row>
    <row r="194" spans="1:9" ht="15">
      <c r="A194" s="57">
        <v>901426</v>
      </c>
      <c r="B194" s="61" t="str">
        <f t="shared" si="9"/>
        <v>901426: CustName</v>
      </c>
      <c r="C194" s="61" t="str">
        <f t="shared" si="10"/>
        <v>901426: Doctor</v>
      </c>
      <c r="D194" s="61" t="str">
        <f t="shared" si="11"/>
        <v>901426: Address</v>
      </c>
      <c r="E194" s="57" t="str">
        <f t="shared" si="12"/>
        <v>901426: City</v>
      </c>
      <c r="F194" s="57"/>
      <c r="G194" s="57" t="s">
        <v>142</v>
      </c>
      <c r="H194" s="57"/>
      <c r="I194" s="51">
        <v>30</v>
      </c>
    </row>
    <row r="195" spans="1:9" ht="15">
      <c r="A195" s="57">
        <v>901427</v>
      </c>
      <c r="B195" s="61" t="str">
        <f t="shared" si="9"/>
        <v>901427: CustName</v>
      </c>
      <c r="C195" s="61" t="str">
        <f t="shared" si="10"/>
        <v>901427: Doctor</v>
      </c>
      <c r="D195" s="61" t="str">
        <f t="shared" si="11"/>
        <v>901427: Address</v>
      </c>
      <c r="E195" s="57" t="str">
        <f t="shared" si="12"/>
        <v>901427: City</v>
      </c>
      <c r="F195" s="57"/>
      <c r="G195" s="57" t="s">
        <v>142</v>
      </c>
      <c r="H195" s="57"/>
      <c r="I195" s="51">
        <v>30</v>
      </c>
    </row>
    <row r="196" spans="1:9" ht="15">
      <c r="A196" s="57">
        <v>901430</v>
      </c>
      <c r="B196" s="61" t="str">
        <f t="shared" si="9"/>
        <v>901430: CustName</v>
      </c>
      <c r="C196" s="61" t="str">
        <f t="shared" si="10"/>
        <v>901430: Doctor</v>
      </c>
      <c r="D196" s="61" t="str">
        <f t="shared" si="11"/>
        <v>901430: Address</v>
      </c>
      <c r="E196" s="57" t="str">
        <f t="shared" si="12"/>
        <v>901430: City</v>
      </c>
      <c r="F196" s="57"/>
      <c r="G196" s="57" t="s">
        <v>142</v>
      </c>
      <c r="H196" s="57"/>
      <c r="I196" s="51">
        <v>30</v>
      </c>
    </row>
    <row r="197" spans="1:9" ht="15">
      <c r="A197" s="57">
        <v>430745</v>
      </c>
      <c r="B197" s="61" t="str">
        <f t="shared" ref="B197:B260" si="13">A197&amp;": CustName"</f>
        <v>430745: CustName</v>
      </c>
      <c r="C197" s="61" t="str">
        <f t="shared" ref="C197:C260" si="14">A197&amp;": Doctor"</f>
        <v>430745: Doctor</v>
      </c>
      <c r="D197" s="61" t="str">
        <f t="shared" ref="D197:D260" si="15">A197&amp;": Address"</f>
        <v>430745: Address</v>
      </c>
      <c r="E197" s="57" t="str">
        <f t="shared" si="12"/>
        <v>430745: City</v>
      </c>
      <c r="F197" s="57"/>
      <c r="G197" s="57" t="s">
        <v>140</v>
      </c>
      <c r="H197" s="57" t="s">
        <v>249</v>
      </c>
      <c r="I197" s="51">
        <v>30</v>
      </c>
    </row>
    <row r="198" spans="1:9" ht="15">
      <c r="A198" s="57">
        <v>909700</v>
      </c>
      <c r="B198" s="61" t="str">
        <f t="shared" si="13"/>
        <v>909700: CustName</v>
      </c>
      <c r="C198" s="61" t="str">
        <f t="shared" si="14"/>
        <v>909700: Doctor</v>
      </c>
      <c r="D198" s="61" t="str">
        <f t="shared" si="15"/>
        <v>909700: Address</v>
      </c>
      <c r="E198" s="57" t="str">
        <f t="shared" ref="E198:E261" si="16">A198&amp;": City"</f>
        <v>909700: City</v>
      </c>
      <c r="F198" s="57"/>
      <c r="G198" s="57" t="s">
        <v>142</v>
      </c>
      <c r="H198" s="57"/>
      <c r="I198" s="51">
        <v>30</v>
      </c>
    </row>
    <row r="199" spans="1:9" ht="15">
      <c r="A199" s="57">
        <v>912675</v>
      </c>
      <c r="B199" s="61" t="str">
        <f t="shared" si="13"/>
        <v>912675: CustName</v>
      </c>
      <c r="C199" s="61" t="str">
        <f t="shared" si="14"/>
        <v>912675: Doctor</v>
      </c>
      <c r="D199" s="61" t="str">
        <f t="shared" si="15"/>
        <v>912675: Address</v>
      </c>
      <c r="E199" s="57" t="str">
        <f t="shared" si="16"/>
        <v>912675: City</v>
      </c>
      <c r="F199" s="57"/>
      <c r="G199" s="57" t="s">
        <v>157</v>
      </c>
      <c r="H199" s="57" t="s">
        <v>250</v>
      </c>
      <c r="I199" s="51">
        <v>30</v>
      </c>
    </row>
    <row r="200" spans="1:9" ht="15">
      <c r="A200" s="57">
        <v>972384</v>
      </c>
      <c r="B200" s="61" t="str">
        <f t="shared" si="13"/>
        <v>972384: CustName</v>
      </c>
      <c r="C200" s="61" t="str">
        <f t="shared" si="14"/>
        <v>972384: Doctor</v>
      </c>
      <c r="D200" s="61" t="str">
        <f t="shared" si="15"/>
        <v>972384: Address</v>
      </c>
      <c r="E200" s="57" t="str">
        <f t="shared" si="16"/>
        <v>972384: City</v>
      </c>
      <c r="F200" s="57"/>
      <c r="G200" s="57" t="s">
        <v>140</v>
      </c>
      <c r="H200" s="57" t="s">
        <v>251</v>
      </c>
      <c r="I200" s="51">
        <v>30</v>
      </c>
    </row>
    <row r="201" spans="1:9" ht="15">
      <c r="A201" s="57">
        <v>415365</v>
      </c>
      <c r="B201" s="61" t="str">
        <f t="shared" si="13"/>
        <v>415365: CustName</v>
      </c>
      <c r="C201" s="61" t="str">
        <f t="shared" si="14"/>
        <v>415365: Doctor</v>
      </c>
      <c r="D201" s="61" t="str">
        <f t="shared" si="15"/>
        <v>415365: Address</v>
      </c>
      <c r="E201" s="57" t="str">
        <f t="shared" si="16"/>
        <v>415365: City</v>
      </c>
      <c r="F201" s="57"/>
      <c r="G201" s="57" t="s">
        <v>140</v>
      </c>
      <c r="H201" s="57" t="s">
        <v>252</v>
      </c>
      <c r="I201" s="51">
        <v>30</v>
      </c>
    </row>
    <row r="202" spans="1:9" ht="15">
      <c r="A202" s="57">
        <v>955574</v>
      </c>
      <c r="B202" s="61" t="str">
        <f t="shared" si="13"/>
        <v>955574: CustName</v>
      </c>
      <c r="C202" s="61" t="str">
        <f t="shared" si="14"/>
        <v>955574: Doctor</v>
      </c>
      <c r="D202" s="61" t="str">
        <f t="shared" si="15"/>
        <v>955574: Address</v>
      </c>
      <c r="E202" s="57" t="str">
        <f t="shared" si="16"/>
        <v>955574: City</v>
      </c>
      <c r="F202" s="57"/>
      <c r="G202" s="57" t="s">
        <v>140</v>
      </c>
      <c r="H202" s="57" t="s">
        <v>253</v>
      </c>
      <c r="I202" s="51">
        <v>30</v>
      </c>
    </row>
    <row r="203" spans="1:9" ht="15">
      <c r="A203" s="57">
        <v>362293</v>
      </c>
      <c r="B203" s="61" t="str">
        <f t="shared" si="13"/>
        <v>362293: CustName</v>
      </c>
      <c r="C203" s="61" t="str">
        <f t="shared" si="14"/>
        <v>362293: Doctor</v>
      </c>
      <c r="D203" s="61" t="str">
        <f t="shared" si="15"/>
        <v>362293: Address</v>
      </c>
      <c r="E203" s="57" t="str">
        <f t="shared" si="16"/>
        <v>362293: City</v>
      </c>
      <c r="F203" s="57"/>
      <c r="G203" s="57" t="s">
        <v>140</v>
      </c>
      <c r="H203" s="57" t="s">
        <v>180</v>
      </c>
      <c r="I203" s="51">
        <v>30</v>
      </c>
    </row>
    <row r="204" spans="1:9" ht="15">
      <c r="A204" s="57">
        <v>1011455</v>
      </c>
      <c r="B204" s="61" t="str">
        <f t="shared" si="13"/>
        <v>1011455: CustName</v>
      </c>
      <c r="C204" s="61" t="str">
        <f t="shared" si="14"/>
        <v>1011455: Doctor</v>
      </c>
      <c r="D204" s="61" t="str">
        <f t="shared" si="15"/>
        <v>1011455: Address</v>
      </c>
      <c r="E204" s="57" t="str">
        <f t="shared" si="16"/>
        <v>1011455: City</v>
      </c>
      <c r="F204" s="57"/>
      <c r="G204" s="57" t="s">
        <v>140</v>
      </c>
      <c r="H204" s="57" t="s">
        <v>180</v>
      </c>
      <c r="I204" s="51">
        <v>30</v>
      </c>
    </row>
    <row r="205" spans="1:9" ht="15">
      <c r="A205" s="57">
        <v>430498</v>
      </c>
      <c r="B205" s="61" t="str">
        <f t="shared" si="13"/>
        <v>430498: CustName</v>
      </c>
      <c r="C205" s="61" t="str">
        <f t="shared" si="14"/>
        <v>430498: Doctor</v>
      </c>
      <c r="D205" s="61" t="str">
        <f t="shared" si="15"/>
        <v>430498: Address</v>
      </c>
      <c r="E205" s="57" t="str">
        <f t="shared" si="16"/>
        <v>430498: City</v>
      </c>
      <c r="F205" s="57"/>
      <c r="G205" s="57" t="s">
        <v>140</v>
      </c>
      <c r="H205" s="57" t="s">
        <v>254</v>
      </c>
      <c r="I205" s="51">
        <v>30</v>
      </c>
    </row>
    <row r="206" spans="1:9" ht="15">
      <c r="A206" s="57">
        <v>920893</v>
      </c>
      <c r="B206" s="61" t="str">
        <f t="shared" si="13"/>
        <v>920893: CustName</v>
      </c>
      <c r="C206" s="61" t="str">
        <f t="shared" si="14"/>
        <v>920893: Doctor</v>
      </c>
      <c r="D206" s="61" t="str">
        <f t="shared" si="15"/>
        <v>920893: Address</v>
      </c>
      <c r="E206" s="57" t="str">
        <f t="shared" si="16"/>
        <v>920893: City</v>
      </c>
      <c r="F206" s="57"/>
      <c r="G206" s="57" t="s">
        <v>140</v>
      </c>
      <c r="H206" s="57" t="s">
        <v>254</v>
      </c>
      <c r="I206" s="51">
        <v>30</v>
      </c>
    </row>
    <row r="207" spans="1:9" ht="15">
      <c r="A207" s="57">
        <v>474215</v>
      </c>
      <c r="B207" s="61" t="str">
        <f t="shared" si="13"/>
        <v>474215: CustName</v>
      </c>
      <c r="C207" s="61" t="str">
        <f t="shared" si="14"/>
        <v>474215: Doctor</v>
      </c>
      <c r="D207" s="61" t="str">
        <f t="shared" si="15"/>
        <v>474215: Address</v>
      </c>
      <c r="E207" s="57" t="str">
        <f t="shared" si="16"/>
        <v>474215: City</v>
      </c>
      <c r="F207" s="57"/>
      <c r="G207" s="57" t="s">
        <v>140</v>
      </c>
      <c r="H207" s="57" t="s">
        <v>255</v>
      </c>
      <c r="I207" s="51">
        <v>30</v>
      </c>
    </row>
    <row r="208" spans="1:9" ht="15">
      <c r="A208" s="57">
        <v>399926</v>
      </c>
      <c r="B208" s="61" t="str">
        <f t="shared" si="13"/>
        <v>399926: CustName</v>
      </c>
      <c r="C208" s="61" t="str">
        <f t="shared" si="14"/>
        <v>399926: Doctor</v>
      </c>
      <c r="D208" s="61" t="str">
        <f t="shared" si="15"/>
        <v>399926: Address</v>
      </c>
      <c r="E208" s="57" t="str">
        <f t="shared" si="16"/>
        <v>399926: City</v>
      </c>
      <c r="F208" s="57"/>
      <c r="G208" s="57" t="s">
        <v>140</v>
      </c>
      <c r="H208" s="57" t="s">
        <v>256</v>
      </c>
      <c r="I208" s="51">
        <v>30</v>
      </c>
    </row>
    <row r="209" spans="1:9" ht="15">
      <c r="A209" s="57">
        <v>916409</v>
      </c>
      <c r="B209" s="61" t="str">
        <f t="shared" si="13"/>
        <v>916409: CustName</v>
      </c>
      <c r="C209" s="61" t="str">
        <f t="shared" si="14"/>
        <v>916409: Doctor</v>
      </c>
      <c r="D209" s="61" t="str">
        <f t="shared" si="15"/>
        <v>916409: Address</v>
      </c>
      <c r="E209" s="57" t="str">
        <f t="shared" si="16"/>
        <v>916409: City</v>
      </c>
      <c r="F209" s="57"/>
      <c r="G209" s="57" t="s">
        <v>157</v>
      </c>
      <c r="H209" s="57" t="s">
        <v>257</v>
      </c>
      <c r="I209" s="51">
        <v>30</v>
      </c>
    </row>
    <row r="210" spans="1:9" ht="15">
      <c r="A210" s="57">
        <v>916416</v>
      </c>
      <c r="B210" s="61" t="str">
        <f t="shared" si="13"/>
        <v>916416: CustName</v>
      </c>
      <c r="C210" s="61" t="str">
        <f t="shared" si="14"/>
        <v>916416: Doctor</v>
      </c>
      <c r="D210" s="61" t="str">
        <f t="shared" si="15"/>
        <v>916416: Address</v>
      </c>
      <c r="E210" s="57" t="str">
        <f t="shared" si="16"/>
        <v>916416: City</v>
      </c>
      <c r="F210" s="57"/>
      <c r="G210" s="57" t="s">
        <v>157</v>
      </c>
      <c r="H210" s="57" t="s">
        <v>258</v>
      </c>
      <c r="I210" s="51">
        <v>30</v>
      </c>
    </row>
    <row r="211" spans="1:9" ht="15">
      <c r="A211" s="57">
        <v>972464</v>
      </c>
      <c r="B211" s="61" t="str">
        <f t="shared" si="13"/>
        <v>972464: CustName</v>
      </c>
      <c r="C211" s="61" t="str">
        <f t="shared" si="14"/>
        <v>972464: Doctor</v>
      </c>
      <c r="D211" s="61" t="str">
        <f t="shared" si="15"/>
        <v>972464: Address</v>
      </c>
      <c r="E211" s="57" t="str">
        <f t="shared" si="16"/>
        <v>972464: City</v>
      </c>
      <c r="F211" s="57"/>
      <c r="G211" s="57" t="s">
        <v>140</v>
      </c>
      <c r="H211" s="57" t="s">
        <v>259</v>
      </c>
      <c r="I211" s="51">
        <v>30</v>
      </c>
    </row>
    <row r="212" spans="1:9" ht="15">
      <c r="A212" s="57">
        <v>380950</v>
      </c>
      <c r="B212" s="61" t="str">
        <f t="shared" si="13"/>
        <v>380950: CustName</v>
      </c>
      <c r="C212" s="61" t="str">
        <f t="shared" si="14"/>
        <v>380950: Doctor</v>
      </c>
      <c r="D212" s="61" t="str">
        <f t="shared" si="15"/>
        <v>380950: Address</v>
      </c>
      <c r="E212" s="57" t="str">
        <f t="shared" si="16"/>
        <v>380950: City</v>
      </c>
      <c r="F212" s="57"/>
      <c r="G212" s="57" t="s">
        <v>140</v>
      </c>
      <c r="H212" s="57" t="s">
        <v>260</v>
      </c>
      <c r="I212" s="51">
        <v>30</v>
      </c>
    </row>
    <row r="213" spans="1:9" ht="15">
      <c r="A213" s="57">
        <v>380955</v>
      </c>
      <c r="B213" s="61" t="str">
        <f t="shared" si="13"/>
        <v>380955: CustName</v>
      </c>
      <c r="C213" s="61" t="str">
        <f t="shared" si="14"/>
        <v>380955: Doctor</v>
      </c>
      <c r="D213" s="61" t="str">
        <f t="shared" si="15"/>
        <v>380955: Address</v>
      </c>
      <c r="E213" s="57" t="str">
        <f t="shared" si="16"/>
        <v>380955: City</v>
      </c>
      <c r="F213" s="57"/>
      <c r="G213" s="57" t="s">
        <v>140</v>
      </c>
      <c r="H213" s="57" t="s">
        <v>261</v>
      </c>
      <c r="I213" s="51">
        <v>30</v>
      </c>
    </row>
    <row r="214" spans="1:9" ht="15">
      <c r="A214" s="57">
        <v>1036724</v>
      </c>
      <c r="B214" s="61" t="str">
        <f t="shared" si="13"/>
        <v>1036724: CustName</v>
      </c>
      <c r="C214" s="61" t="str">
        <f t="shared" si="14"/>
        <v>1036724: Doctor</v>
      </c>
      <c r="D214" s="61" t="str">
        <f t="shared" si="15"/>
        <v>1036724: Address</v>
      </c>
      <c r="E214" s="57" t="str">
        <f t="shared" si="16"/>
        <v>1036724: City</v>
      </c>
      <c r="F214" s="57"/>
      <c r="G214" s="57" t="s">
        <v>140</v>
      </c>
      <c r="H214" s="57" t="s">
        <v>262</v>
      </c>
      <c r="I214" s="51">
        <v>30</v>
      </c>
    </row>
    <row r="215" spans="1:9" ht="15">
      <c r="A215" s="57">
        <v>916701</v>
      </c>
      <c r="B215" s="61" t="str">
        <f t="shared" si="13"/>
        <v>916701: CustName</v>
      </c>
      <c r="C215" s="61" t="str">
        <f t="shared" si="14"/>
        <v>916701: Doctor</v>
      </c>
      <c r="D215" s="61" t="str">
        <f t="shared" si="15"/>
        <v>916701: Address</v>
      </c>
      <c r="E215" s="57" t="str">
        <f t="shared" si="16"/>
        <v>916701: City</v>
      </c>
      <c r="F215" s="57"/>
      <c r="G215" s="57" t="s">
        <v>142</v>
      </c>
      <c r="H215" s="57" t="s">
        <v>227</v>
      </c>
      <c r="I215" s="51">
        <v>30</v>
      </c>
    </row>
    <row r="216" spans="1:9" ht="15">
      <c r="A216" s="57">
        <v>450071</v>
      </c>
      <c r="B216" s="61" t="str">
        <f t="shared" si="13"/>
        <v>450071: CustName</v>
      </c>
      <c r="C216" s="61" t="str">
        <f t="shared" si="14"/>
        <v>450071: Doctor</v>
      </c>
      <c r="D216" s="61" t="str">
        <f t="shared" si="15"/>
        <v>450071: Address</v>
      </c>
      <c r="E216" s="57" t="str">
        <f t="shared" si="16"/>
        <v>450071: City</v>
      </c>
      <c r="F216" s="57"/>
      <c r="G216" s="57" t="s">
        <v>152</v>
      </c>
      <c r="H216" s="57" t="s">
        <v>263</v>
      </c>
      <c r="I216" s="51">
        <v>30</v>
      </c>
    </row>
    <row r="217" spans="1:9" ht="15">
      <c r="A217" s="57">
        <v>453530</v>
      </c>
      <c r="B217" s="61" t="str">
        <f t="shared" si="13"/>
        <v>453530: CustName</v>
      </c>
      <c r="C217" s="61" t="str">
        <f t="shared" si="14"/>
        <v>453530: Doctor</v>
      </c>
      <c r="D217" s="61" t="str">
        <f t="shared" si="15"/>
        <v>453530: Address</v>
      </c>
      <c r="E217" s="57" t="str">
        <f t="shared" si="16"/>
        <v>453530: City</v>
      </c>
      <c r="F217" s="57"/>
      <c r="G217" s="57" t="s">
        <v>152</v>
      </c>
      <c r="H217" s="57"/>
      <c r="I217" s="51">
        <v>30</v>
      </c>
    </row>
    <row r="218" spans="1:9" ht="15">
      <c r="A218" s="57">
        <v>1044082</v>
      </c>
      <c r="B218" s="61" t="str">
        <f t="shared" si="13"/>
        <v>1044082: CustName</v>
      </c>
      <c r="C218" s="61" t="str">
        <f t="shared" si="14"/>
        <v>1044082: Doctor</v>
      </c>
      <c r="D218" s="61" t="str">
        <f t="shared" si="15"/>
        <v>1044082: Address</v>
      </c>
      <c r="E218" s="57" t="str">
        <f t="shared" si="16"/>
        <v>1044082: City</v>
      </c>
      <c r="F218" s="57"/>
      <c r="G218" s="57" t="s">
        <v>140</v>
      </c>
      <c r="H218" s="57" t="s">
        <v>264</v>
      </c>
      <c r="I218" s="51">
        <v>30</v>
      </c>
    </row>
    <row r="219" spans="1:9" ht="15">
      <c r="A219" s="57">
        <v>365002</v>
      </c>
      <c r="B219" s="61" t="str">
        <f t="shared" si="13"/>
        <v>365002: CustName</v>
      </c>
      <c r="C219" s="61" t="str">
        <f t="shared" si="14"/>
        <v>365002: Doctor</v>
      </c>
      <c r="D219" s="61" t="str">
        <f t="shared" si="15"/>
        <v>365002: Address</v>
      </c>
      <c r="E219" s="57" t="str">
        <f t="shared" si="16"/>
        <v>365002: City</v>
      </c>
      <c r="F219" s="57"/>
      <c r="G219" s="57" t="s">
        <v>140</v>
      </c>
      <c r="H219" s="57" t="s">
        <v>265</v>
      </c>
      <c r="I219" s="51">
        <v>30</v>
      </c>
    </row>
    <row r="220" spans="1:9" ht="15">
      <c r="A220" s="57">
        <v>987161</v>
      </c>
      <c r="B220" s="61" t="str">
        <f t="shared" si="13"/>
        <v>987161: CustName</v>
      </c>
      <c r="C220" s="61" t="str">
        <f t="shared" si="14"/>
        <v>987161: Doctor</v>
      </c>
      <c r="D220" s="61" t="str">
        <f t="shared" si="15"/>
        <v>987161: Address</v>
      </c>
      <c r="E220" s="57" t="str">
        <f t="shared" si="16"/>
        <v>987161: City</v>
      </c>
      <c r="F220" s="57"/>
      <c r="G220" s="57" t="s">
        <v>140</v>
      </c>
      <c r="H220" s="57" t="s">
        <v>266</v>
      </c>
      <c r="I220" s="51">
        <v>30</v>
      </c>
    </row>
    <row r="221" spans="1:9" ht="15">
      <c r="A221" s="57">
        <v>995002</v>
      </c>
      <c r="B221" s="61" t="str">
        <f t="shared" si="13"/>
        <v>995002: CustName</v>
      </c>
      <c r="C221" s="61" t="str">
        <f t="shared" si="14"/>
        <v>995002: Doctor</v>
      </c>
      <c r="D221" s="61" t="str">
        <f t="shared" si="15"/>
        <v>995002: Address</v>
      </c>
      <c r="E221" s="57" t="str">
        <f t="shared" si="16"/>
        <v>995002: City</v>
      </c>
      <c r="F221" s="57"/>
      <c r="G221" s="57" t="s">
        <v>140</v>
      </c>
      <c r="H221" s="57" t="s">
        <v>266</v>
      </c>
      <c r="I221" s="51">
        <v>30</v>
      </c>
    </row>
    <row r="222" spans="1:9" ht="15">
      <c r="A222" s="57">
        <v>917430</v>
      </c>
      <c r="B222" s="61" t="str">
        <f t="shared" si="13"/>
        <v>917430: CustName</v>
      </c>
      <c r="C222" s="61" t="str">
        <f t="shared" si="14"/>
        <v>917430: Doctor</v>
      </c>
      <c r="D222" s="61" t="str">
        <f t="shared" si="15"/>
        <v>917430: Address</v>
      </c>
      <c r="E222" s="57" t="str">
        <f t="shared" si="16"/>
        <v>917430: City</v>
      </c>
      <c r="F222" s="57"/>
      <c r="G222" s="57" t="s">
        <v>142</v>
      </c>
      <c r="H222" s="57" t="s">
        <v>228</v>
      </c>
      <c r="I222" s="51">
        <v>30</v>
      </c>
    </row>
    <row r="223" spans="1:9" ht="15">
      <c r="A223" s="57">
        <v>987636</v>
      </c>
      <c r="B223" s="61" t="str">
        <f t="shared" si="13"/>
        <v>987636: CustName</v>
      </c>
      <c r="C223" s="61" t="str">
        <f t="shared" si="14"/>
        <v>987636: Doctor</v>
      </c>
      <c r="D223" s="61" t="str">
        <f t="shared" si="15"/>
        <v>987636: Address</v>
      </c>
      <c r="E223" s="57" t="str">
        <f t="shared" si="16"/>
        <v>987636: City</v>
      </c>
      <c r="F223" s="57"/>
      <c r="G223" s="57" t="s">
        <v>140</v>
      </c>
      <c r="H223" s="57" t="s">
        <v>267</v>
      </c>
      <c r="I223" s="51">
        <v>30</v>
      </c>
    </row>
    <row r="224" spans="1:9" ht="15">
      <c r="A224" s="57">
        <v>966962</v>
      </c>
      <c r="B224" s="61" t="str">
        <f t="shared" si="13"/>
        <v>966962: CustName</v>
      </c>
      <c r="C224" s="61" t="str">
        <f t="shared" si="14"/>
        <v>966962: Doctor</v>
      </c>
      <c r="D224" s="61" t="str">
        <f t="shared" si="15"/>
        <v>966962: Address</v>
      </c>
      <c r="E224" s="57" t="str">
        <f t="shared" si="16"/>
        <v>966962: City</v>
      </c>
      <c r="F224" s="57"/>
      <c r="G224" s="57" t="s">
        <v>140</v>
      </c>
      <c r="H224" s="57" t="s">
        <v>268</v>
      </c>
      <c r="I224" s="51">
        <v>30</v>
      </c>
    </row>
    <row r="225" spans="1:9" ht="15">
      <c r="A225" s="57">
        <v>993641</v>
      </c>
      <c r="B225" s="61" t="str">
        <f t="shared" si="13"/>
        <v>993641: CustName</v>
      </c>
      <c r="C225" s="61" t="str">
        <f t="shared" si="14"/>
        <v>993641: Doctor</v>
      </c>
      <c r="D225" s="61" t="str">
        <f t="shared" si="15"/>
        <v>993641: Address</v>
      </c>
      <c r="E225" s="57" t="str">
        <f t="shared" si="16"/>
        <v>993641: City</v>
      </c>
      <c r="F225" s="57"/>
      <c r="G225" s="57" t="s">
        <v>140</v>
      </c>
      <c r="H225" s="57" t="s">
        <v>269</v>
      </c>
      <c r="I225" s="51">
        <v>30</v>
      </c>
    </row>
    <row r="226" spans="1:9" ht="15">
      <c r="A226" s="57">
        <v>918158</v>
      </c>
      <c r="B226" s="61" t="str">
        <f t="shared" si="13"/>
        <v>918158: CustName</v>
      </c>
      <c r="C226" s="61" t="str">
        <f t="shared" si="14"/>
        <v>918158: Doctor</v>
      </c>
      <c r="D226" s="61" t="str">
        <f t="shared" si="15"/>
        <v>918158: Address</v>
      </c>
      <c r="E226" s="57" t="str">
        <f t="shared" si="16"/>
        <v>918158: City</v>
      </c>
      <c r="F226" s="57"/>
      <c r="G226" s="57" t="s">
        <v>142</v>
      </c>
      <c r="H226" s="57" t="s">
        <v>228</v>
      </c>
      <c r="I226" s="51">
        <v>30</v>
      </c>
    </row>
    <row r="227" spans="1:9" ht="15">
      <c r="A227" s="57">
        <v>918515</v>
      </c>
      <c r="B227" s="61" t="str">
        <f t="shared" si="13"/>
        <v>918515: CustName</v>
      </c>
      <c r="C227" s="61" t="str">
        <f t="shared" si="14"/>
        <v>918515: Doctor</v>
      </c>
      <c r="D227" s="61" t="str">
        <f t="shared" si="15"/>
        <v>918515: Address</v>
      </c>
      <c r="E227" s="57" t="str">
        <f t="shared" si="16"/>
        <v>918515: City</v>
      </c>
      <c r="F227" s="57"/>
      <c r="G227" s="57" t="s">
        <v>157</v>
      </c>
      <c r="H227" s="57"/>
      <c r="I227" s="51">
        <v>30</v>
      </c>
    </row>
    <row r="228" spans="1:9" ht="15">
      <c r="A228" s="57">
        <v>918536</v>
      </c>
      <c r="B228" s="61" t="str">
        <f t="shared" si="13"/>
        <v>918536: CustName</v>
      </c>
      <c r="C228" s="61" t="str">
        <f t="shared" si="14"/>
        <v>918536: Doctor</v>
      </c>
      <c r="D228" s="61" t="str">
        <f t="shared" si="15"/>
        <v>918536: Address</v>
      </c>
      <c r="E228" s="57" t="str">
        <f t="shared" si="16"/>
        <v>918536: City</v>
      </c>
      <c r="F228" s="57"/>
      <c r="G228" s="57" t="s">
        <v>157</v>
      </c>
      <c r="H228" s="57" t="s">
        <v>200</v>
      </c>
      <c r="I228" s="51">
        <v>30</v>
      </c>
    </row>
    <row r="229" spans="1:9" ht="15">
      <c r="A229" s="57">
        <v>918909</v>
      </c>
      <c r="B229" s="61" t="str">
        <f t="shared" si="13"/>
        <v>918909: CustName</v>
      </c>
      <c r="C229" s="61" t="str">
        <f t="shared" si="14"/>
        <v>918909: Doctor</v>
      </c>
      <c r="D229" s="61" t="str">
        <f t="shared" si="15"/>
        <v>918909: Address</v>
      </c>
      <c r="E229" s="57" t="str">
        <f t="shared" si="16"/>
        <v>918909: City</v>
      </c>
      <c r="F229" s="57"/>
      <c r="G229" s="57" t="s">
        <v>157</v>
      </c>
      <c r="H229" s="57" t="s">
        <v>257</v>
      </c>
      <c r="I229" s="51">
        <v>30</v>
      </c>
    </row>
    <row r="230" spans="1:9" ht="15">
      <c r="A230" s="57">
        <v>919056</v>
      </c>
      <c r="B230" s="61" t="str">
        <f t="shared" si="13"/>
        <v>919056: CustName</v>
      </c>
      <c r="C230" s="61" t="str">
        <f t="shared" si="14"/>
        <v>919056: Doctor</v>
      </c>
      <c r="D230" s="61" t="str">
        <f t="shared" si="15"/>
        <v>919056: Address</v>
      </c>
      <c r="E230" s="57" t="str">
        <f t="shared" si="16"/>
        <v>919056: City</v>
      </c>
      <c r="F230" s="57"/>
      <c r="G230" s="57" t="s">
        <v>157</v>
      </c>
      <c r="H230" s="57" t="s">
        <v>158</v>
      </c>
      <c r="I230" s="51">
        <v>30</v>
      </c>
    </row>
    <row r="231" spans="1:9" ht="15">
      <c r="A231" s="57">
        <v>997185</v>
      </c>
      <c r="B231" s="61" t="str">
        <f t="shared" si="13"/>
        <v>997185: CustName</v>
      </c>
      <c r="C231" s="61" t="str">
        <f t="shared" si="14"/>
        <v>997185: Doctor</v>
      </c>
      <c r="D231" s="61" t="str">
        <f t="shared" si="15"/>
        <v>997185: Address</v>
      </c>
      <c r="E231" s="57" t="str">
        <f t="shared" si="16"/>
        <v>997185: City</v>
      </c>
      <c r="F231" s="57"/>
      <c r="G231" s="57" t="s">
        <v>140</v>
      </c>
      <c r="H231" s="57" t="s">
        <v>155</v>
      </c>
      <c r="I231" s="51">
        <v>30</v>
      </c>
    </row>
    <row r="232" spans="1:9" ht="15">
      <c r="A232" s="57">
        <v>919099</v>
      </c>
      <c r="B232" s="61" t="str">
        <f t="shared" si="13"/>
        <v>919099: CustName</v>
      </c>
      <c r="C232" s="61" t="str">
        <f t="shared" si="14"/>
        <v>919099: Doctor</v>
      </c>
      <c r="D232" s="61" t="str">
        <f t="shared" si="15"/>
        <v>919099: Address</v>
      </c>
      <c r="E232" s="57" t="str">
        <f t="shared" si="16"/>
        <v>919099: City</v>
      </c>
      <c r="F232" s="57"/>
      <c r="G232" s="57" t="s">
        <v>157</v>
      </c>
      <c r="H232" s="57"/>
      <c r="I232" s="51">
        <v>30</v>
      </c>
    </row>
    <row r="233" spans="1:9" ht="15">
      <c r="A233" s="57">
        <v>912841</v>
      </c>
      <c r="B233" s="61" t="str">
        <f t="shared" si="13"/>
        <v>912841: CustName</v>
      </c>
      <c r="C233" s="61" t="str">
        <f t="shared" si="14"/>
        <v>912841: Doctor</v>
      </c>
      <c r="D233" s="61" t="str">
        <f t="shared" si="15"/>
        <v>912841: Address</v>
      </c>
      <c r="E233" s="57" t="str">
        <f t="shared" si="16"/>
        <v>912841: City</v>
      </c>
      <c r="F233" s="57"/>
      <c r="G233" s="57" t="s">
        <v>140</v>
      </c>
      <c r="H233" s="57" t="s">
        <v>270</v>
      </c>
      <c r="I233" s="51">
        <v>30</v>
      </c>
    </row>
    <row r="234" spans="1:9" ht="15">
      <c r="A234" s="57">
        <v>919343</v>
      </c>
      <c r="B234" s="61" t="str">
        <f t="shared" si="13"/>
        <v>919343: CustName</v>
      </c>
      <c r="C234" s="61" t="str">
        <f t="shared" si="14"/>
        <v>919343: Doctor</v>
      </c>
      <c r="D234" s="61" t="str">
        <f t="shared" si="15"/>
        <v>919343: Address</v>
      </c>
      <c r="E234" s="57" t="str">
        <f t="shared" si="16"/>
        <v>919343: City</v>
      </c>
      <c r="F234" s="57"/>
      <c r="G234" s="57" t="s">
        <v>142</v>
      </c>
      <c r="H234" s="57" t="s">
        <v>227</v>
      </c>
      <c r="I234" s="51">
        <v>30</v>
      </c>
    </row>
    <row r="235" spans="1:9" ht="15">
      <c r="A235" s="57">
        <v>1011834</v>
      </c>
      <c r="B235" s="61" t="str">
        <f t="shared" si="13"/>
        <v>1011834: CustName</v>
      </c>
      <c r="C235" s="61" t="str">
        <f t="shared" si="14"/>
        <v>1011834: Doctor</v>
      </c>
      <c r="D235" s="61" t="str">
        <f t="shared" si="15"/>
        <v>1011834: Address</v>
      </c>
      <c r="E235" s="57" t="str">
        <f t="shared" si="16"/>
        <v>1011834: City</v>
      </c>
      <c r="F235" s="57"/>
      <c r="G235" s="57" t="s">
        <v>140</v>
      </c>
      <c r="H235" s="57" t="s">
        <v>271</v>
      </c>
      <c r="I235" s="51">
        <v>30</v>
      </c>
    </row>
    <row r="236" spans="1:9" ht="15">
      <c r="A236" s="57">
        <v>919885</v>
      </c>
      <c r="B236" s="61" t="str">
        <f t="shared" si="13"/>
        <v>919885: CustName</v>
      </c>
      <c r="C236" s="61" t="str">
        <f t="shared" si="14"/>
        <v>919885: Doctor</v>
      </c>
      <c r="D236" s="61" t="str">
        <f t="shared" si="15"/>
        <v>919885: Address</v>
      </c>
      <c r="E236" s="57" t="str">
        <f t="shared" si="16"/>
        <v>919885: City</v>
      </c>
      <c r="F236" s="57"/>
      <c r="G236" s="57" t="s">
        <v>142</v>
      </c>
      <c r="H236" s="57" t="s">
        <v>272</v>
      </c>
      <c r="I236" s="51">
        <v>30</v>
      </c>
    </row>
    <row r="237" spans="1:9" ht="15">
      <c r="A237" s="57">
        <v>920366</v>
      </c>
      <c r="B237" s="61" t="str">
        <f t="shared" si="13"/>
        <v>920366: CustName</v>
      </c>
      <c r="C237" s="61" t="str">
        <f t="shared" si="14"/>
        <v>920366: Doctor</v>
      </c>
      <c r="D237" s="61" t="str">
        <f t="shared" si="15"/>
        <v>920366: Address</v>
      </c>
      <c r="E237" s="57" t="str">
        <f t="shared" si="16"/>
        <v>920366: City</v>
      </c>
      <c r="F237" s="57"/>
      <c r="G237" s="57" t="s">
        <v>142</v>
      </c>
      <c r="H237" s="57" t="s">
        <v>227</v>
      </c>
      <c r="I237" s="51">
        <v>30</v>
      </c>
    </row>
    <row r="238" spans="1:9" ht="15">
      <c r="A238" s="57">
        <v>920819</v>
      </c>
      <c r="B238" s="61" t="str">
        <f t="shared" si="13"/>
        <v>920819: CustName</v>
      </c>
      <c r="C238" s="61" t="str">
        <f t="shared" si="14"/>
        <v>920819: Doctor</v>
      </c>
      <c r="D238" s="61" t="str">
        <f t="shared" si="15"/>
        <v>920819: Address</v>
      </c>
      <c r="E238" s="57" t="str">
        <f t="shared" si="16"/>
        <v>920819: City</v>
      </c>
      <c r="F238" s="57"/>
      <c r="G238" s="57" t="s">
        <v>142</v>
      </c>
      <c r="H238" s="57" t="s">
        <v>227</v>
      </c>
      <c r="I238" s="51">
        <v>30</v>
      </c>
    </row>
    <row r="239" spans="1:9" ht="15">
      <c r="A239" s="57">
        <v>920824</v>
      </c>
      <c r="B239" s="61" t="str">
        <f t="shared" si="13"/>
        <v>920824: CustName</v>
      </c>
      <c r="C239" s="61" t="str">
        <f t="shared" si="14"/>
        <v>920824: Doctor</v>
      </c>
      <c r="D239" s="61" t="str">
        <f t="shared" si="15"/>
        <v>920824: Address</v>
      </c>
      <c r="E239" s="57" t="str">
        <f t="shared" si="16"/>
        <v>920824: City</v>
      </c>
      <c r="F239" s="57"/>
      <c r="G239" s="57" t="s">
        <v>142</v>
      </c>
      <c r="H239" s="57" t="s">
        <v>227</v>
      </c>
      <c r="I239" s="51">
        <v>30</v>
      </c>
    </row>
    <row r="240" spans="1:9" ht="15">
      <c r="A240" s="57">
        <v>1025090</v>
      </c>
      <c r="B240" s="61" t="str">
        <f t="shared" si="13"/>
        <v>1025090: CustName</v>
      </c>
      <c r="C240" s="61" t="str">
        <f t="shared" si="14"/>
        <v>1025090: Doctor</v>
      </c>
      <c r="D240" s="61" t="str">
        <f t="shared" si="15"/>
        <v>1025090: Address</v>
      </c>
      <c r="E240" s="57" t="str">
        <f t="shared" si="16"/>
        <v>1025090: City</v>
      </c>
      <c r="F240" s="57"/>
      <c r="G240" s="57" t="s">
        <v>140</v>
      </c>
      <c r="H240" s="57" t="s">
        <v>273</v>
      </c>
      <c r="I240" s="51">
        <v>30</v>
      </c>
    </row>
    <row r="241" spans="1:9" ht="15">
      <c r="A241" s="57">
        <v>921178</v>
      </c>
      <c r="B241" s="61" t="str">
        <f t="shared" si="13"/>
        <v>921178: CustName</v>
      </c>
      <c r="C241" s="61" t="str">
        <f t="shared" si="14"/>
        <v>921178: Doctor</v>
      </c>
      <c r="D241" s="61" t="str">
        <f t="shared" si="15"/>
        <v>921178: Address</v>
      </c>
      <c r="E241" s="57" t="str">
        <f t="shared" si="16"/>
        <v>921178: City</v>
      </c>
      <c r="F241" s="57"/>
      <c r="G241" s="57" t="s">
        <v>157</v>
      </c>
      <c r="H241" s="57" t="s">
        <v>257</v>
      </c>
      <c r="I241" s="51">
        <v>30</v>
      </c>
    </row>
    <row r="242" spans="1:9" ht="15">
      <c r="A242" s="57">
        <v>392707</v>
      </c>
      <c r="B242" s="61" t="str">
        <f t="shared" si="13"/>
        <v>392707: CustName</v>
      </c>
      <c r="C242" s="61" t="str">
        <f t="shared" si="14"/>
        <v>392707: Doctor</v>
      </c>
      <c r="D242" s="61" t="str">
        <f t="shared" si="15"/>
        <v>392707: Address</v>
      </c>
      <c r="E242" s="57" t="str">
        <f t="shared" si="16"/>
        <v>392707: City</v>
      </c>
      <c r="F242" s="57"/>
      <c r="G242" s="57" t="s">
        <v>140</v>
      </c>
      <c r="H242" s="57" t="s">
        <v>274</v>
      </c>
      <c r="I242" s="51">
        <v>30</v>
      </c>
    </row>
    <row r="243" spans="1:9" ht="15">
      <c r="A243" s="57">
        <v>924848</v>
      </c>
      <c r="B243" s="61" t="str">
        <f t="shared" si="13"/>
        <v>924848: CustName</v>
      </c>
      <c r="C243" s="61" t="str">
        <f t="shared" si="14"/>
        <v>924848: Doctor</v>
      </c>
      <c r="D243" s="61" t="str">
        <f t="shared" si="15"/>
        <v>924848: Address</v>
      </c>
      <c r="E243" s="57" t="str">
        <f t="shared" si="16"/>
        <v>924848: City</v>
      </c>
      <c r="F243" s="57"/>
      <c r="G243" s="57" t="s">
        <v>142</v>
      </c>
      <c r="H243" s="57"/>
      <c r="I243" s="51">
        <v>30</v>
      </c>
    </row>
    <row r="244" spans="1:9" ht="15">
      <c r="A244" s="57">
        <v>1028051</v>
      </c>
      <c r="B244" s="61" t="str">
        <f t="shared" si="13"/>
        <v>1028051: CustName</v>
      </c>
      <c r="C244" s="61" t="str">
        <f t="shared" si="14"/>
        <v>1028051: Doctor</v>
      </c>
      <c r="D244" s="61" t="str">
        <f t="shared" si="15"/>
        <v>1028051: Address</v>
      </c>
      <c r="E244" s="57" t="str">
        <f t="shared" si="16"/>
        <v>1028051: City</v>
      </c>
      <c r="F244" s="57"/>
      <c r="G244" s="57" t="s">
        <v>140</v>
      </c>
      <c r="H244" s="57" t="s">
        <v>275</v>
      </c>
      <c r="I244" s="51">
        <v>30</v>
      </c>
    </row>
    <row r="245" spans="1:9" ht="15">
      <c r="A245" s="57">
        <v>1034270</v>
      </c>
      <c r="B245" s="61" t="str">
        <f t="shared" si="13"/>
        <v>1034270: CustName</v>
      </c>
      <c r="C245" s="61" t="str">
        <f t="shared" si="14"/>
        <v>1034270: Doctor</v>
      </c>
      <c r="D245" s="61" t="str">
        <f t="shared" si="15"/>
        <v>1034270: Address</v>
      </c>
      <c r="E245" s="57" t="str">
        <f t="shared" si="16"/>
        <v>1034270: City</v>
      </c>
      <c r="F245" s="57"/>
      <c r="G245" s="57" t="s">
        <v>140</v>
      </c>
      <c r="H245" s="57" t="s">
        <v>276</v>
      </c>
      <c r="I245" s="51">
        <v>30</v>
      </c>
    </row>
    <row r="246" spans="1:9" ht="15">
      <c r="A246" s="57">
        <v>1010287</v>
      </c>
      <c r="B246" s="61" t="str">
        <f t="shared" si="13"/>
        <v>1010287: CustName</v>
      </c>
      <c r="C246" s="61" t="str">
        <f t="shared" si="14"/>
        <v>1010287: Doctor</v>
      </c>
      <c r="D246" s="61" t="str">
        <f t="shared" si="15"/>
        <v>1010287: Address</v>
      </c>
      <c r="E246" s="57" t="str">
        <f t="shared" si="16"/>
        <v>1010287: City</v>
      </c>
      <c r="F246" s="57"/>
      <c r="G246" s="57" t="s">
        <v>140</v>
      </c>
      <c r="H246" s="57" t="s">
        <v>277</v>
      </c>
      <c r="I246" s="51">
        <v>30</v>
      </c>
    </row>
    <row r="247" spans="1:9" ht="15">
      <c r="A247" s="57">
        <v>942678</v>
      </c>
      <c r="B247" s="61" t="str">
        <f t="shared" si="13"/>
        <v>942678: CustName</v>
      </c>
      <c r="C247" s="61" t="str">
        <f t="shared" si="14"/>
        <v>942678: Doctor</v>
      </c>
      <c r="D247" s="61" t="str">
        <f t="shared" si="15"/>
        <v>942678: Address</v>
      </c>
      <c r="E247" s="57" t="str">
        <f t="shared" si="16"/>
        <v>942678: City</v>
      </c>
      <c r="F247" s="57"/>
      <c r="G247" s="57" t="s">
        <v>157</v>
      </c>
      <c r="H247" s="57" t="s">
        <v>278</v>
      </c>
      <c r="I247" s="51">
        <v>30</v>
      </c>
    </row>
    <row r="248" spans="1:9" ht="15">
      <c r="A248" s="57">
        <v>399139</v>
      </c>
      <c r="B248" s="61" t="str">
        <f t="shared" si="13"/>
        <v>399139: CustName</v>
      </c>
      <c r="C248" s="61" t="str">
        <f t="shared" si="14"/>
        <v>399139: Doctor</v>
      </c>
      <c r="D248" s="61" t="str">
        <f t="shared" si="15"/>
        <v>399139: Address</v>
      </c>
      <c r="E248" s="57" t="str">
        <f t="shared" si="16"/>
        <v>399139: City</v>
      </c>
      <c r="F248" s="57"/>
      <c r="G248" s="57" t="s">
        <v>140</v>
      </c>
      <c r="H248" s="57" t="s">
        <v>149</v>
      </c>
      <c r="I248" s="51">
        <v>30</v>
      </c>
    </row>
    <row r="249" spans="1:9" ht="15">
      <c r="A249" s="57">
        <v>944113</v>
      </c>
      <c r="B249" s="61" t="str">
        <f t="shared" si="13"/>
        <v>944113: CustName</v>
      </c>
      <c r="C249" s="61" t="str">
        <f t="shared" si="14"/>
        <v>944113: Doctor</v>
      </c>
      <c r="D249" s="61" t="str">
        <f t="shared" si="15"/>
        <v>944113: Address</v>
      </c>
      <c r="E249" s="57" t="str">
        <f t="shared" si="16"/>
        <v>944113: City</v>
      </c>
      <c r="F249" s="57"/>
      <c r="G249" s="57" t="s">
        <v>142</v>
      </c>
      <c r="H249" s="57" t="s">
        <v>279</v>
      </c>
      <c r="I249" s="51">
        <v>30</v>
      </c>
    </row>
    <row r="250" spans="1:9" ht="15">
      <c r="A250" s="57">
        <v>944457</v>
      </c>
      <c r="B250" s="61" t="str">
        <f t="shared" si="13"/>
        <v>944457: CustName</v>
      </c>
      <c r="C250" s="61" t="str">
        <f t="shared" si="14"/>
        <v>944457: Doctor</v>
      </c>
      <c r="D250" s="61" t="str">
        <f t="shared" si="15"/>
        <v>944457: Address</v>
      </c>
      <c r="E250" s="57" t="str">
        <f t="shared" si="16"/>
        <v>944457: City</v>
      </c>
      <c r="F250" s="57"/>
      <c r="G250" s="57" t="s">
        <v>142</v>
      </c>
      <c r="H250" s="57" t="s">
        <v>280</v>
      </c>
      <c r="I250" s="51">
        <v>30</v>
      </c>
    </row>
    <row r="251" spans="1:9" ht="15">
      <c r="A251" s="57">
        <v>375343</v>
      </c>
      <c r="B251" s="61" t="str">
        <f t="shared" si="13"/>
        <v>375343: CustName</v>
      </c>
      <c r="C251" s="61" t="str">
        <f t="shared" si="14"/>
        <v>375343: Doctor</v>
      </c>
      <c r="D251" s="61" t="str">
        <f t="shared" si="15"/>
        <v>375343: Address</v>
      </c>
      <c r="E251" s="57" t="str">
        <f t="shared" si="16"/>
        <v>375343: City</v>
      </c>
      <c r="F251" s="57"/>
      <c r="G251" s="57" t="s">
        <v>140</v>
      </c>
      <c r="H251" s="57" t="s">
        <v>162</v>
      </c>
      <c r="I251" s="51">
        <v>30</v>
      </c>
    </row>
    <row r="252" spans="1:9" ht="15">
      <c r="A252" s="57">
        <v>436654</v>
      </c>
      <c r="B252" s="61" t="str">
        <f t="shared" si="13"/>
        <v>436654: CustName</v>
      </c>
      <c r="C252" s="61" t="str">
        <f t="shared" si="14"/>
        <v>436654: Doctor</v>
      </c>
      <c r="D252" s="61" t="str">
        <f t="shared" si="15"/>
        <v>436654: Address</v>
      </c>
      <c r="E252" s="57" t="str">
        <f t="shared" si="16"/>
        <v>436654: City</v>
      </c>
      <c r="F252" s="57"/>
      <c r="G252" s="57" t="s">
        <v>140</v>
      </c>
      <c r="H252" s="57" t="s">
        <v>281</v>
      </c>
      <c r="I252" s="51">
        <v>30</v>
      </c>
    </row>
    <row r="253" spans="1:9" ht="15">
      <c r="A253" s="58">
        <v>417751</v>
      </c>
      <c r="B253" s="61" t="str">
        <f t="shared" si="13"/>
        <v>417751: CustName</v>
      </c>
      <c r="C253" s="61" t="str">
        <f t="shared" si="14"/>
        <v>417751: Doctor</v>
      </c>
      <c r="D253" s="61" t="str">
        <f t="shared" si="15"/>
        <v>417751: Address</v>
      </c>
      <c r="E253" s="58" t="str">
        <f t="shared" si="16"/>
        <v>417751: City</v>
      </c>
      <c r="F253" s="58"/>
      <c r="G253" s="58" t="s">
        <v>140</v>
      </c>
      <c r="H253" s="58"/>
      <c r="I253" s="51">
        <v>30</v>
      </c>
    </row>
    <row r="254" spans="1:9" ht="15">
      <c r="A254" s="58">
        <v>505621</v>
      </c>
      <c r="B254" s="61" t="str">
        <f t="shared" si="13"/>
        <v>505621: CustName</v>
      </c>
      <c r="C254" s="61" t="str">
        <f t="shared" si="14"/>
        <v>505621: Doctor</v>
      </c>
      <c r="D254" s="61" t="str">
        <f t="shared" si="15"/>
        <v>505621: Address</v>
      </c>
      <c r="E254" s="58" t="str">
        <f t="shared" si="16"/>
        <v>505621: City</v>
      </c>
      <c r="F254" s="58"/>
      <c r="G254" s="58" t="s">
        <v>140</v>
      </c>
      <c r="H254" s="58" t="s">
        <v>282</v>
      </c>
      <c r="I254" s="51">
        <v>30</v>
      </c>
    </row>
    <row r="255" spans="1:9" ht="15">
      <c r="A255" s="57">
        <v>953475</v>
      </c>
      <c r="B255" s="61" t="str">
        <f t="shared" si="13"/>
        <v>953475: CustName</v>
      </c>
      <c r="C255" s="61" t="str">
        <f t="shared" si="14"/>
        <v>953475: Doctor</v>
      </c>
      <c r="D255" s="61" t="str">
        <f t="shared" si="15"/>
        <v>953475: Address</v>
      </c>
      <c r="E255" s="57" t="str">
        <f t="shared" si="16"/>
        <v>953475: City</v>
      </c>
      <c r="F255" s="57"/>
      <c r="G255" s="57" t="s">
        <v>142</v>
      </c>
      <c r="H255" s="57"/>
      <c r="I255" s="51">
        <v>30</v>
      </c>
    </row>
    <row r="256" spans="1:9" ht="15">
      <c r="A256" s="57">
        <v>955454</v>
      </c>
      <c r="B256" s="61" t="str">
        <f t="shared" si="13"/>
        <v>955454: CustName</v>
      </c>
      <c r="C256" s="61" t="str">
        <f t="shared" si="14"/>
        <v>955454: Doctor</v>
      </c>
      <c r="D256" s="61" t="str">
        <f t="shared" si="15"/>
        <v>955454: Address</v>
      </c>
      <c r="E256" s="57" t="str">
        <f t="shared" si="16"/>
        <v>955454: City</v>
      </c>
      <c r="F256" s="57"/>
      <c r="G256" s="57" t="s">
        <v>142</v>
      </c>
      <c r="H256" s="57" t="s">
        <v>227</v>
      </c>
      <c r="I256" s="51">
        <v>30</v>
      </c>
    </row>
    <row r="257" spans="1:9" ht="15">
      <c r="A257" s="58">
        <v>971965</v>
      </c>
      <c r="B257" s="61" t="str">
        <f t="shared" si="13"/>
        <v>971965: CustName</v>
      </c>
      <c r="C257" s="61" t="str">
        <f t="shared" si="14"/>
        <v>971965: Doctor</v>
      </c>
      <c r="D257" s="61" t="str">
        <f t="shared" si="15"/>
        <v>971965: Address</v>
      </c>
      <c r="E257" s="58" t="str">
        <f t="shared" si="16"/>
        <v>971965: City</v>
      </c>
      <c r="F257" s="58"/>
      <c r="G257" s="58" t="s">
        <v>140</v>
      </c>
      <c r="H257" s="58" t="s">
        <v>178</v>
      </c>
      <c r="I257" s="51">
        <v>30</v>
      </c>
    </row>
    <row r="258" spans="1:9" ht="15">
      <c r="A258" s="57">
        <v>955833</v>
      </c>
      <c r="B258" s="61" t="str">
        <f t="shared" si="13"/>
        <v>955833: CustName</v>
      </c>
      <c r="C258" s="61" t="str">
        <f t="shared" si="14"/>
        <v>955833: Doctor</v>
      </c>
      <c r="D258" s="61" t="str">
        <f t="shared" si="15"/>
        <v>955833: Address</v>
      </c>
      <c r="E258" s="57" t="str">
        <f t="shared" si="16"/>
        <v>955833: City</v>
      </c>
      <c r="F258" s="57"/>
      <c r="G258" s="57" t="s">
        <v>142</v>
      </c>
      <c r="H258" s="57" t="s">
        <v>283</v>
      </c>
      <c r="I258" s="51">
        <v>30</v>
      </c>
    </row>
    <row r="259" spans="1:9" ht="15">
      <c r="A259" s="57" t="s">
        <v>111</v>
      </c>
      <c r="B259" s="61" t="str">
        <f t="shared" si="13"/>
        <v>917736: CustName</v>
      </c>
      <c r="C259" s="61" t="str">
        <f t="shared" si="14"/>
        <v>917736: Doctor</v>
      </c>
      <c r="D259" s="61" t="str">
        <f t="shared" si="15"/>
        <v>917736: Address</v>
      </c>
      <c r="E259" s="57" t="str">
        <f t="shared" si="16"/>
        <v>917736: City</v>
      </c>
      <c r="F259" s="57"/>
      <c r="G259" s="57" t="s">
        <v>140</v>
      </c>
      <c r="H259" s="57" t="s">
        <v>284</v>
      </c>
      <c r="I259" s="51">
        <v>30</v>
      </c>
    </row>
    <row r="260" spans="1:9" ht="15">
      <c r="A260" s="57">
        <v>956536</v>
      </c>
      <c r="B260" s="61" t="str">
        <f t="shared" si="13"/>
        <v>956536: CustName</v>
      </c>
      <c r="C260" s="61" t="str">
        <f t="shared" si="14"/>
        <v>956536: Doctor</v>
      </c>
      <c r="D260" s="61" t="str">
        <f t="shared" si="15"/>
        <v>956536: Address</v>
      </c>
      <c r="E260" s="57" t="str">
        <f t="shared" si="16"/>
        <v>956536: City</v>
      </c>
      <c r="F260" s="57"/>
      <c r="G260" s="57" t="s">
        <v>140</v>
      </c>
      <c r="H260" s="57" t="s">
        <v>162</v>
      </c>
      <c r="I260" s="51">
        <v>30</v>
      </c>
    </row>
    <row r="261" spans="1:9" ht="15">
      <c r="A261" s="58">
        <v>373642</v>
      </c>
      <c r="B261" s="61" t="str">
        <f t="shared" ref="B261:B324" si="17">A261&amp;": CustName"</f>
        <v>373642: CustName</v>
      </c>
      <c r="C261" s="61" t="str">
        <f t="shared" ref="C261:C324" si="18">A261&amp;": Doctor"</f>
        <v>373642: Doctor</v>
      </c>
      <c r="D261" s="61" t="str">
        <f t="shared" ref="D261:D324" si="19">A261&amp;": Address"</f>
        <v>373642: Address</v>
      </c>
      <c r="E261" s="58" t="str">
        <f t="shared" si="16"/>
        <v>373642: City</v>
      </c>
      <c r="F261" s="58"/>
      <c r="G261" s="58" t="s">
        <v>140</v>
      </c>
      <c r="H261" s="58" t="s">
        <v>285</v>
      </c>
      <c r="I261" s="51">
        <v>30</v>
      </c>
    </row>
    <row r="262" spans="1:9" ht="15">
      <c r="A262" s="57">
        <v>956677</v>
      </c>
      <c r="B262" s="61" t="str">
        <f t="shared" si="17"/>
        <v>956677: CustName</v>
      </c>
      <c r="C262" s="61" t="str">
        <f t="shared" si="18"/>
        <v>956677: Doctor</v>
      </c>
      <c r="D262" s="61" t="str">
        <f t="shared" si="19"/>
        <v>956677: Address</v>
      </c>
      <c r="E262" s="57" t="str">
        <f t="shared" ref="E262:E325" si="20">A262&amp;": City"</f>
        <v>956677: City</v>
      </c>
      <c r="F262" s="57"/>
      <c r="G262" s="57" t="s">
        <v>157</v>
      </c>
      <c r="H262" s="57" t="s">
        <v>286</v>
      </c>
      <c r="I262" s="51">
        <v>30</v>
      </c>
    </row>
    <row r="263" spans="1:9" ht="15">
      <c r="A263" s="58">
        <v>1006072</v>
      </c>
      <c r="B263" s="61" t="str">
        <f t="shared" si="17"/>
        <v>1006072: CustName</v>
      </c>
      <c r="C263" s="61" t="str">
        <f t="shared" si="18"/>
        <v>1006072: Doctor</v>
      </c>
      <c r="D263" s="61" t="str">
        <f t="shared" si="19"/>
        <v>1006072: Address</v>
      </c>
      <c r="E263" s="58" t="str">
        <f t="shared" si="20"/>
        <v>1006072: City</v>
      </c>
      <c r="F263" s="58"/>
      <c r="G263" s="58" t="s">
        <v>140</v>
      </c>
      <c r="H263" s="58" t="s">
        <v>197</v>
      </c>
      <c r="I263" s="51">
        <v>30</v>
      </c>
    </row>
    <row r="264" spans="1:9" ht="15">
      <c r="A264" s="57">
        <v>895212</v>
      </c>
      <c r="B264" s="61" t="str">
        <f t="shared" si="17"/>
        <v>895212: CustName</v>
      </c>
      <c r="C264" s="61" t="str">
        <f t="shared" si="18"/>
        <v>895212: Doctor</v>
      </c>
      <c r="D264" s="61" t="str">
        <f t="shared" si="19"/>
        <v>895212: Address</v>
      </c>
      <c r="E264" s="57" t="str">
        <f t="shared" si="20"/>
        <v>895212: City</v>
      </c>
      <c r="F264" s="57"/>
      <c r="G264" s="57" t="s">
        <v>140</v>
      </c>
      <c r="H264" s="57" t="s">
        <v>287</v>
      </c>
      <c r="I264" s="51">
        <v>30</v>
      </c>
    </row>
    <row r="265" spans="1:9" ht="15">
      <c r="A265" s="57">
        <v>417749</v>
      </c>
      <c r="B265" s="61" t="str">
        <f t="shared" si="17"/>
        <v>417749: CustName</v>
      </c>
      <c r="C265" s="61" t="str">
        <f t="shared" si="18"/>
        <v>417749: Doctor</v>
      </c>
      <c r="D265" s="61" t="str">
        <f t="shared" si="19"/>
        <v>417749: Address</v>
      </c>
      <c r="E265" s="57" t="str">
        <f t="shared" si="20"/>
        <v>417749: City</v>
      </c>
      <c r="F265" s="57"/>
      <c r="G265" s="57" t="s">
        <v>140</v>
      </c>
      <c r="H265" s="57" t="s">
        <v>288</v>
      </c>
      <c r="I265" s="51">
        <v>30</v>
      </c>
    </row>
    <row r="266" spans="1:9" ht="15">
      <c r="A266" s="57">
        <v>960531</v>
      </c>
      <c r="B266" s="61" t="str">
        <f t="shared" si="17"/>
        <v>960531: CustName</v>
      </c>
      <c r="C266" s="61" t="str">
        <f t="shared" si="18"/>
        <v>960531: Doctor</v>
      </c>
      <c r="D266" s="61" t="str">
        <f t="shared" si="19"/>
        <v>960531: Address</v>
      </c>
      <c r="E266" s="57" t="str">
        <f t="shared" si="20"/>
        <v>960531: City</v>
      </c>
      <c r="F266" s="57"/>
      <c r="G266" s="57" t="s">
        <v>142</v>
      </c>
      <c r="H266" s="57"/>
      <c r="I266" s="51">
        <v>30</v>
      </c>
    </row>
    <row r="267" spans="1:9" ht="15">
      <c r="A267" s="57">
        <v>494738</v>
      </c>
      <c r="B267" s="61" t="str">
        <f t="shared" si="17"/>
        <v>494738: CustName</v>
      </c>
      <c r="C267" s="61" t="str">
        <f t="shared" si="18"/>
        <v>494738: Doctor</v>
      </c>
      <c r="D267" s="61" t="str">
        <f t="shared" si="19"/>
        <v>494738: Address</v>
      </c>
      <c r="E267" s="57" t="str">
        <f t="shared" si="20"/>
        <v>494738: City</v>
      </c>
      <c r="F267" s="57"/>
      <c r="G267" s="57" t="s">
        <v>140</v>
      </c>
      <c r="H267" s="57" t="s">
        <v>289</v>
      </c>
      <c r="I267" s="51">
        <v>30</v>
      </c>
    </row>
    <row r="268" spans="1:9" ht="15">
      <c r="A268" s="57">
        <v>434872</v>
      </c>
      <c r="B268" s="61" t="str">
        <f t="shared" si="17"/>
        <v>434872: CustName</v>
      </c>
      <c r="C268" s="61" t="str">
        <f t="shared" si="18"/>
        <v>434872: Doctor</v>
      </c>
      <c r="D268" s="61" t="str">
        <f t="shared" si="19"/>
        <v>434872: Address</v>
      </c>
      <c r="E268" s="57" t="str">
        <f t="shared" si="20"/>
        <v>434872: City</v>
      </c>
      <c r="F268" s="57"/>
      <c r="G268" s="57" t="s">
        <v>140</v>
      </c>
      <c r="H268" s="57" t="s">
        <v>282</v>
      </c>
      <c r="I268" s="51">
        <v>30</v>
      </c>
    </row>
    <row r="269" spans="1:9" ht="15">
      <c r="A269" s="57">
        <v>963498</v>
      </c>
      <c r="B269" s="61" t="str">
        <f t="shared" si="17"/>
        <v>963498: CustName</v>
      </c>
      <c r="C269" s="61" t="str">
        <f t="shared" si="18"/>
        <v>963498: Doctor</v>
      </c>
      <c r="D269" s="61" t="str">
        <f t="shared" si="19"/>
        <v>963498: Address</v>
      </c>
      <c r="E269" s="57" t="str">
        <f t="shared" si="20"/>
        <v>963498: City</v>
      </c>
      <c r="F269" s="57"/>
      <c r="G269" s="57" t="s">
        <v>142</v>
      </c>
      <c r="H269" s="57" t="s">
        <v>227</v>
      </c>
      <c r="I269" s="51">
        <v>30</v>
      </c>
    </row>
    <row r="270" spans="1:9" ht="15">
      <c r="A270" s="57">
        <v>964382</v>
      </c>
      <c r="B270" s="61" t="str">
        <f t="shared" si="17"/>
        <v>964382: CustName</v>
      </c>
      <c r="C270" s="61" t="str">
        <f t="shared" si="18"/>
        <v>964382: Doctor</v>
      </c>
      <c r="D270" s="61" t="str">
        <f t="shared" si="19"/>
        <v>964382: Address</v>
      </c>
      <c r="E270" s="57" t="str">
        <f t="shared" si="20"/>
        <v>964382: City</v>
      </c>
      <c r="F270" s="57"/>
      <c r="G270" s="57" t="s">
        <v>157</v>
      </c>
      <c r="H270" s="57" t="s">
        <v>290</v>
      </c>
      <c r="I270" s="51">
        <v>30</v>
      </c>
    </row>
    <row r="271" spans="1:9" ht="15">
      <c r="A271" s="57">
        <v>416295</v>
      </c>
      <c r="B271" s="61" t="str">
        <f t="shared" si="17"/>
        <v>416295: CustName</v>
      </c>
      <c r="C271" s="61" t="str">
        <f t="shared" si="18"/>
        <v>416295: Doctor</v>
      </c>
      <c r="D271" s="61" t="str">
        <f t="shared" si="19"/>
        <v>416295: Address</v>
      </c>
      <c r="E271" s="57" t="str">
        <f t="shared" si="20"/>
        <v>416295: City</v>
      </c>
      <c r="F271" s="57"/>
      <c r="G271" s="57" t="s">
        <v>140</v>
      </c>
      <c r="H271" s="57" t="s">
        <v>291</v>
      </c>
      <c r="I271" s="51">
        <v>30</v>
      </c>
    </row>
    <row r="272" spans="1:9" ht="15">
      <c r="A272" s="57">
        <v>964857</v>
      </c>
      <c r="B272" s="61" t="str">
        <f t="shared" si="17"/>
        <v>964857: CustName</v>
      </c>
      <c r="C272" s="61" t="str">
        <f t="shared" si="18"/>
        <v>964857: Doctor</v>
      </c>
      <c r="D272" s="61" t="str">
        <f t="shared" si="19"/>
        <v>964857: Address</v>
      </c>
      <c r="E272" s="57" t="str">
        <f t="shared" si="20"/>
        <v>964857: City</v>
      </c>
      <c r="F272" s="57"/>
      <c r="G272" s="57" t="s">
        <v>157</v>
      </c>
      <c r="H272" s="57" t="s">
        <v>292</v>
      </c>
      <c r="I272" s="51">
        <v>30</v>
      </c>
    </row>
    <row r="273" spans="1:9" ht="15">
      <c r="A273" s="57">
        <v>965508</v>
      </c>
      <c r="B273" s="61" t="str">
        <f t="shared" si="17"/>
        <v>965508: CustName</v>
      </c>
      <c r="C273" s="61" t="str">
        <f t="shared" si="18"/>
        <v>965508: Doctor</v>
      </c>
      <c r="D273" s="61" t="str">
        <f t="shared" si="19"/>
        <v>965508: Address</v>
      </c>
      <c r="E273" s="57" t="str">
        <f t="shared" si="20"/>
        <v>965508: City</v>
      </c>
      <c r="F273" s="57"/>
      <c r="G273" s="57" t="s">
        <v>157</v>
      </c>
      <c r="H273" s="57" t="s">
        <v>293</v>
      </c>
      <c r="I273" s="51">
        <v>30</v>
      </c>
    </row>
    <row r="274" spans="1:9" ht="15">
      <c r="A274" s="57">
        <v>965586</v>
      </c>
      <c r="B274" s="61" t="str">
        <f t="shared" si="17"/>
        <v>965586: CustName</v>
      </c>
      <c r="C274" s="61" t="str">
        <f t="shared" si="18"/>
        <v>965586: Doctor</v>
      </c>
      <c r="D274" s="61" t="str">
        <f t="shared" si="19"/>
        <v>965586: Address</v>
      </c>
      <c r="E274" s="57" t="str">
        <f t="shared" si="20"/>
        <v>965586: City</v>
      </c>
      <c r="F274" s="57"/>
      <c r="G274" s="57" t="s">
        <v>142</v>
      </c>
      <c r="H274" s="57"/>
      <c r="I274" s="51">
        <v>30</v>
      </c>
    </row>
    <row r="275" spans="1:9" ht="15">
      <c r="A275" s="57">
        <v>895270</v>
      </c>
      <c r="B275" s="61" t="str">
        <f t="shared" si="17"/>
        <v>895270: CustName</v>
      </c>
      <c r="C275" s="61" t="str">
        <f t="shared" si="18"/>
        <v>895270: Doctor</v>
      </c>
      <c r="D275" s="61" t="str">
        <f t="shared" si="19"/>
        <v>895270: Address</v>
      </c>
      <c r="E275" s="57" t="str">
        <f t="shared" si="20"/>
        <v>895270: City</v>
      </c>
      <c r="F275" s="57"/>
      <c r="G275" s="57" t="s">
        <v>140</v>
      </c>
      <c r="H275" s="57" t="s">
        <v>294</v>
      </c>
      <c r="I275" s="51">
        <v>30</v>
      </c>
    </row>
    <row r="276" spans="1:9" ht="15">
      <c r="A276" s="57">
        <v>999244</v>
      </c>
      <c r="B276" s="61" t="str">
        <f t="shared" si="17"/>
        <v>999244: CustName</v>
      </c>
      <c r="C276" s="61" t="str">
        <f t="shared" si="18"/>
        <v>999244: Doctor</v>
      </c>
      <c r="D276" s="61" t="str">
        <f t="shared" si="19"/>
        <v>999244: Address</v>
      </c>
      <c r="E276" s="57" t="str">
        <f t="shared" si="20"/>
        <v>999244: City</v>
      </c>
      <c r="F276" s="57"/>
      <c r="G276" s="57" t="s">
        <v>140</v>
      </c>
      <c r="H276" s="57" t="s">
        <v>294</v>
      </c>
      <c r="I276" s="51">
        <v>30</v>
      </c>
    </row>
    <row r="277" spans="1:9" ht="15">
      <c r="A277" s="57">
        <v>1039575</v>
      </c>
      <c r="B277" s="61" t="str">
        <f t="shared" si="17"/>
        <v>1039575: CustName</v>
      </c>
      <c r="C277" s="61" t="str">
        <f t="shared" si="18"/>
        <v>1039575: Doctor</v>
      </c>
      <c r="D277" s="61" t="str">
        <f t="shared" si="19"/>
        <v>1039575: Address</v>
      </c>
      <c r="E277" s="57" t="str">
        <f t="shared" si="20"/>
        <v>1039575: City</v>
      </c>
      <c r="F277" s="57"/>
      <c r="G277" s="57" t="s">
        <v>140</v>
      </c>
      <c r="H277" s="57" t="s">
        <v>164</v>
      </c>
      <c r="I277" s="51">
        <v>30</v>
      </c>
    </row>
    <row r="278" spans="1:9" ht="15">
      <c r="A278" s="57">
        <v>916711</v>
      </c>
      <c r="B278" s="61" t="str">
        <f t="shared" si="17"/>
        <v>916711: CustName</v>
      </c>
      <c r="C278" s="61" t="str">
        <f t="shared" si="18"/>
        <v>916711: Doctor</v>
      </c>
      <c r="D278" s="61" t="str">
        <f t="shared" si="19"/>
        <v>916711: Address</v>
      </c>
      <c r="E278" s="57" t="str">
        <f t="shared" si="20"/>
        <v>916711: City</v>
      </c>
      <c r="F278" s="57"/>
      <c r="G278" s="57" t="s">
        <v>152</v>
      </c>
      <c r="H278" s="57"/>
      <c r="I278" s="51">
        <v>30</v>
      </c>
    </row>
    <row r="279" spans="1:9" ht="15">
      <c r="A279" s="57">
        <v>965861</v>
      </c>
      <c r="B279" s="61" t="str">
        <f t="shared" si="17"/>
        <v>965861: CustName</v>
      </c>
      <c r="C279" s="61" t="str">
        <f t="shared" si="18"/>
        <v>965861: Doctor</v>
      </c>
      <c r="D279" s="61" t="str">
        <f t="shared" si="19"/>
        <v>965861: Address</v>
      </c>
      <c r="E279" s="57" t="str">
        <f t="shared" si="20"/>
        <v>965861: City</v>
      </c>
      <c r="F279" s="57"/>
      <c r="G279" s="57" t="s">
        <v>152</v>
      </c>
      <c r="H279" s="57" t="s">
        <v>295</v>
      </c>
      <c r="I279" s="51">
        <v>30</v>
      </c>
    </row>
    <row r="280" spans="1:9" ht="15">
      <c r="A280" s="57">
        <v>966755</v>
      </c>
      <c r="B280" s="61" t="str">
        <f t="shared" si="17"/>
        <v>966755: CustName</v>
      </c>
      <c r="C280" s="61" t="str">
        <f t="shared" si="18"/>
        <v>966755: Doctor</v>
      </c>
      <c r="D280" s="61" t="str">
        <f t="shared" si="19"/>
        <v>966755: Address</v>
      </c>
      <c r="E280" s="57" t="str">
        <f t="shared" si="20"/>
        <v>966755: City</v>
      </c>
      <c r="F280" s="57"/>
      <c r="G280" s="57" t="s">
        <v>142</v>
      </c>
      <c r="H280" s="57" t="s">
        <v>227</v>
      </c>
      <c r="I280" s="51">
        <v>30</v>
      </c>
    </row>
    <row r="281" spans="1:9" ht="15">
      <c r="A281" s="57">
        <v>966780</v>
      </c>
      <c r="B281" s="61" t="str">
        <f t="shared" si="17"/>
        <v>966780: CustName</v>
      </c>
      <c r="C281" s="61" t="str">
        <f t="shared" si="18"/>
        <v>966780: Doctor</v>
      </c>
      <c r="D281" s="61" t="str">
        <f t="shared" si="19"/>
        <v>966780: Address</v>
      </c>
      <c r="E281" s="57" t="str">
        <f t="shared" si="20"/>
        <v>966780: City</v>
      </c>
      <c r="F281" s="57"/>
      <c r="G281" s="57" t="s">
        <v>157</v>
      </c>
      <c r="H281" s="57"/>
      <c r="I281" s="51">
        <v>30</v>
      </c>
    </row>
    <row r="282" spans="1:9" ht="15">
      <c r="A282" s="57">
        <v>1041096</v>
      </c>
      <c r="B282" s="61" t="str">
        <f t="shared" si="17"/>
        <v>1041096: CustName</v>
      </c>
      <c r="C282" s="61" t="str">
        <f t="shared" si="18"/>
        <v>1041096: Doctor</v>
      </c>
      <c r="D282" s="61" t="str">
        <f t="shared" si="19"/>
        <v>1041096: Address</v>
      </c>
      <c r="E282" s="57" t="str">
        <f t="shared" si="20"/>
        <v>1041096: City</v>
      </c>
      <c r="F282" s="57"/>
      <c r="G282" s="57" t="s">
        <v>140</v>
      </c>
      <c r="H282" s="57" t="s">
        <v>164</v>
      </c>
      <c r="I282" s="51">
        <v>30</v>
      </c>
    </row>
    <row r="283" spans="1:9" ht="15">
      <c r="A283" s="57">
        <v>966980</v>
      </c>
      <c r="B283" s="61" t="str">
        <f t="shared" si="17"/>
        <v>966980: CustName</v>
      </c>
      <c r="C283" s="61" t="str">
        <f t="shared" si="18"/>
        <v>966980: Doctor</v>
      </c>
      <c r="D283" s="61" t="str">
        <f t="shared" si="19"/>
        <v>966980: Address</v>
      </c>
      <c r="E283" s="57" t="str">
        <f t="shared" si="20"/>
        <v>966980: City</v>
      </c>
      <c r="F283" s="57"/>
      <c r="G283" s="57" t="s">
        <v>142</v>
      </c>
      <c r="H283" s="57" t="s">
        <v>227</v>
      </c>
      <c r="I283" s="51">
        <v>30</v>
      </c>
    </row>
    <row r="284" spans="1:9" ht="15">
      <c r="A284" s="57">
        <v>518211</v>
      </c>
      <c r="B284" s="61" t="str">
        <f t="shared" si="17"/>
        <v>518211: CustName</v>
      </c>
      <c r="C284" s="61" t="str">
        <f t="shared" si="18"/>
        <v>518211: Doctor</v>
      </c>
      <c r="D284" s="61" t="str">
        <f t="shared" si="19"/>
        <v>518211: Address</v>
      </c>
      <c r="E284" s="57" t="str">
        <f t="shared" si="20"/>
        <v>518211: City</v>
      </c>
      <c r="F284" s="57"/>
      <c r="G284" s="57" t="s">
        <v>140</v>
      </c>
      <c r="H284" s="57" t="s">
        <v>296</v>
      </c>
      <c r="I284" s="51">
        <v>30</v>
      </c>
    </row>
    <row r="285" spans="1:9" ht="15">
      <c r="A285" s="57">
        <v>501400</v>
      </c>
      <c r="B285" s="61" t="str">
        <f t="shared" si="17"/>
        <v>501400: CustName</v>
      </c>
      <c r="C285" s="61" t="str">
        <f t="shared" si="18"/>
        <v>501400: Doctor</v>
      </c>
      <c r="D285" s="61" t="str">
        <f t="shared" si="19"/>
        <v>501400: Address</v>
      </c>
      <c r="E285" s="57" t="str">
        <f t="shared" si="20"/>
        <v>501400: City</v>
      </c>
      <c r="F285" s="57"/>
      <c r="G285" s="57" t="s">
        <v>140</v>
      </c>
      <c r="H285" s="57" t="s">
        <v>297</v>
      </c>
      <c r="I285" s="51">
        <v>30</v>
      </c>
    </row>
    <row r="286" spans="1:9" ht="15">
      <c r="A286" s="57">
        <v>967924</v>
      </c>
      <c r="B286" s="61" t="str">
        <f t="shared" si="17"/>
        <v>967924: CustName</v>
      </c>
      <c r="C286" s="61" t="str">
        <f t="shared" si="18"/>
        <v>967924: Doctor</v>
      </c>
      <c r="D286" s="61" t="str">
        <f t="shared" si="19"/>
        <v>967924: Address</v>
      </c>
      <c r="E286" s="57" t="str">
        <f t="shared" si="20"/>
        <v>967924: City</v>
      </c>
      <c r="F286" s="57"/>
      <c r="G286" s="57" t="s">
        <v>157</v>
      </c>
      <c r="H286" s="57" t="s">
        <v>298</v>
      </c>
      <c r="I286" s="51">
        <v>30</v>
      </c>
    </row>
    <row r="287" spans="1:9" ht="15">
      <c r="A287" s="57">
        <v>361485</v>
      </c>
      <c r="B287" s="61" t="str">
        <f t="shared" si="17"/>
        <v>361485: CustName</v>
      </c>
      <c r="C287" s="61" t="str">
        <f t="shared" si="18"/>
        <v>361485: Doctor</v>
      </c>
      <c r="D287" s="61" t="str">
        <f t="shared" si="19"/>
        <v>361485: Address</v>
      </c>
      <c r="E287" s="57" t="str">
        <f t="shared" si="20"/>
        <v>361485: City</v>
      </c>
      <c r="F287" s="57"/>
      <c r="G287" s="57" t="s">
        <v>140</v>
      </c>
      <c r="H287" s="57" t="s">
        <v>299</v>
      </c>
      <c r="I287" s="51">
        <v>30</v>
      </c>
    </row>
    <row r="288" spans="1:9" ht="15">
      <c r="A288" s="57">
        <v>375340</v>
      </c>
      <c r="B288" s="61" t="str">
        <f t="shared" si="17"/>
        <v>375340: CustName</v>
      </c>
      <c r="C288" s="61" t="str">
        <f t="shared" si="18"/>
        <v>375340: Doctor</v>
      </c>
      <c r="D288" s="61" t="str">
        <f t="shared" si="19"/>
        <v>375340: Address</v>
      </c>
      <c r="E288" s="57" t="str">
        <f t="shared" si="20"/>
        <v>375340: City</v>
      </c>
      <c r="F288" s="57"/>
      <c r="G288" s="57" t="s">
        <v>140</v>
      </c>
      <c r="H288" s="57" t="s">
        <v>300</v>
      </c>
      <c r="I288" s="51">
        <v>30</v>
      </c>
    </row>
    <row r="289" spans="1:9" ht="15">
      <c r="A289" s="57">
        <v>969245</v>
      </c>
      <c r="B289" s="61" t="str">
        <f t="shared" si="17"/>
        <v>969245: CustName</v>
      </c>
      <c r="C289" s="61" t="str">
        <f t="shared" si="18"/>
        <v>969245: Doctor</v>
      </c>
      <c r="D289" s="61" t="str">
        <f t="shared" si="19"/>
        <v>969245: Address</v>
      </c>
      <c r="E289" s="57" t="str">
        <f t="shared" si="20"/>
        <v>969245: City</v>
      </c>
      <c r="F289" s="57"/>
      <c r="G289" s="57" t="s">
        <v>157</v>
      </c>
      <c r="H289" s="57"/>
      <c r="I289" s="51">
        <v>30</v>
      </c>
    </row>
    <row r="290" spans="1:9" ht="15">
      <c r="A290" s="57">
        <v>916530</v>
      </c>
      <c r="B290" s="61" t="str">
        <f t="shared" si="17"/>
        <v>916530: CustName</v>
      </c>
      <c r="C290" s="61" t="str">
        <f t="shared" si="18"/>
        <v>916530: Doctor</v>
      </c>
      <c r="D290" s="61" t="str">
        <f t="shared" si="19"/>
        <v>916530: Address</v>
      </c>
      <c r="E290" s="57" t="str">
        <f t="shared" si="20"/>
        <v>916530: City</v>
      </c>
      <c r="F290" s="57"/>
      <c r="G290" s="57" t="s">
        <v>140</v>
      </c>
      <c r="H290" s="57" t="s">
        <v>301</v>
      </c>
      <c r="I290" s="51">
        <v>30</v>
      </c>
    </row>
    <row r="291" spans="1:9" ht="15">
      <c r="A291" s="57">
        <v>999951</v>
      </c>
      <c r="B291" s="61" t="str">
        <f t="shared" si="17"/>
        <v>999951: CustName</v>
      </c>
      <c r="C291" s="61" t="str">
        <f t="shared" si="18"/>
        <v>999951: Doctor</v>
      </c>
      <c r="D291" s="61" t="str">
        <f t="shared" si="19"/>
        <v>999951: Address</v>
      </c>
      <c r="E291" s="57" t="str">
        <f t="shared" si="20"/>
        <v>999951: City</v>
      </c>
      <c r="F291" s="57"/>
      <c r="G291" s="57" t="s">
        <v>140</v>
      </c>
      <c r="H291" s="57" t="s">
        <v>302</v>
      </c>
      <c r="I291" s="51">
        <v>30</v>
      </c>
    </row>
    <row r="292" spans="1:9" ht="15">
      <c r="A292" s="57">
        <v>912852</v>
      </c>
      <c r="B292" s="61" t="str">
        <f t="shared" si="17"/>
        <v>912852: CustName</v>
      </c>
      <c r="C292" s="61" t="str">
        <f t="shared" si="18"/>
        <v>912852: Doctor</v>
      </c>
      <c r="D292" s="61" t="str">
        <f t="shared" si="19"/>
        <v>912852: Address</v>
      </c>
      <c r="E292" s="57" t="str">
        <f t="shared" si="20"/>
        <v>912852: City</v>
      </c>
      <c r="F292" s="57"/>
      <c r="G292" s="57" t="s">
        <v>140</v>
      </c>
      <c r="H292" s="57"/>
      <c r="I292" s="51">
        <v>30</v>
      </c>
    </row>
    <row r="293" spans="1:9" ht="15">
      <c r="A293" s="57">
        <v>969860</v>
      </c>
      <c r="B293" s="61" t="str">
        <f t="shared" si="17"/>
        <v>969860: CustName</v>
      </c>
      <c r="C293" s="61" t="str">
        <f t="shared" si="18"/>
        <v>969860: Doctor</v>
      </c>
      <c r="D293" s="61" t="str">
        <f t="shared" si="19"/>
        <v>969860: Address</v>
      </c>
      <c r="E293" s="57" t="str">
        <f t="shared" si="20"/>
        <v>969860: City</v>
      </c>
      <c r="F293" s="57"/>
      <c r="G293" s="57" t="s">
        <v>142</v>
      </c>
      <c r="H293" s="57" t="s">
        <v>227</v>
      </c>
      <c r="I293" s="51">
        <v>30</v>
      </c>
    </row>
    <row r="294" spans="1:9" ht="15">
      <c r="A294" s="57">
        <v>895254</v>
      </c>
      <c r="B294" s="61" t="str">
        <f t="shared" si="17"/>
        <v>895254: CustName</v>
      </c>
      <c r="C294" s="61" t="str">
        <f t="shared" si="18"/>
        <v>895254: Doctor</v>
      </c>
      <c r="D294" s="61" t="str">
        <f t="shared" si="19"/>
        <v>895254: Address</v>
      </c>
      <c r="E294" s="57" t="str">
        <f t="shared" si="20"/>
        <v>895254: City</v>
      </c>
      <c r="F294" s="57"/>
      <c r="G294" s="57" t="s">
        <v>140</v>
      </c>
      <c r="H294" s="57"/>
      <c r="I294" s="51">
        <v>30</v>
      </c>
    </row>
    <row r="295" spans="1:9" ht="15">
      <c r="A295" s="57">
        <v>970326</v>
      </c>
      <c r="B295" s="61" t="str">
        <f t="shared" si="17"/>
        <v>970326: CustName</v>
      </c>
      <c r="C295" s="61" t="str">
        <f t="shared" si="18"/>
        <v>970326: Doctor</v>
      </c>
      <c r="D295" s="61" t="str">
        <f t="shared" si="19"/>
        <v>970326: Address</v>
      </c>
      <c r="E295" s="57" t="str">
        <f t="shared" si="20"/>
        <v>970326: City</v>
      </c>
      <c r="F295" s="57"/>
      <c r="G295" s="57" t="s">
        <v>142</v>
      </c>
      <c r="H295" s="57" t="s">
        <v>227</v>
      </c>
      <c r="I295" s="51">
        <v>30</v>
      </c>
    </row>
    <row r="296" spans="1:9" ht="15">
      <c r="A296" s="57">
        <v>966250</v>
      </c>
      <c r="B296" s="61" t="str">
        <f t="shared" si="17"/>
        <v>966250: CustName</v>
      </c>
      <c r="C296" s="61" t="str">
        <f t="shared" si="18"/>
        <v>966250: Doctor</v>
      </c>
      <c r="D296" s="61" t="str">
        <f t="shared" si="19"/>
        <v>966250: Address</v>
      </c>
      <c r="E296" s="57" t="str">
        <f t="shared" si="20"/>
        <v>966250: City</v>
      </c>
      <c r="F296" s="57"/>
      <c r="G296" s="57" t="s">
        <v>152</v>
      </c>
      <c r="H296" s="57"/>
      <c r="I296" s="51">
        <v>30</v>
      </c>
    </row>
    <row r="297" spans="1:9" ht="15">
      <c r="A297" s="57">
        <v>414887</v>
      </c>
      <c r="B297" s="61" t="str">
        <f t="shared" si="17"/>
        <v>414887: CustName</v>
      </c>
      <c r="C297" s="61" t="str">
        <f t="shared" si="18"/>
        <v>414887: Doctor</v>
      </c>
      <c r="D297" s="61" t="str">
        <f t="shared" si="19"/>
        <v>414887: Address</v>
      </c>
      <c r="E297" s="57" t="str">
        <f t="shared" si="20"/>
        <v>414887: City</v>
      </c>
      <c r="F297" s="57"/>
      <c r="G297" s="57" t="s">
        <v>140</v>
      </c>
      <c r="H297" s="57" t="s">
        <v>303</v>
      </c>
      <c r="I297" s="51">
        <v>30</v>
      </c>
    </row>
    <row r="298" spans="1:9" ht="15">
      <c r="A298" s="57">
        <v>434866</v>
      </c>
      <c r="B298" s="61" t="str">
        <f t="shared" si="17"/>
        <v>434866: CustName</v>
      </c>
      <c r="C298" s="61" t="str">
        <f t="shared" si="18"/>
        <v>434866: Doctor</v>
      </c>
      <c r="D298" s="61" t="str">
        <f t="shared" si="19"/>
        <v>434866: Address</v>
      </c>
      <c r="E298" s="57" t="str">
        <f t="shared" si="20"/>
        <v>434866: City</v>
      </c>
      <c r="F298" s="57"/>
      <c r="G298" s="57" t="s">
        <v>140</v>
      </c>
      <c r="H298" s="57" t="s">
        <v>169</v>
      </c>
      <c r="I298" s="51">
        <v>30</v>
      </c>
    </row>
    <row r="299" spans="1:9" ht="15">
      <c r="A299" s="57">
        <v>461563</v>
      </c>
      <c r="B299" s="61" t="str">
        <f t="shared" si="17"/>
        <v>461563: CustName</v>
      </c>
      <c r="C299" s="61" t="str">
        <f t="shared" si="18"/>
        <v>461563: Doctor</v>
      </c>
      <c r="D299" s="61" t="str">
        <f t="shared" si="19"/>
        <v>461563: Address</v>
      </c>
      <c r="E299" s="57" t="str">
        <f t="shared" si="20"/>
        <v>461563: City</v>
      </c>
      <c r="F299" s="57"/>
      <c r="G299" s="57" t="s">
        <v>140</v>
      </c>
      <c r="H299" s="57" t="s">
        <v>304</v>
      </c>
      <c r="I299" s="51">
        <v>30</v>
      </c>
    </row>
    <row r="300" spans="1:9" ht="15">
      <c r="A300" s="57">
        <v>426526</v>
      </c>
      <c r="B300" s="61" t="str">
        <f t="shared" si="17"/>
        <v>426526: CustName</v>
      </c>
      <c r="C300" s="61" t="str">
        <f t="shared" si="18"/>
        <v>426526: Doctor</v>
      </c>
      <c r="D300" s="61" t="str">
        <f t="shared" si="19"/>
        <v>426526: Address</v>
      </c>
      <c r="E300" s="57" t="str">
        <f t="shared" si="20"/>
        <v>426526: City</v>
      </c>
      <c r="F300" s="57"/>
      <c r="G300" s="57" t="s">
        <v>140</v>
      </c>
      <c r="H300" s="57" t="s">
        <v>162</v>
      </c>
      <c r="I300" s="51">
        <v>30</v>
      </c>
    </row>
    <row r="301" spans="1:9" ht="15">
      <c r="A301" s="57">
        <v>474211</v>
      </c>
      <c r="B301" s="61" t="str">
        <f t="shared" si="17"/>
        <v>474211: CustName</v>
      </c>
      <c r="C301" s="61" t="str">
        <f t="shared" si="18"/>
        <v>474211: Doctor</v>
      </c>
      <c r="D301" s="61" t="str">
        <f t="shared" si="19"/>
        <v>474211: Address</v>
      </c>
      <c r="E301" s="57" t="str">
        <f t="shared" si="20"/>
        <v>474211: City</v>
      </c>
      <c r="F301" s="57"/>
      <c r="G301" s="57" t="s">
        <v>140</v>
      </c>
      <c r="H301" s="57" t="s">
        <v>162</v>
      </c>
      <c r="I301" s="51">
        <v>30</v>
      </c>
    </row>
    <row r="302" spans="1:9" ht="15">
      <c r="A302" s="57">
        <v>916448</v>
      </c>
      <c r="B302" s="61" t="str">
        <f t="shared" si="17"/>
        <v>916448: CustName</v>
      </c>
      <c r="C302" s="61" t="str">
        <f t="shared" si="18"/>
        <v>916448: Doctor</v>
      </c>
      <c r="D302" s="61" t="str">
        <f t="shared" si="19"/>
        <v>916448: Address</v>
      </c>
      <c r="E302" s="57" t="str">
        <f t="shared" si="20"/>
        <v>916448: City</v>
      </c>
      <c r="F302" s="57"/>
      <c r="G302" s="57" t="s">
        <v>140</v>
      </c>
      <c r="H302" s="57" t="s">
        <v>162</v>
      </c>
      <c r="I302" s="51">
        <v>30</v>
      </c>
    </row>
    <row r="303" spans="1:9" ht="15">
      <c r="A303" s="57">
        <v>961133</v>
      </c>
      <c r="B303" s="61" t="str">
        <f t="shared" si="17"/>
        <v>961133: CustName</v>
      </c>
      <c r="C303" s="61" t="str">
        <f t="shared" si="18"/>
        <v>961133: Doctor</v>
      </c>
      <c r="D303" s="61" t="str">
        <f t="shared" si="19"/>
        <v>961133: Address</v>
      </c>
      <c r="E303" s="57" t="str">
        <f t="shared" si="20"/>
        <v>961133: City</v>
      </c>
      <c r="F303" s="57"/>
      <c r="G303" s="57" t="s">
        <v>140</v>
      </c>
      <c r="H303" s="57" t="s">
        <v>162</v>
      </c>
      <c r="I303" s="51">
        <v>30</v>
      </c>
    </row>
    <row r="304" spans="1:9" ht="15">
      <c r="A304" s="57">
        <v>970666</v>
      </c>
      <c r="B304" s="61" t="str">
        <f t="shared" si="17"/>
        <v>970666: CustName</v>
      </c>
      <c r="C304" s="61" t="str">
        <f t="shared" si="18"/>
        <v>970666: Doctor</v>
      </c>
      <c r="D304" s="61" t="str">
        <f t="shared" si="19"/>
        <v>970666: Address</v>
      </c>
      <c r="E304" s="57" t="str">
        <f t="shared" si="20"/>
        <v>970666: City</v>
      </c>
      <c r="F304" s="57"/>
      <c r="G304" s="57" t="s">
        <v>152</v>
      </c>
      <c r="H304" s="57"/>
      <c r="I304" s="51">
        <v>30</v>
      </c>
    </row>
    <row r="305" spans="1:9" ht="15">
      <c r="A305" s="57">
        <v>973015</v>
      </c>
      <c r="B305" s="61" t="str">
        <f t="shared" si="17"/>
        <v>973015: CustName</v>
      </c>
      <c r="C305" s="61" t="str">
        <f t="shared" si="18"/>
        <v>973015: Doctor</v>
      </c>
      <c r="D305" s="61" t="str">
        <f t="shared" si="19"/>
        <v>973015: Address</v>
      </c>
      <c r="E305" s="57" t="str">
        <f t="shared" si="20"/>
        <v>973015: City</v>
      </c>
      <c r="F305" s="57"/>
      <c r="G305" s="57" t="s">
        <v>152</v>
      </c>
      <c r="H305" s="57"/>
      <c r="I305" s="51">
        <v>30</v>
      </c>
    </row>
    <row r="306" spans="1:9" ht="15">
      <c r="A306" s="57">
        <v>974871</v>
      </c>
      <c r="B306" s="61" t="str">
        <f t="shared" si="17"/>
        <v>974871: CustName</v>
      </c>
      <c r="C306" s="61" t="str">
        <f t="shared" si="18"/>
        <v>974871: Doctor</v>
      </c>
      <c r="D306" s="61" t="str">
        <f t="shared" si="19"/>
        <v>974871: Address</v>
      </c>
      <c r="E306" s="57" t="str">
        <f t="shared" si="20"/>
        <v>974871: City</v>
      </c>
      <c r="F306" s="57"/>
      <c r="G306" s="57" t="s">
        <v>157</v>
      </c>
      <c r="H306" s="57"/>
      <c r="I306" s="51">
        <v>30</v>
      </c>
    </row>
    <row r="307" spans="1:9" ht="15">
      <c r="A307" s="57">
        <v>997236</v>
      </c>
      <c r="B307" s="61" t="str">
        <f t="shared" si="17"/>
        <v>997236: CustName</v>
      </c>
      <c r="C307" s="61" t="str">
        <f t="shared" si="18"/>
        <v>997236: Doctor</v>
      </c>
      <c r="D307" s="61" t="str">
        <f t="shared" si="19"/>
        <v>997236: Address</v>
      </c>
      <c r="E307" s="57" t="str">
        <f t="shared" si="20"/>
        <v>997236: City</v>
      </c>
      <c r="F307" s="57"/>
      <c r="G307" s="57" t="s">
        <v>140</v>
      </c>
      <c r="H307" s="57" t="s">
        <v>162</v>
      </c>
      <c r="I307" s="51">
        <v>30</v>
      </c>
    </row>
    <row r="308" spans="1:9" ht="15">
      <c r="A308" s="57">
        <v>414904</v>
      </c>
      <c r="B308" s="61" t="str">
        <f t="shared" si="17"/>
        <v>414904: CustName</v>
      </c>
      <c r="C308" s="61" t="str">
        <f t="shared" si="18"/>
        <v>414904: Doctor</v>
      </c>
      <c r="D308" s="61" t="str">
        <f t="shared" si="19"/>
        <v>414904: Address</v>
      </c>
      <c r="E308" s="57" t="str">
        <f t="shared" si="20"/>
        <v>414904: City</v>
      </c>
      <c r="F308" s="57"/>
      <c r="G308" s="57" t="s">
        <v>140</v>
      </c>
      <c r="H308" s="57" t="s">
        <v>206</v>
      </c>
      <c r="I308" s="51">
        <v>30</v>
      </c>
    </row>
    <row r="309" spans="1:9" ht="15">
      <c r="A309" s="57">
        <v>972742</v>
      </c>
      <c r="B309" s="61" t="str">
        <f t="shared" si="17"/>
        <v>972742: CustName</v>
      </c>
      <c r="C309" s="61" t="str">
        <f t="shared" si="18"/>
        <v>972742: Doctor</v>
      </c>
      <c r="D309" s="61" t="str">
        <f t="shared" si="19"/>
        <v>972742: Address</v>
      </c>
      <c r="E309" s="57" t="str">
        <f t="shared" si="20"/>
        <v>972742: City</v>
      </c>
      <c r="F309" s="57"/>
      <c r="G309" s="57" t="s">
        <v>140</v>
      </c>
      <c r="H309" s="57" t="s">
        <v>305</v>
      </c>
      <c r="I309" s="51">
        <v>30</v>
      </c>
    </row>
    <row r="310" spans="1:9" ht="15">
      <c r="A310" s="57">
        <v>980592</v>
      </c>
      <c r="B310" s="61" t="str">
        <f t="shared" si="17"/>
        <v>980592: CustName</v>
      </c>
      <c r="C310" s="61" t="str">
        <f t="shared" si="18"/>
        <v>980592: Doctor</v>
      </c>
      <c r="D310" s="61" t="str">
        <f t="shared" si="19"/>
        <v>980592: Address</v>
      </c>
      <c r="E310" s="57" t="str">
        <f t="shared" si="20"/>
        <v>980592: City</v>
      </c>
      <c r="F310" s="57"/>
      <c r="G310" s="57" t="s">
        <v>142</v>
      </c>
      <c r="H310" s="57" t="s">
        <v>306</v>
      </c>
      <c r="I310" s="51">
        <v>30</v>
      </c>
    </row>
    <row r="311" spans="1:9" ht="15">
      <c r="A311" s="57">
        <v>1042812</v>
      </c>
      <c r="B311" s="61" t="str">
        <f t="shared" si="17"/>
        <v>1042812: CustName</v>
      </c>
      <c r="C311" s="61" t="str">
        <f t="shared" si="18"/>
        <v>1042812: Doctor</v>
      </c>
      <c r="D311" s="61" t="str">
        <f t="shared" si="19"/>
        <v>1042812: Address</v>
      </c>
      <c r="E311" s="57" t="str">
        <f t="shared" si="20"/>
        <v>1042812: City</v>
      </c>
      <c r="F311" s="57"/>
      <c r="G311" s="57" t="s">
        <v>140</v>
      </c>
      <c r="H311" s="57" t="s">
        <v>307</v>
      </c>
      <c r="I311" s="51">
        <v>30</v>
      </c>
    </row>
    <row r="312" spans="1:9" ht="15">
      <c r="A312" s="57">
        <v>919666</v>
      </c>
      <c r="B312" s="61" t="str">
        <f t="shared" si="17"/>
        <v>919666: CustName</v>
      </c>
      <c r="C312" s="61" t="str">
        <f t="shared" si="18"/>
        <v>919666: Doctor</v>
      </c>
      <c r="D312" s="61" t="str">
        <f t="shared" si="19"/>
        <v>919666: Address</v>
      </c>
      <c r="E312" s="57" t="str">
        <f t="shared" si="20"/>
        <v>919666: City</v>
      </c>
      <c r="F312" s="57"/>
      <c r="G312" s="57" t="s">
        <v>140</v>
      </c>
      <c r="H312" s="57" t="s">
        <v>308</v>
      </c>
      <c r="I312" s="51">
        <v>30</v>
      </c>
    </row>
    <row r="313" spans="1:9" ht="15">
      <c r="A313" s="57">
        <v>945746</v>
      </c>
      <c r="B313" s="61" t="str">
        <f t="shared" si="17"/>
        <v>945746: CustName</v>
      </c>
      <c r="C313" s="61" t="str">
        <f t="shared" si="18"/>
        <v>945746: Doctor</v>
      </c>
      <c r="D313" s="61" t="str">
        <f t="shared" si="19"/>
        <v>945746: Address</v>
      </c>
      <c r="E313" s="57" t="str">
        <f t="shared" si="20"/>
        <v>945746: City</v>
      </c>
      <c r="F313" s="57"/>
      <c r="G313" s="57" t="s">
        <v>140</v>
      </c>
      <c r="H313" s="57" t="s">
        <v>185</v>
      </c>
      <c r="I313" s="51">
        <v>30</v>
      </c>
    </row>
    <row r="314" spans="1:9" ht="15">
      <c r="A314" s="57">
        <v>1040331</v>
      </c>
      <c r="B314" s="61" t="str">
        <f t="shared" si="17"/>
        <v>1040331: CustName</v>
      </c>
      <c r="C314" s="61" t="str">
        <f t="shared" si="18"/>
        <v>1040331: Doctor</v>
      </c>
      <c r="D314" s="61" t="str">
        <f t="shared" si="19"/>
        <v>1040331: Address</v>
      </c>
      <c r="E314" s="57" t="str">
        <f t="shared" si="20"/>
        <v>1040331: City</v>
      </c>
      <c r="F314" s="57"/>
      <c r="G314" s="57" t="s">
        <v>140</v>
      </c>
      <c r="H314" s="57" t="s">
        <v>309</v>
      </c>
      <c r="I314" s="51">
        <v>30</v>
      </c>
    </row>
    <row r="315" spans="1:9" ht="15">
      <c r="A315" s="57">
        <v>987729</v>
      </c>
      <c r="B315" s="61" t="str">
        <f t="shared" si="17"/>
        <v>987729: CustName</v>
      </c>
      <c r="C315" s="61" t="str">
        <f t="shared" si="18"/>
        <v>987729: Doctor</v>
      </c>
      <c r="D315" s="61" t="str">
        <f t="shared" si="19"/>
        <v>987729: Address</v>
      </c>
      <c r="E315" s="57" t="str">
        <f t="shared" si="20"/>
        <v>987729: City</v>
      </c>
      <c r="F315" s="57"/>
      <c r="G315" s="57" t="s">
        <v>142</v>
      </c>
      <c r="H315" s="57" t="s">
        <v>227</v>
      </c>
      <c r="I315" s="51">
        <v>30</v>
      </c>
    </row>
    <row r="316" spans="1:9" ht="15">
      <c r="A316" s="57">
        <v>988325</v>
      </c>
      <c r="B316" s="61" t="str">
        <f t="shared" si="17"/>
        <v>988325: CustName</v>
      </c>
      <c r="C316" s="61" t="str">
        <f t="shared" si="18"/>
        <v>988325: Doctor</v>
      </c>
      <c r="D316" s="61" t="str">
        <f t="shared" si="19"/>
        <v>988325: Address</v>
      </c>
      <c r="E316" s="57" t="str">
        <f t="shared" si="20"/>
        <v>988325: City</v>
      </c>
      <c r="F316" s="57"/>
      <c r="G316" s="57" t="s">
        <v>157</v>
      </c>
      <c r="H316" s="57" t="s">
        <v>310</v>
      </c>
      <c r="I316" s="51">
        <v>30</v>
      </c>
    </row>
    <row r="317" spans="1:9" ht="15">
      <c r="A317" s="57">
        <v>974145</v>
      </c>
      <c r="B317" s="61" t="str">
        <f t="shared" si="17"/>
        <v>974145: CustName</v>
      </c>
      <c r="C317" s="61" t="str">
        <f t="shared" si="18"/>
        <v>974145: Doctor</v>
      </c>
      <c r="D317" s="61" t="str">
        <f t="shared" si="19"/>
        <v>974145: Address</v>
      </c>
      <c r="E317" s="57" t="str">
        <f t="shared" si="20"/>
        <v>974145: City</v>
      </c>
      <c r="F317" s="57"/>
      <c r="G317" s="57" t="s">
        <v>152</v>
      </c>
      <c r="H317" s="57"/>
      <c r="I317" s="51">
        <v>30</v>
      </c>
    </row>
    <row r="318" spans="1:9" ht="15">
      <c r="A318" s="57">
        <v>988880</v>
      </c>
      <c r="B318" s="61" t="str">
        <f t="shared" si="17"/>
        <v>988880: CustName</v>
      </c>
      <c r="C318" s="61" t="str">
        <f t="shared" si="18"/>
        <v>988880: Doctor</v>
      </c>
      <c r="D318" s="61" t="str">
        <f t="shared" si="19"/>
        <v>988880: Address</v>
      </c>
      <c r="E318" s="57" t="str">
        <f t="shared" si="20"/>
        <v>988880: City</v>
      </c>
      <c r="F318" s="57"/>
      <c r="G318" s="57" t="s">
        <v>142</v>
      </c>
      <c r="H318" s="57" t="s">
        <v>227</v>
      </c>
      <c r="I318" s="51">
        <v>30</v>
      </c>
    </row>
    <row r="319" spans="1:9" ht="15">
      <c r="A319" s="57">
        <v>988977</v>
      </c>
      <c r="B319" s="61" t="str">
        <f t="shared" si="17"/>
        <v>988977: CustName</v>
      </c>
      <c r="C319" s="61" t="str">
        <f t="shared" si="18"/>
        <v>988977: Doctor</v>
      </c>
      <c r="D319" s="61" t="str">
        <f t="shared" si="19"/>
        <v>988977: Address</v>
      </c>
      <c r="E319" s="57" t="str">
        <f t="shared" si="20"/>
        <v>988977: City</v>
      </c>
      <c r="F319" s="57"/>
      <c r="G319" s="57" t="s">
        <v>157</v>
      </c>
      <c r="H319" s="57" t="s">
        <v>311</v>
      </c>
      <c r="I319" s="51">
        <v>30</v>
      </c>
    </row>
    <row r="320" spans="1:9" ht="15">
      <c r="A320" s="57">
        <v>989065</v>
      </c>
      <c r="B320" s="61" t="str">
        <f t="shared" si="17"/>
        <v>989065: CustName</v>
      </c>
      <c r="C320" s="61" t="str">
        <f t="shared" si="18"/>
        <v>989065: Doctor</v>
      </c>
      <c r="D320" s="61" t="str">
        <f t="shared" si="19"/>
        <v>989065: Address</v>
      </c>
      <c r="E320" s="57" t="str">
        <f t="shared" si="20"/>
        <v>989065: City</v>
      </c>
      <c r="F320" s="57"/>
      <c r="G320" s="57" t="s">
        <v>157</v>
      </c>
      <c r="H320" s="57" t="s">
        <v>310</v>
      </c>
      <c r="I320" s="51">
        <v>30</v>
      </c>
    </row>
    <row r="321" spans="1:9" ht="15">
      <c r="A321" s="57">
        <v>989771</v>
      </c>
      <c r="B321" s="61" t="str">
        <f t="shared" si="17"/>
        <v>989771: CustName</v>
      </c>
      <c r="C321" s="61" t="str">
        <f t="shared" si="18"/>
        <v>989771: Doctor</v>
      </c>
      <c r="D321" s="61" t="str">
        <f t="shared" si="19"/>
        <v>989771: Address</v>
      </c>
      <c r="E321" s="57" t="str">
        <f t="shared" si="20"/>
        <v>989771: City</v>
      </c>
      <c r="F321" s="57"/>
      <c r="G321" s="57" t="s">
        <v>157</v>
      </c>
      <c r="H321" s="57" t="s">
        <v>310</v>
      </c>
      <c r="I321" s="51">
        <v>30</v>
      </c>
    </row>
    <row r="322" spans="1:9" ht="15">
      <c r="A322" s="57">
        <v>990035</v>
      </c>
      <c r="B322" s="61" t="str">
        <f t="shared" si="17"/>
        <v>990035: CustName</v>
      </c>
      <c r="C322" s="61" t="str">
        <f t="shared" si="18"/>
        <v>990035: Doctor</v>
      </c>
      <c r="D322" s="61" t="str">
        <f t="shared" si="19"/>
        <v>990035: Address</v>
      </c>
      <c r="E322" s="57" t="str">
        <f t="shared" si="20"/>
        <v>990035: City</v>
      </c>
      <c r="F322" s="57"/>
      <c r="G322" s="57" t="s">
        <v>142</v>
      </c>
      <c r="H322" s="57" t="s">
        <v>227</v>
      </c>
      <c r="I322" s="51">
        <v>30</v>
      </c>
    </row>
    <row r="323" spans="1:9" ht="15">
      <c r="A323" s="57">
        <v>992150</v>
      </c>
      <c r="B323" s="61" t="str">
        <f t="shared" si="17"/>
        <v>992150: CustName</v>
      </c>
      <c r="C323" s="61" t="str">
        <f t="shared" si="18"/>
        <v>992150: Doctor</v>
      </c>
      <c r="D323" s="61" t="str">
        <f t="shared" si="19"/>
        <v>992150: Address</v>
      </c>
      <c r="E323" s="57" t="str">
        <f t="shared" si="20"/>
        <v>992150: City</v>
      </c>
      <c r="F323" s="57"/>
      <c r="G323" s="57" t="s">
        <v>142</v>
      </c>
      <c r="H323" s="57" t="s">
        <v>227</v>
      </c>
      <c r="I323" s="51">
        <v>30</v>
      </c>
    </row>
    <row r="324" spans="1:9" ht="15">
      <c r="A324" s="57">
        <v>917218</v>
      </c>
      <c r="B324" s="61" t="str">
        <f t="shared" si="17"/>
        <v>917218: CustName</v>
      </c>
      <c r="C324" s="61" t="str">
        <f t="shared" si="18"/>
        <v>917218: Doctor</v>
      </c>
      <c r="D324" s="61" t="str">
        <f t="shared" si="19"/>
        <v>917218: Address</v>
      </c>
      <c r="E324" s="57" t="str">
        <f t="shared" si="20"/>
        <v>917218: City</v>
      </c>
      <c r="F324" s="57"/>
      <c r="G324" s="57" t="s">
        <v>140</v>
      </c>
      <c r="H324" s="57" t="s">
        <v>312</v>
      </c>
      <c r="I324" s="51">
        <v>30</v>
      </c>
    </row>
    <row r="325" spans="1:9" ht="15">
      <c r="A325" s="57">
        <v>1034294</v>
      </c>
      <c r="B325" s="61" t="str">
        <f t="shared" ref="B325:B388" si="21">A325&amp;": CustName"</f>
        <v>1034294: CustName</v>
      </c>
      <c r="C325" s="61" t="str">
        <f t="shared" ref="C325:C388" si="22">A325&amp;": Doctor"</f>
        <v>1034294: Doctor</v>
      </c>
      <c r="D325" s="61" t="str">
        <f t="shared" ref="D325:D388" si="23">A325&amp;": Address"</f>
        <v>1034294: Address</v>
      </c>
      <c r="E325" s="57" t="str">
        <f t="shared" si="20"/>
        <v>1034294: City</v>
      </c>
      <c r="F325" s="57"/>
      <c r="G325" s="57" t="s">
        <v>140</v>
      </c>
      <c r="H325" s="57" t="s">
        <v>312</v>
      </c>
      <c r="I325" s="51">
        <v>30</v>
      </c>
    </row>
    <row r="326" spans="1:9" ht="15">
      <c r="A326" s="57">
        <v>1038879</v>
      </c>
      <c r="B326" s="61" t="str">
        <f t="shared" si="21"/>
        <v>1038879: CustName</v>
      </c>
      <c r="C326" s="61" t="str">
        <f t="shared" si="22"/>
        <v>1038879: Doctor</v>
      </c>
      <c r="D326" s="61" t="str">
        <f t="shared" si="23"/>
        <v>1038879: Address</v>
      </c>
      <c r="E326" s="57" t="str">
        <f t="shared" ref="E326:E389" si="24">A326&amp;": City"</f>
        <v>1038879: City</v>
      </c>
      <c r="F326" s="57"/>
      <c r="G326" s="57" t="s">
        <v>140</v>
      </c>
      <c r="H326" s="57" t="s">
        <v>312</v>
      </c>
      <c r="I326" s="51">
        <v>30</v>
      </c>
    </row>
    <row r="327" spans="1:9" ht="15">
      <c r="A327" s="57">
        <v>934613</v>
      </c>
      <c r="B327" s="61" t="str">
        <f t="shared" si="21"/>
        <v>934613: CustName</v>
      </c>
      <c r="C327" s="61" t="str">
        <f t="shared" si="22"/>
        <v>934613: Doctor</v>
      </c>
      <c r="D327" s="61" t="str">
        <f t="shared" si="23"/>
        <v>934613: Address</v>
      </c>
      <c r="E327" s="57" t="str">
        <f t="shared" si="24"/>
        <v>934613: City</v>
      </c>
      <c r="F327" s="57"/>
      <c r="G327" s="57" t="s">
        <v>140</v>
      </c>
      <c r="H327" s="57" t="s">
        <v>313</v>
      </c>
      <c r="I327" s="51">
        <v>30</v>
      </c>
    </row>
    <row r="328" spans="1:9" ht="15">
      <c r="A328" s="57">
        <v>971913</v>
      </c>
      <c r="B328" s="61" t="str">
        <f t="shared" si="21"/>
        <v>971913: CustName</v>
      </c>
      <c r="C328" s="61" t="str">
        <f t="shared" si="22"/>
        <v>971913: Doctor</v>
      </c>
      <c r="D328" s="61" t="str">
        <f t="shared" si="23"/>
        <v>971913: Address</v>
      </c>
      <c r="E328" s="57" t="str">
        <f t="shared" si="24"/>
        <v>971913: City</v>
      </c>
      <c r="F328" s="57"/>
      <c r="G328" s="57" t="s">
        <v>140</v>
      </c>
      <c r="H328" s="57" t="s">
        <v>314</v>
      </c>
      <c r="I328" s="51">
        <v>30</v>
      </c>
    </row>
    <row r="329" spans="1:9" ht="15">
      <c r="A329" s="57">
        <v>372677</v>
      </c>
      <c r="B329" s="61" t="str">
        <f t="shared" si="21"/>
        <v>372677: CustName</v>
      </c>
      <c r="C329" s="61" t="str">
        <f t="shared" si="22"/>
        <v>372677: Doctor</v>
      </c>
      <c r="D329" s="61" t="str">
        <f t="shared" si="23"/>
        <v>372677: Address</v>
      </c>
      <c r="E329" s="57" t="str">
        <f t="shared" si="24"/>
        <v>372677: City</v>
      </c>
      <c r="F329" s="57"/>
      <c r="G329" s="57" t="s">
        <v>140</v>
      </c>
      <c r="H329" s="57" t="s">
        <v>315</v>
      </c>
      <c r="I329" s="51">
        <v>30</v>
      </c>
    </row>
    <row r="330" spans="1:9" ht="15">
      <c r="A330" s="57">
        <v>995906</v>
      </c>
      <c r="B330" s="61" t="str">
        <f t="shared" si="21"/>
        <v>995906: CustName</v>
      </c>
      <c r="C330" s="61" t="str">
        <f t="shared" si="22"/>
        <v>995906: Doctor</v>
      </c>
      <c r="D330" s="61" t="str">
        <f t="shared" si="23"/>
        <v>995906: Address</v>
      </c>
      <c r="E330" s="57" t="str">
        <f t="shared" si="24"/>
        <v>995906: City</v>
      </c>
      <c r="F330" s="57"/>
      <c r="G330" s="57" t="s">
        <v>142</v>
      </c>
      <c r="H330" s="57" t="s">
        <v>198</v>
      </c>
      <c r="I330" s="51">
        <v>30</v>
      </c>
    </row>
    <row r="331" spans="1:9" ht="15">
      <c r="A331" s="57">
        <v>1046321</v>
      </c>
      <c r="B331" s="61" t="str">
        <f t="shared" si="21"/>
        <v>1046321: CustName</v>
      </c>
      <c r="C331" s="61" t="str">
        <f t="shared" si="22"/>
        <v>1046321: Doctor</v>
      </c>
      <c r="D331" s="61" t="str">
        <f t="shared" si="23"/>
        <v>1046321: Address</v>
      </c>
      <c r="E331" s="57" t="str">
        <f t="shared" si="24"/>
        <v>1046321: City</v>
      </c>
      <c r="F331" s="57"/>
      <c r="G331" s="57" t="s">
        <v>140</v>
      </c>
      <c r="H331" s="57" t="s">
        <v>316</v>
      </c>
      <c r="I331" s="51">
        <v>30</v>
      </c>
    </row>
    <row r="332" spans="1:9" ht="15">
      <c r="A332" s="57">
        <v>949858</v>
      </c>
      <c r="B332" s="61" t="str">
        <f t="shared" si="21"/>
        <v>949858: CustName</v>
      </c>
      <c r="C332" s="61" t="str">
        <f t="shared" si="22"/>
        <v>949858: Doctor</v>
      </c>
      <c r="D332" s="61" t="str">
        <f t="shared" si="23"/>
        <v>949858: Address</v>
      </c>
      <c r="E332" s="57" t="str">
        <f t="shared" si="24"/>
        <v>949858: City</v>
      </c>
      <c r="F332" s="57"/>
      <c r="G332" s="57" t="s">
        <v>140</v>
      </c>
      <c r="H332" s="57" t="s">
        <v>189</v>
      </c>
      <c r="I332" s="51">
        <v>30</v>
      </c>
    </row>
    <row r="333" spans="1:9" ht="15">
      <c r="A333" s="57">
        <v>997187</v>
      </c>
      <c r="B333" s="61" t="str">
        <f t="shared" si="21"/>
        <v>997187: CustName</v>
      </c>
      <c r="C333" s="61" t="str">
        <f t="shared" si="22"/>
        <v>997187: Doctor</v>
      </c>
      <c r="D333" s="61" t="str">
        <f t="shared" si="23"/>
        <v>997187: Address</v>
      </c>
      <c r="E333" s="57" t="str">
        <f t="shared" si="24"/>
        <v>997187: City</v>
      </c>
      <c r="F333" s="57"/>
      <c r="G333" s="57" t="s">
        <v>152</v>
      </c>
      <c r="H333" s="57" t="s">
        <v>317</v>
      </c>
      <c r="I333" s="51">
        <v>30</v>
      </c>
    </row>
    <row r="334" spans="1:9" ht="15">
      <c r="A334" s="57">
        <v>1039314</v>
      </c>
      <c r="B334" s="61" t="str">
        <f t="shared" si="21"/>
        <v>1039314: CustName</v>
      </c>
      <c r="C334" s="61" t="str">
        <f t="shared" si="22"/>
        <v>1039314: Doctor</v>
      </c>
      <c r="D334" s="61" t="str">
        <f t="shared" si="23"/>
        <v>1039314: Address</v>
      </c>
      <c r="E334" s="57" t="str">
        <f t="shared" si="24"/>
        <v>1039314: City</v>
      </c>
      <c r="F334" s="57"/>
      <c r="G334" s="57" t="s">
        <v>140</v>
      </c>
      <c r="H334" s="57" t="s">
        <v>189</v>
      </c>
      <c r="I334" s="51">
        <v>30</v>
      </c>
    </row>
    <row r="335" spans="1:9" ht="15">
      <c r="A335" s="57">
        <v>998498</v>
      </c>
      <c r="B335" s="61" t="str">
        <f t="shared" si="21"/>
        <v>998498: CustName</v>
      </c>
      <c r="C335" s="61" t="str">
        <f t="shared" si="22"/>
        <v>998498: Doctor</v>
      </c>
      <c r="D335" s="61" t="str">
        <f t="shared" si="23"/>
        <v>998498: Address</v>
      </c>
      <c r="E335" s="57" t="str">
        <f t="shared" si="24"/>
        <v>998498: City</v>
      </c>
      <c r="F335" s="57"/>
      <c r="G335" s="57" t="s">
        <v>142</v>
      </c>
      <c r="H335" s="57"/>
      <c r="I335" s="51">
        <v>30</v>
      </c>
    </row>
    <row r="336" spans="1:9" ht="15">
      <c r="A336" s="57">
        <v>362308</v>
      </c>
      <c r="B336" s="61" t="str">
        <f t="shared" si="21"/>
        <v>362308: CustName</v>
      </c>
      <c r="C336" s="61" t="str">
        <f t="shared" si="22"/>
        <v>362308: Doctor</v>
      </c>
      <c r="D336" s="61" t="str">
        <f t="shared" si="23"/>
        <v>362308: Address</v>
      </c>
      <c r="E336" s="57" t="str">
        <f t="shared" si="24"/>
        <v>362308: City</v>
      </c>
      <c r="F336" s="57"/>
      <c r="G336" s="57" t="s">
        <v>140</v>
      </c>
      <c r="H336" s="57" t="s">
        <v>213</v>
      </c>
      <c r="I336" s="51">
        <v>30</v>
      </c>
    </row>
    <row r="337" spans="1:9" ht="15">
      <c r="A337" s="57">
        <v>999868</v>
      </c>
      <c r="B337" s="61" t="str">
        <f t="shared" si="21"/>
        <v>999868: CustName</v>
      </c>
      <c r="C337" s="61" t="str">
        <f t="shared" si="22"/>
        <v>999868: Doctor</v>
      </c>
      <c r="D337" s="61" t="str">
        <f t="shared" si="23"/>
        <v>999868: Address</v>
      </c>
      <c r="E337" s="57" t="str">
        <f t="shared" si="24"/>
        <v>999868: City</v>
      </c>
      <c r="F337" s="57"/>
      <c r="G337" s="57" t="s">
        <v>142</v>
      </c>
      <c r="H337" s="57" t="s">
        <v>227</v>
      </c>
      <c r="I337" s="51">
        <v>30</v>
      </c>
    </row>
    <row r="338" spans="1:9" ht="15">
      <c r="A338" s="57">
        <v>1038109</v>
      </c>
      <c r="B338" s="61" t="str">
        <f t="shared" si="21"/>
        <v>1038109: CustName</v>
      </c>
      <c r="C338" s="61" t="str">
        <f t="shared" si="22"/>
        <v>1038109: Doctor</v>
      </c>
      <c r="D338" s="61" t="str">
        <f t="shared" si="23"/>
        <v>1038109: Address</v>
      </c>
      <c r="E338" s="57" t="str">
        <f t="shared" si="24"/>
        <v>1038109: City</v>
      </c>
      <c r="F338" s="57"/>
      <c r="G338" s="57" t="s">
        <v>140</v>
      </c>
      <c r="H338" s="57" t="s">
        <v>318</v>
      </c>
      <c r="I338" s="51">
        <v>30</v>
      </c>
    </row>
    <row r="339" spans="1:9" ht="15">
      <c r="A339" s="57">
        <v>395235</v>
      </c>
      <c r="B339" s="61" t="str">
        <f t="shared" si="21"/>
        <v>395235: CustName</v>
      </c>
      <c r="C339" s="61" t="str">
        <f t="shared" si="22"/>
        <v>395235: Doctor</v>
      </c>
      <c r="D339" s="61" t="str">
        <f t="shared" si="23"/>
        <v>395235: Address</v>
      </c>
      <c r="E339" s="57" t="str">
        <f t="shared" si="24"/>
        <v>395235: City</v>
      </c>
      <c r="F339" s="57"/>
      <c r="G339" s="57" t="s">
        <v>140</v>
      </c>
      <c r="H339" s="57" t="s">
        <v>204</v>
      </c>
      <c r="I339" s="51">
        <v>30</v>
      </c>
    </row>
    <row r="340" spans="1:9" ht="15">
      <c r="A340" s="57">
        <v>1002358</v>
      </c>
      <c r="B340" s="61" t="str">
        <f t="shared" si="21"/>
        <v>1002358: CustName</v>
      </c>
      <c r="C340" s="61" t="str">
        <f t="shared" si="22"/>
        <v>1002358: Doctor</v>
      </c>
      <c r="D340" s="61" t="str">
        <f t="shared" si="23"/>
        <v>1002358: Address</v>
      </c>
      <c r="E340" s="57" t="str">
        <f t="shared" si="24"/>
        <v>1002358: City</v>
      </c>
      <c r="F340" s="57"/>
      <c r="G340" s="57" t="s">
        <v>142</v>
      </c>
      <c r="H340" s="57"/>
      <c r="I340" s="51">
        <v>30</v>
      </c>
    </row>
    <row r="341" spans="1:9" ht="15">
      <c r="A341" s="57">
        <v>1002697</v>
      </c>
      <c r="B341" s="61" t="str">
        <f t="shared" si="21"/>
        <v>1002697: CustName</v>
      </c>
      <c r="C341" s="61" t="str">
        <f t="shared" si="22"/>
        <v>1002697: Doctor</v>
      </c>
      <c r="D341" s="61" t="str">
        <f t="shared" si="23"/>
        <v>1002697: Address</v>
      </c>
      <c r="E341" s="57" t="str">
        <f t="shared" si="24"/>
        <v>1002697: City</v>
      </c>
      <c r="F341" s="57"/>
      <c r="G341" s="57" t="s">
        <v>157</v>
      </c>
      <c r="H341" s="57" t="s">
        <v>319</v>
      </c>
      <c r="I341" s="51">
        <v>30</v>
      </c>
    </row>
    <row r="342" spans="1:9" ht="15">
      <c r="A342" s="57">
        <v>1002711</v>
      </c>
      <c r="B342" s="61" t="str">
        <f t="shared" si="21"/>
        <v>1002711: CustName</v>
      </c>
      <c r="C342" s="61" t="str">
        <f t="shared" si="22"/>
        <v>1002711: Doctor</v>
      </c>
      <c r="D342" s="61" t="str">
        <f t="shared" si="23"/>
        <v>1002711: Address</v>
      </c>
      <c r="E342" s="57" t="str">
        <f t="shared" si="24"/>
        <v>1002711: City</v>
      </c>
      <c r="F342" s="57"/>
      <c r="G342" s="57" t="s">
        <v>157</v>
      </c>
      <c r="H342" s="57" t="s">
        <v>319</v>
      </c>
      <c r="I342" s="51">
        <v>30</v>
      </c>
    </row>
    <row r="343" spans="1:9" ht="15">
      <c r="A343" s="57">
        <v>1003088</v>
      </c>
      <c r="B343" s="61" t="str">
        <f t="shared" si="21"/>
        <v>1003088: CustName</v>
      </c>
      <c r="C343" s="61" t="str">
        <f t="shared" si="22"/>
        <v>1003088: Doctor</v>
      </c>
      <c r="D343" s="61" t="str">
        <f t="shared" si="23"/>
        <v>1003088: Address</v>
      </c>
      <c r="E343" s="57" t="str">
        <f t="shared" si="24"/>
        <v>1003088: City</v>
      </c>
      <c r="F343" s="57"/>
      <c r="G343" s="57" t="s">
        <v>142</v>
      </c>
      <c r="H343" s="57" t="s">
        <v>227</v>
      </c>
      <c r="I343" s="51">
        <v>30</v>
      </c>
    </row>
    <row r="344" spans="1:9" ht="15">
      <c r="A344" s="57">
        <v>1025111</v>
      </c>
      <c r="B344" s="61" t="str">
        <f t="shared" si="21"/>
        <v>1025111: CustName</v>
      </c>
      <c r="C344" s="61" t="str">
        <f t="shared" si="22"/>
        <v>1025111: Doctor</v>
      </c>
      <c r="D344" s="61" t="str">
        <f t="shared" si="23"/>
        <v>1025111: Address</v>
      </c>
      <c r="E344" s="57" t="str">
        <f t="shared" si="24"/>
        <v>1025111: City</v>
      </c>
      <c r="F344" s="57"/>
      <c r="G344" s="57" t="s">
        <v>152</v>
      </c>
      <c r="H344" s="57"/>
      <c r="I344" s="51">
        <v>30</v>
      </c>
    </row>
    <row r="345" spans="1:9" ht="15">
      <c r="A345" s="57">
        <v>1004067</v>
      </c>
      <c r="B345" s="61" t="str">
        <f t="shared" si="21"/>
        <v>1004067: CustName</v>
      </c>
      <c r="C345" s="61" t="str">
        <f t="shared" si="22"/>
        <v>1004067: Doctor</v>
      </c>
      <c r="D345" s="61" t="str">
        <f t="shared" si="23"/>
        <v>1004067: Address</v>
      </c>
      <c r="E345" s="57" t="str">
        <f t="shared" si="24"/>
        <v>1004067: City</v>
      </c>
      <c r="F345" s="57"/>
      <c r="G345" s="57" t="s">
        <v>142</v>
      </c>
      <c r="H345" s="57"/>
      <c r="I345" s="51">
        <v>30</v>
      </c>
    </row>
    <row r="346" spans="1:9" ht="15">
      <c r="A346" s="57">
        <v>1004802</v>
      </c>
      <c r="B346" s="61" t="str">
        <f t="shared" si="21"/>
        <v>1004802: CustName</v>
      </c>
      <c r="C346" s="61" t="str">
        <f t="shared" si="22"/>
        <v>1004802: Doctor</v>
      </c>
      <c r="D346" s="61" t="str">
        <f t="shared" si="23"/>
        <v>1004802: Address</v>
      </c>
      <c r="E346" s="57" t="str">
        <f t="shared" si="24"/>
        <v>1004802: City</v>
      </c>
      <c r="F346" s="57"/>
      <c r="G346" s="57" t="s">
        <v>157</v>
      </c>
      <c r="H346" s="57" t="s">
        <v>310</v>
      </c>
      <c r="I346" s="51">
        <v>30</v>
      </c>
    </row>
    <row r="347" spans="1:9" ht="15">
      <c r="A347" s="57">
        <v>1004816</v>
      </c>
      <c r="B347" s="61" t="str">
        <f t="shared" si="21"/>
        <v>1004816: CustName</v>
      </c>
      <c r="C347" s="61" t="str">
        <f t="shared" si="22"/>
        <v>1004816: Doctor</v>
      </c>
      <c r="D347" s="61" t="str">
        <f t="shared" si="23"/>
        <v>1004816: Address</v>
      </c>
      <c r="E347" s="57" t="str">
        <f t="shared" si="24"/>
        <v>1004816: City</v>
      </c>
      <c r="F347" s="57"/>
      <c r="G347" s="57" t="s">
        <v>157</v>
      </c>
      <c r="H347" s="57" t="s">
        <v>257</v>
      </c>
      <c r="I347" s="51">
        <v>30</v>
      </c>
    </row>
    <row r="348" spans="1:9" ht="15">
      <c r="A348" s="57">
        <v>1014346</v>
      </c>
      <c r="B348" s="61" t="str">
        <f t="shared" si="21"/>
        <v>1014346: CustName</v>
      </c>
      <c r="C348" s="61" t="str">
        <f t="shared" si="22"/>
        <v>1014346: Doctor</v>
      </c>
      <c r="D348" s="61" t="str">
        <f t="shared" si="23"/>
        <v>1014346: Address</v>
      </c>
      <c r="E348" s="57" t="str">
        <f t="shared" si="24"/>
        <v>1014346: City</v>
      </c>
      <c r="F348" s="57"/>
      <c r="G348" s="57" t="s">
        <v>140</v>
      </c>
      <c r="H348" s="57" t="s">
        <v>320</v>
      </c>
      <c r="I348" s="51">
        <v>30</v>
      </c>
    </row>
    <row r="349" spans="1:9" ht="15">
      <c r="A349" s="57">
        <v>1006070</v>
      </c>
      <c r="B349" s="61" t="str">
        <f t="shared" si="21"/>
        <v>1006070: CustName</v>
      </c>
      <c r="C349" s="61" t="str">
        <f t="shared" si="22"/>
        <v>1006070: Doctor</v>
      </c>
      <c r="D349" s="61" t="str">
        <f t="shared" si="23"/>
        <v>1006070: Address</v>
      </c>
      <c r="E349" s="57" t="str">
        <f t="shared" si="24"/>
        <v>1006070: City</v>
      </c>
      <c r="F349" s="57"/>
      <c r="G349" s="57" t="s">
        <v>142</v>
      </c>
      <c r="H349" s="57" t="s">
        <v>227</v>
      </c>
      <c r="I349" s="51">
        <v>30</v>
      </c>
    </row>
    <row r="350" spans="1:9" ht="15">
      <c r="A350" s="57">
        <v>1013390</v>
      </c>
      <c r="B350" s="61" t="str">
        <f t="shared" si="21"/>
        <v>1013390: CustName</v>
      </c>
      <c r="C350" s="61" t="str">
        <f t="shared" si="22"/>
        <v>1013390: Doctor</v>
      </c>
      <c r="D350" s="61" t="str">
        <f t="shared" si="23"/>
        <v>1013390: Address</v>
      </c>
      <c r="E350" s="57" t="str">
        <f t="shared" si="24"/>
        <v>1013390: City</v>
      </c>
      <c r="F350" s="57"/>
      <c r="G350" s="57" t="s">
        <v>140</v>
      </c>
      <c r="H350" s="57" t="s">
        <v>321</v>
      </c>
      <c r="I350" s="51">
        <v>30</v>
      </c>
    </row>
    <row r="351" spans="1:9" ht="15">
      <c r="A351" s="57">
        <v>1033280</v>
      </c>
      <c r="B351" s="61" t="str">
        <f t="shared" si="21"/>
        <v>1033280: CustName</v>
      </c>
      <c r="C351" s="61" t="str">
        <f t="shared" si="22"/>
        <v>1033280: Doctor</v>
      </c>
      <c r="D351" s="61" t="str">
        <f t="shared" si="23"/>
        <v>1033280: Address</v>
      </c>
      <c r="E351" s="57" t="str">
        <f t="shared" si="24"/>
        <v>1033280: City</v>
      </c>
      <c r="F351" s="57"/>
      <c r="G351" s="57" t="s">
        <v>140</v>
      </c>
      <c r="H351" s="57" t="s">
        <v>322</v>
      </c>
      <c r="I351" s="51">
        <v>30</v>
      </c>
    </row>
    <row r="352" spans="1:9" ht="15">
      <c r="A352" s="57">
        <v>434867</v>
      </c>
      <c r="B352" s="61" t="str">
        <f t="shared" si="21"/>
        <v>434867: CustName</v>
      </c>
      <c r="C352" s="61" t="str">
        <f t="shared" si="22"/>
        <v>434867: Doctor</v>
      </c>
      <c r="D352" s="61" t="str">
        <f t="shared" si="23"/>
        <v>434867: Address</v>
      </c>
      <c r="E352" s="57" t="str">
        <f t="shared" si="24"/>
        <v>434867: City</v>
      </c>
      <c r="F352" s="57"/>
      <c r="G352" s="57" t="s">
        <v>140</v>
      </c>
      <c r="H352" s="57" t="s">
        <v>323</v>
      </c>
      <c r="I352" s="51">
        <v>30</v>
      </c>
    </row>
    <row r="353" spans="1:9" ht="15">
      <c r="A353" s="57">
        <v>953042</v>
      </c>
      <c r="B353" s="61" t="str">
        <f t="shared" si="21"/>
        <v>953042: CustName</v>
      </c>
      <c r="C353" s="61" t="str">
        <f t="shared" si="22"/>
        <v>953042: Doctor</v>
      </c>
      <c r="D353" s="61" t="str">
        <f t="shared" si="23"/>
        <v>953042: Address</v>
      </c>
      <c r="E353" s="57" t="str">
        <f t="shared" si="24"/>
        <v>953042: City</v>
      </c>
      <c r="F353" s="57"/>
      <c r="G353" s="57" t="s">
        <v>140</v>
      </c>
      <c r="H353" s="57" t="s">
        <v>324</v>
      </c>
      <c r="I353" s="51">
        <v>30</v>
      </c>
    </row>
    <row r="354" spans="1:9" ht="15">
      <c r="A354" s="57">
        <v>1008885</v>
      </c>
      <c r="B354" s="61" t="str">
        <f t="shared" si="21"/>
        <v>1008885: CustName</v>
      </c>
      <c r="C354" s="61" t="str">
        <f t="shared" si="22"/>
        <v>1008885: Doctor</v>
      </c>
      <c r="D354" s="61" t="str">
        <f t="shared" si="23"/>
        <v>1008885: Address</v>
      </c>
      <c r="E354" s="57" t="str">
        <f t="shared" si="24"/>
        <v>1008885: City</v>
      </c>
      <c r="F354" s="57"/>
      <c r="G354" s="57" t="s">
        <v>157</v>
      </c>
      <c r="H354" s="57"/>
      <c r="I354" s="51">
        <v>30</v>
      </c>
    </row>
    <row r="355" spans="1:9" ht="15">
      <c r="A355" s="57">
        <v>980138</v>
      </c>
      <c r="B355" s="61" t="str">
        <f t="shared" si="21"/>
        <v>980138: CustName</v>
      </c>
      <c r="C355" s="61" t="str">
        <f t="shared" si="22"/>
        <v>980138: Doctor</v>
      </c>
      <c r="D355" s="61" t="str">
        <f t="shared" si="23"/>
        <v>980138: Address</v>
      </c>
      <c r="E355" s="57" t="str">
        <f t="shared" si="24"/>
        <v>980138: City</v>
      </c>
      <c r="F355" s="57"/>
      <c r="G355" s="57" t="s">
        <v>140</v>
      </c>
      <c r="H355" s="57" t="s">
        <v>325</v>
      </c>
      <c r="I355" s="51">
        <v>30</v>
      </c>
    </row>
    <row r="356" spans="1:9" ht="15">
      <c r="A356" s="57">
        <v>994023</v>
      </c>
      <c r="B356" s="61" t="str">
        <f t="shared" si="21"/>
        <v>994023: CustName</v>
      </c>
      <c r="C356" s="61" t="str">
        <f t="shared" si="22"/>
        <v>994023: Doctor</v>
      </c>
      <c r="D356" s="61" t="str">
        <f t="shared" si="23"/>
        <v>994023: Address</v>
      </c>
      <c r="E356" s="57" t="str">
        <f t="shared" si="24"/>
        <v>994023: City</v>
      </c>
      <c r="F356" s="57"/>
      <c r="G356" s="57" t="s">
        <v>140</v>
      </c>
      <c r="H356" s="57" t="s">
        <v>326</v>
      </c>
      <c r="I356" s="51">
        <v>30</v>
      </c>
    </row>
    <row r="357" spans="1:9" ht="15">
      <c r="A357" s="57">
        <v>1046203</v>
      </c>
      <c r="B357" s="61" t="str">
        <f t="shared" si="21"/>
        <v>1046203: CustName</v>
      </c>
      <c r="C357" s="61" t="str">
        <f t="shared" si="22"/>
        <v>1046203: Doctor</v>
      </c>
      <c r="D357" s="61" t="str">
        <f t="shared" si="23"/>
        <v>1046203: Address</v>
      </c>
      <c r="E357" s="57" t="str">
        <f t="shared" si="24"/>
        <v>1046203: City</v>
      </c>
      <c r="F357" s="57"/>
      <c r="G357" s="57" t="s">
        <v>140</v>
      </c>
      <c r="H357" s="57" t="s">
        <v>324</v>
      </c>
      <c r="I357" s="51">
        <v>30</v>
      </c>
    </row>
    <row r="358" spans="1:9" ht="15">
      <c r="A358" s="57">
        <v>380943</v>
      </c>
      <c r="B358" s="61" t="str">
        <f t="shared" si="21"/>
        <v>380943: CustName</v>
      </c>
      <c r="C358" s="61" t="str">
        <f t="shared" si="22"/>
        <v>380943: Doctor</v>
      </c>
      <c r="D358" s="61" t="str">
        <f t="shared" si="23"/>
        <v>380943: Address</v>
      </c>
      <c r="E358" s="57" t="str">
        <f t="shared" si="24"/>
        <v>380943: City</v>
      </c>
      <c r="F358" s="57"/>
      <c r="G358" s="57" t="s">
        <v>140</v>
      </c>
      <c r="H358" s="57"/>
      <c r="I358" s="51">
        <v>30</v>
      </c>
    </row>
    <row r="359" spans="1:9" ht="15">
      <c r="A359" s="57">
        <v>1045115</v>
      </c>
      <c r="B359" s="61" t="str">
        <f t="shared" si="21"/>
        <v>1045115: CustName</v>
      </c>
      <c r="C359" s="61" t="str">
        <f t="shared" si="22"/>
        <v>1045115: Doctor</v>
      </c>
      <c r="D359" s="61" t="str">
        <f t="shared" si="23"/>
        <v>1045115: Address</v>
      </c>
      <c r="E359" s="57" t="str">
        <f t="shared" si="24"/>
        <v>1045115: City</v>
      </c>
      <c r="F359" s="57"/>
      <c r="G359" s="57" t="s">
        <v>140</v>
      </c>
      <c r="H359" s="57" t="s">
        <v>327</v>
      </c>
      <c r="I359" s="51">
        <v>30</v>
      </c>
    </row>
    <row r="360" spans="1:9" ht="15">
      <c r="A360" s="57">
        <v>422495</v>
      </c>
      <c r="B360" s="61" t="str">
        <f t="shared" si="21"/>
        <v>422495: CustName</v>
      </c>
      <c r="C360" s="61" t="str">
        <f t="shared" si="22"/>
        <v>422495: Doctor</v>
      </c>
      <c r="D360" s="61" t="str">
        <f t="shared" si="23"/>
        <v>422495: Address</v>
      </c>
      <c r="E360" s="57" t="str">
        <f t="shared" si="24"/>
        <v>422495: City</v>
      </c>
      <c r="F360" s="57"/>
      <c r="G360" s="57" t="s">
        <v>140</v>
      </c>
      <c r="H360" s="57"/>
      <c r="I360" s="51">
        <v>30</v>
      </c>
    </row>
    <row r="361" spans="1:9" ht="15">
      <c r="A361" s="57">
        <v>935833</v>
      </c>
      <c r="B361" s="61" t="str">
        <f t="shared" si="21"/>
        <v>935833: CustName</v>
      </c>
      <c r="C361" s="61" t="str">
        <f t="shared" si="22"/>
        <v>935833: Doctor</v>
      </c>
      <c r="D361" s="61" t="str">
        <f t="shared" si="23"/>
        <v>935833: Address</v>
      </c>
      <c r="E361" s="57" t="str">
        <f t="shared" si="24"/>
        <v>935833: City</v>
      </c>
      <c r="F361" s="57"/>
      <c r="G361" s="57" t="s">
        <v>140</v>
      </c>
      <c r="H361" s="57" t="s">
        <v>328</v>
      </c>
      <c r="I361" s="51">
        <v>30</v>
      </c>
    </row>
    <row r="362" spans="1:9" ht="15">
      <c r="A362" s="57">
        <v>895213</v>
      </c>
      <c r="B362" s="61" t="str">
        <f t="shared" si="21"/>
        <v>895213: CustName</v>
      </c>
      <c r="C362" s="61" t="str">
        <f t="shared" si="22"/>
        <v>895213: Doctor</v>
      </c>
      <c r="D362" s="61" t="str">
        <f t="shared" si="23"/>
        <v>895213: Address</v>
      </c>
      <c r="E362" s="57" t="str">
        <f t="shared" si="24"/>
        <v>895213: City</v>
      </c>
      <c r="F362" s="57"/>
      <c r="G362" s="57" t="s">
        <v>140</v>
      </c>
      <c r="H362" s="57"/>
      <c r="I362" s="51">
        <v>30</v>
      </c>
    </row>
    <row r="363" spans="1:9" ht="15">
      <c r="A363" s="57">
        <v>372474</v>
      </c>
      <c r="B363" s="61" t="str">
        <f t="shared" si="21"/>
        <v>372474: CustName</v>
      </c>
      <c r="C363" s="61" t="str">
        <f t="shared" si="22"/>
        <v>372474: Doctor</v>
      </c>
      <c r="D363" s="61" t="str">
        <f t="shared" si="23"/>
        <v>372474: Address</v>
      </c>
      <c r="E363" s="57" t="str">
        <f t="shared" si="24"/>
        <v>372474: City</v>
      </c>
      <c r="F363" s="57"/>
      <c r="G363" s="57" t="s">
        <v>140</v>
      </c>
      <c r="H363" s="57"/>
      <c r="I363" s="51">
        <v>30</v>
      </c>
    </row>
    <row r="364" spans="1:9" ht="15">
      <c r="A364" s="57">
        <v>1015043</v>
      </c>
      <c r="B364" s="61" t="str">
        <f t="shared" si="21"/>
        <v>1015043: CustName</v>
      </c>
      <c r="C364" s="61" t="str">
        <f t="shared" si="22"/>
        <v>1015043: Doctor</v>
      </c>
      <c r="D364" s="61" t="str">
        <f t="shared" si="23"/>
        <v>1015043: Address</v>
      </c>
      <c r="E364" s="57" t="str">
        <f t="shared" si="24"/>
        <v>1015043: City</v>
      </c>
      <c r="F364" s="57"/>
      <c r="G364" s="57" t="s">
        <v>142</v>
      </c>
      <c r="H364" s="57"/>
      <c r="I364" s="51">
        <v>30</v>
      </c>
    </row>
    <row r="365" spans="1:9" ht="15">
      <c r="A365" s="57">
        <v>1018645</v>
      </c>
      <c r="B365" s="61" t="str">
        <f t="shared" si="21"/>
        <v>1018645: CustName</v>
      </c>
      <c r="C365" s="61" t="str">
        <f t="shared" si="22"/>
        <v>1018645: Doctor</v>
      </c>
      <c r="D365" s="61" t="str">
        <f t="shared" si="23"/>
        <v>1018645: Address</v>
      </c>
      <c r="E365" s="57" t="str">
        <f t="shared" si="24"/>
        <v>1018645: City</v>
      </c>
      <c r="F365" s="57"/>
      <c r="G365" s="57" t="s">
        <v>157</v>
      </c>
      <c r="H365" s="57"/>
      <c r="I365" s="51">
        <v>30</v>
      </c>
    </row>
    <row r="366" spans="1:9" ht="15">
      <c r="A366" s="57">
        <v>1019245</v>
      </c>
      <c r="B366" s="61" t="str">
        <f t="shared" si="21"/>
        <v>1019245: CustName</v>
      </c>
      <c r="C366" s="61" t="str">
        <f t="shared" si="22"/>
        <v>1019245: Doctor</v>
      </c>
      <c r="D366" s="61" t="str">
        <f t="shared" si="23"/>
        <v>1019245: Address</v>
      </c>
      <c r="E366" s="57" t="str">
        <f t="shared" si="24"/>
        <v>1019245: City</v>
      </c>
      <c r="F366" s="57"/>
      <c r="G366" s="57" t="s">
        <v>142</v>
      </c>
      <c r="H366" s="57" t="s">
        <v>227</v>
      </c>
      <c r="I366" s="51">
        <v>30</v>
      </c>
    </row>
    <row r="367" spans="1:9" ht="15">
      <c r="A367" s="57">
        <v>1019843</v>
      </c>
      <c r="B367" s="61" t="str">
        <f t="shared" si="21"/>
        <v>1019843: CustName</v>
      </c>
      <c r="C367" s="61" t="str">
        <f t="shared" si="22"/>
        <v>1019843: Doctor</v>
      </c>
      <c r="D367" s="61" t="str">
        <f t="shared" si="23"/>
        <v>1019843: Address</v>
      </c>
      <c r="E367" s="57" t="str">
        <f t="shared" si="24"/>
        <v>1019843: City</v>
      </c>
      <c r="F367" s="57"/>
      <c r="G367" s="57" t="s">
        <v>142</v>
      </c>
      <c r="H367" s="57" t="s">
        <v>170</v>
      </c>
      <c r="I367" s="51">
        <v>30</v>
      </c>
    </row>
    <row r="368" spans="1:9" ht="15">
      <c r="A368" s="57">
        <v>1020500</v>
      </c>
      <c r="B368" s="61" t="str">
        <f t="shared" si="21"/>
        <v>1020500: CustName</v>
      </c>
      <c r="C368" s="61" t="str">
        <f t="shared" si="22"/>
        <v>1020500: Doctor</v>
      </c>
      <c r="D368" s="61" t="str">
        <f t="shared" si="23"/>
        <v>1020500: Address</v>
      </c>
      <c r="E368" s="57" t="str">
        <f t="shared" si="24"/>
        <v>1020500: City</v>
      </c>
      <c r="F368" s="57"/>
      <c r="G368" s="57" t="s">
        <v>142</v>
      </c>
      <c r="H368" s="57" t="s">
        <v>329</v>
      </c>
      <c r="I368" s="51">
        <v>30</v>
      </c>
    </row>
    <row r="369" spans="1:9" ht="15">
      <c r="A369" s="57">
        <v>1021813</v>
      </c>
      <c r="B369" s="61" t="str">
        <f t="shared" si="21"/>
        <v>1021813: CustName</v>
      </c>
      <c r="C369" s="61" t="str">
        <f t="shared" si="22"/>
        <v>1021813: Doctor</v>
      </c>
      <c r="D369" s="61" t="str">
        <f t="shared" si="23"/>
        <v>1021813: Address</v>
      </c>
      <c r="E369" s="57" t="str">
        <f t="shared" si="24"/>
        <v>1021813: City</v>
      </c>
      <c r="F369" s="57"/>
      <c r="G369" s="57" t="s">
        <v>142</v>
      </c>
      <c r="H369" s="57"/>
      <c r="I369" s="51">
        <v>30</v>
      </c>
    </row>
    <row r="370" spans="1:9" ht="15">
      <c r="A370" s="57">
        <v>1023958</v>
      </c>
      <c r="B370" s="61" t="str">
        <f t="shared" si="21"/>
        <v>1023958: CustName</v>
      </c>
      <c r="C370" s="61" t="str">
        <f t="shared" si="22"/>
        <v>1023958: Doctor</v>
      </c>
      <c r="D370" s="61" t="str">
        <f t="shared" si="23"/>
        <v>1023958: Address</v>
      </c>
      <c r="E370" s="57" t="str">
        <f t="shared" si="24"/>
        <v>1023958: City</v>
      </c>
      <c r="F370" s="57"/>
      <c r="G370" s="57" t="s">
        <v>157</v>
      </c>
      <c r="H370" s="57" t="s">
        <v>257</v>
      </c>
      <c r="I370" s="51">
        <v>30</v>
      </c>
    </row>
    <row r="371" spans="1:9" ht="15">
      <c r="A371" s="57">
        <v>898040</v>
      </c>
      <c r="B371" s="61" t="str">
        <f t="shared" si="21"/>
        <v>898040: CustName</v>
      </c>
      <c r="C371" s="61" t="str">
        <f t="shared" si="22"/>
        <v>898040: Doctor</v>
      </c>
      <c r="D371" s="61" t="str">
        <f t="shared" si="23"/>
        <v>898040: Address</v>
      </c>
      <c r="E371" s="57" t="str">
        <f t="shared" si="24"/>
        <v>898040: City</v>
      </c>
      <c r="F371" s="57"/>
      <c r="G371" s="57" t="s">
        <v>140</v>
      </c>
      <c r="H371" s="57"/>
      <c r="I371" s="51">
        <v>30</v>
      </c>
    </row>
    <row r="372" spans="1:9" ht="15">
      <c r="A372" s="57">
        <v>956793</v>
      </c>
      <c r="B372" s="61" t="str">
        <f t="shared" si="21"/>
        <v>956793: CustName</v>
      </c>
      <c r="C372" s="61" t="str">
        <f t="shared" si="22"/>
        <v>956793: Doctor</v>
      </c>
      <c r="D372" s="61" t="str">
        <f t="shared" si="23"/>
        <v>956793: Address</v>
      </c>
      <c r="E372" s="57" t="str">
        <f t="shared" si="24"/>
        <v>956793: City</v>
      </c>
      <c r="F372" s="57"/>
      <c r="G372" s="57" t="s">
        <v>140</v>
      </c>
      <c r="H372" s="57" t="s">
        <v>330</v>
      </c>
      <c r="I372" s="51">
        <v>30</v>
      </c>
    </row>
    <row r="373" spans="1:9" ht="15">
      <c r="A373" s="57">
        <v>1025266</v>
      </c>
      <c r="B373" s="61" t="str">
        <f t="shared" si="21"/>
        <v>1025266: CustName</v>
      </c>
      <c r="C373" s="61" t="str">
        <f t="shared" si="22"/>
        <v>1025266: Doctor</v>
      </c>
      <c r="D373" s="61" t="str">
        <f t="shared" si="23"/>
        <v>1025266: Address</v>
      </c>
      <c r="E373" s="57" t="str">
        <f t="shared" si="24"/>
        <v>1025266: City</v>
      </c>
      <c r="F373" s="57"/>
      <c r="G373" s="57" t="s">
        <v>152</v>
      </c>
      <c r="H373" s="57"/>
      <c r="I373" s="51">
        <v>30</v>
      </c>
    </row>
    <row r="374" spans="1:9" ht="15">
      <c r="A374" s="57">
        <v>1028870</v>
      </c>
      <c r="B374" s="61" t="str">
        <f t="shared" si="21"/>
        <v>1028870: CustName</v>
      </c>
      <c r="C374" s="61" t="str">
        <f t="shared" si="22"/>
        <v>1028870: Doctor</v>
      </c>
      <c r="D374" s="61" t="str">
        <f t="shared" si="23"/>
        <v>1028870: Address</v>
      </c>
      <c r="E374" s="57" t="str">
        <f t="shared" si="24"/>
        <v>1028870: City</v>
      </c>
      <c r="F374" s="57"/>
      <c r="G374" s="57" t="s">
        <v>152</v>
      </c>
      <c r="H374" s="57" t="s">
        <v>331</v>
      </c>
      <c r="I374" s="51">
        <v>30</v>
      </c>
    </row>
    <row r="375" spans="1:9" ht="15">
      <c r="A375" s="57">
        <v>1027380</v>
      </c>
      <c r="B375" s="61" t="str">
        <f t="shared" si="21"/>
        <v>1027380: CustName</v>
      </c>
      <c r="C375" s="61" t="str">
        <f t="shared" si="22"/>
        <v>1027380: Doctor</v>
      </c>
      <c r="D375" s="61" t="str">
        <f t="shared" si="23"/>
        <v>1027380: Address</v>
      </c>
      <c r="E375" s="57" t="str">
        <f t="shared" si="24"/>
        <v>1027380: City</v>
      </c>
      <c r="F375" s="57"/>
      <c r="G375" s="57" t="s">
        <v>142</v>
      </c>
      <c r="H375" s="57"/>
      <c r="I375" s="51">
        <v>30</v>
      </c>
    </row>
    <row r="376" spans="1:9" ht="15">
      <c r="A376" s="57">
        <v>1027963</v>
      </c>
      <c r="B376" s="61" t="str">
        <f t="shared" si="21"/>
        <v>1027963: CustName</v>
      </c>
      <c r="C376" s="61" t="str">
        <f t="shared" si="22"/>
        <v>1027963: Doctor</v>
      </c>
      <c r="D376" s="61" t="str">
        <f t="shared" si="23"/>
        <v>1027963: Address</v>
      </c>
      <c r="E376" s="57" t="str">
        <f t="shared" si="24"/>
        <v>1027963: City</v>
      </c>
      <c r="F376" s="57"/>
      <c r="G376" s="57" t="s">
        <v>157</v>
      </c>
      <c r="H376" s="57" t="s">
        <v>257</v>
      </c>
      <c r="I376" s="51">
        <v>30</v>
      </c>
    </row>
    <row r="377" spans="1:9" ht="15">
      <c r="A377" s="57">
        <v>912860</v>
      </c>
      <c r="B377" s="61" t="str">
        <f t="shared" si="21"/>
        <v>912860: CustName</v>
      </c>
      <c r="C377" s="61" t="str">
        <f t="shared" si="22"/>
        <v>912860: Doctor</v>
      </c>
      <c r="D377" s="61" t="str">
        <f t="shared" si="23"/>
        <v>912860: Address</v>
      </c>
      <c r="E377" s="57" t="str">
        <f t="shared" si="24"/>
        <v>912860: City</v>
      </c>
      <c r="F377" s="57"/>
      <c r="G377" s="57" t="s">
        <v>140</v>
      </c>
      <c r="H377" s="57"/>
      <c r="I377" s="51">
        <v>30</v>
      </c>
    </row>
    <row r="378" spans="1:9" ht="15">
      <c r="A378" s="57">
        <v>1029544</v>
      </c>
      <c r="B378" s="61" t="str">
        <f t="shared" si="21"/>
        <v>1029544: CustName</v>
      </c>
      <c r="C378" s="61" t="str">
        <f t="shared" si="22"/>
        <v>1029544: Doctor</v>
      </c>
      <c r="D378" s="61" t="str">
        <f t="shared" si="23"/>
        <v>1029544: Address</v>
      </c>
      <c r="E378" s="57" t="str">
        <f t="shared" si="24"/>
        <v>1029544: City</v>
      </c>
      <c r="F378" s="57"/>
      <c r="G378" s="57" t="s">
        <v>152</v>
      </c>
      <c r="H378" s="57"/>
      <c r="I378" s="51">
        <v>30</v>
      </c>
    </row>
    <row r="379" spans="1:9" ht="15">
      <c r="A379" s="57">
        <v>912837</v>
      </c>
      <c r="B379" s="61" t="str">
        <f t="shared" si="21"/>
        <v>912837: CustName</v>
      </c>
      <c r="C379" s="61" t="str">
        <f t="shared" si="22"/>
        <v>912837: Doctor</v>
      </c>
      <c r="D379" s="61" t="str">
        <f t="shared" si="23"/>
        <v>912837: Address</v>
      </c>
      <c r="E379" s="57" t="str">
        <f t="shared" si="24"/>
        <v>912837: City</v>
      </c>
      <c r="F379" s="57"/>
      <c r="G379" s="57" t="s">
        <v>140</v>
      </c>
      <c r="H379" s="57"/>
      <c r="I379" s="51">
        <v>30</v>
      </c>
    </row>
    <row r="380" spans="1:9" ht="15">
      <c r="A380" s="57">
        <v>1036602</v>
      </c>
      <c r="B380" s="61" t="str">
        <f t="shared" si="21"/>
        <v>1036602: CustName</v>
      </c>
      <c r="C380" s="61" t="str">
        <f t="shared" si="22"/>
        <v>1036602: Doctor</v>
      </c>
      <c r="D380" s="61" t="str">
        <f t="shared" si="23"/>
        <v>1036602: Address</v>
      </c>
      <c r="E380" s="57" t="str">
        <f t="shared" si="24"/>
        <v>1036602: City</v>
      </c>
      <c r="F380" s="57"/>
      <c r="G380" s="57" t="s">
        <v>152</v>
      </c>
      <c r="H380" s="57"/>
      <c r="I380" s="51">
        <v>30</v>
      </c>
    </row>
    <row r="381" spans="1:9" ht="15">
      <c r="A381" s="57">
        <v>1030007</v>
      </c>
      <c r="B381" s="61" t="str">
        <f t="shared" si="21"/>
        <v>1030007: CustName</v>
      </c>
      <c r="C381" s="61" t="str">
        <f t="shared" si="22"/>
        <v>1030007: Doctor</v>
      </c>
      <c r="D381" s="61" t="str">
        <f t="shared" si="23"/>
        <v>1030007: Address</v>
      </c>
      <c r="E381" s="57" t="str">
        <f t="shared" si="24"/>
        <v>1030007: City</v>
      </c>
      <c r="F381" s="57"/>
      <c r="G381" s="57" t="s">
        <v>142</v>
      </c>
      <c r="H381" s="57" t="s">
        <v>227</v>
      </c>
      <c r="I381" s="51">
        <v>30</v>
      </c>
    </row>
    <row r="382" spans="1:9" ht="15">
      <c r="A382" s="57">
        <v>1030294</v>
      </c>
      <c r="B382" s="61" t="str">
        <f t="shared" si="21"/>
        <v>1030294: CustName</v>
      </c>
      <c r="C382" s="61" t="str">
        <f t="shared" si="22"/>
        <v>1030294: Doctor</v>
      </c>
      <c r="D382" s="61" t="str">
        <f t="shared" si="23"/>
        <v>1030294: Address</v>
      </c>
      <c r="E382" s="57" t="str">
        <f t="shared" si="24"/>
        <v>1030294: City</v>
      </c>
      <c r="F382" s="57"/>
      <c r="G382" s="57" t="s">
        <v>142</v>
      </c>
      <c r="H382" s="57" t="s">
        <v>227</v>
      </c>
      <c r="I382" s="51">
        <v>30</v>
      </c>
    </row>
    <row r="383" spans="1:9" ht="15">
      <c r="A383" s="57">
        <v>1032817</v>
      </c>
      <c r="B383" s="61" t="str">
        <f t="shared" si="21"/>
        <v>1032817: CustName</v>
      </c>
      <c r="C383" s="61" t="str">
        <f t="shared" si="22"/>
        <v>1032817: Doctor</v>
      </c>
      <c r="D383" s="61" t="str">
        <f t="shared" si="23"/>
        <v>1032817: Address</v>
      </c>
      <c r="E383" s="57" t="str">
        <f t="shared" si="24"/>
        <v>1032817: City</v>
      </c>
      <c r="F383" s="57"/>
      <c r="G383" s="57" t="s">
        <v>142</v>
      </c>
      <c r="H383" s="57" t="s">
        <v>227</v>
      </c>
      <c r="I383" s="51">
        <v>30</v>
      </c>
    </row>
    <row r="384" spans="1:9" ht="15">
      <c r="A384" s="57">
        <v>1033118</v>
      </c>
      <c r="B384" s="61" t="str">
        <f t="shared" si="21"/>
        <v>1033118: CustName</v>
      </c>
      <c r="C384" s="61" t="str">
        <f t="shared" si="22"/>
        <v>1033118: Doctor</v>
      </c>
      <c r="D384" s="61" t="str">
        <f t="shared" si="23"/>
        <v>1033118: Address</v>
      </c>
      <c r="E384" s="57" t="str">
        <f t="shared" si="24"/>
        <v>1033118: City</v>
      </c>
      <c r="F384" s="57"/>
      <c r="G384" s="57" t="s">
        <v>142</v>
      </c>
      <c r="H384" s="57" t="s">
        <v>227</v>
      </c>
      <c r="I384" s="51">
        <v>30</v>
      </c>
    </row>
    <row r="385" spans="1:9" ht="15">
      <c r="A385" s="57">
        <v>1033119</v>
      </c>
      <c r="B385" s="61" t="str">
        <f t="shared" si="21"/>
        <v>1033119: CustName</v>
      </c>
      <c r="C385" s="61" t="str">
        <f t="shared" si="22"/>
        <v>1033119: Doctor</v>
      </c>
      <c r="D385" s="61" t="str">
        <f t="shared" si="23"/>
        <v>1033119: Address</v>
      </c>
      <c r="E385" s="57" t="str">
        <f t="shared" si="24"/>
        <v>1033119: City</v>
      </c>
      <c r="F385" s="57"/>
      <c r="G385" s="57" t="s">
        <v>157</v>
      </c>
      <c r="H385" s="57" t="s">
        <v>257</v>
      </c>
      <c r="I385" s="51">
        <v>30</v>
      </c>
    </row>
    <row r="386" spans="1:9" ht="15">
      <c r="A386" s="57">
        <v>912854</v>
      </c>
      <c r="B386" s="61" t="str">
        <f t="shared" si="21"/>
        <v>912854: CustName</v>
      </c>
      <c r="C386" s="61" t="str">
        <f t="shared" si="22"/>
        <v>912854: Doctor</v>
      </c>
      <c r="D386" s="61" t="str">
        <f t="shared" si="23"/>
        <v>912854: Address</v>
      </c>
      <c r="E386" s="57" t="str">
        <f t="shared" si="24"/>
        <v>912854: City</v>
      </c>
      <c r="F386" s="57"/>
      <c r="G386" s="57" t="s">
        <v>140</v>
      </c>
      <c r="H386" s="57"/>
      <c r="I386" s="51">
        <v>30</v>
      </c>
    </row>
    <row r="387" spans="1:9" ht="15">
      <c r="A387" s="57">
        <v>417733</v>
      </c>
      <c r="B387" s="61" t="str">
        <f t="shared" si="21"/>
        <v>417733: CustName</v>
      </c>
      <c r="C387" s="61" t="str">
        <f t="shared" si="22"/>
        <v>417733: Doctor</v>
      </c>
      <c r="D387" s="61" t="str">
        <f t="shared" si="23"/>
        <v>417733: Address</v>
      </c>
      <c r="E387" s="57" t="str">
        <f t="shared" si="24"/>
        <v>417733: City</v>
      </c>
      <c r="F387" s="57"/>
      <c r="G387" s="57" t="s">
        <v>140</v>
      </c>
      <c r="H387" s="57"/>
      <c r="I387" s="51">
        <v>30</v>
      </c>
    </row>
    <row r="388" spans="1:9" ht="15">
      <c r="A388" s="57">
        <v>499098</v>
      </c>
      <c r="B388" s="61" t="str">
        <f t="shared" si="21"/>
        <v>499098: CustName</v>
      </c>
      <c r="C388" s="61" t="str">
        <f t="shared" si="22"/>
        <v>499098: Doctor</v>
      </c>
      <c r="D388" s="61" t="str">
        <f t="shared" si="23"/>
        <v>499098: Address</v>
      </c>
      <c r="E388" s="57" t="str">
        <f t="shared" si="24"/>
        <v>499098: City</v>
      </c>
      <c r="F388" s="57"/>
      <c r="G388" s="57" t="s">
        <v>140</v>
      </c>
      <c r="H388" s="57"/>
      <c r="I388" s="51">
        <v>30</v>
      </c>
    </row>
    <row r="389" spans="1:9" ht="15">
      <c r="A389" s="57">
        <v>1035404</v>
      </c>
      <c r="B389" s="61" t="str">
        <f t="shared" ref="B389:B452" si="25">A389&amp;": CustName"</f>
        <v>1035404: CustName</v>
      </c>
      <c r="C389" s="61" t="str">
        <f t="shared" ref="C389:C452" si="26">A389&amp;": Doctor"</f>
        <v>1035404: Doctor</v>
      </c>
      <c r="D389" s="61" t="str">
        <f t="shared" ref="D389:D452" si="27">A389&amp;": Address"</f>
        <v>1035404: Address</v>
      </c>
      <c r="E389" s="57" t="str">
        <f t="shared" si="24"/>
        <v>1035404: City</v>
      </c>
      <c r="F389" s="57"/>
      <c r="G389" s="57" t="s">
        <v>142</v>
      </c>
      <c r="H389" s="57" t="s">
        <v>227</v>
      </c>
      <c r="I389" s="51">
        <v>30</v>
      </c>
    </row>
    <row r="390" spans="1:9" ht="15">
      <c r="A390" s="57">
        <v>1035405</v>
      </c>
      <c r="B390" s="61" t="str">
        <f t="shared" si="25"/>
        <v>1035405: CustName</v>
      </c>
      <c r="C390" s="61" t="str">
        <f t="shared" si="26"/>
        <v>1035405: Doctor</v>
      </c>
      <c r="D390" s="61" t="str">
        <f t="shared" si="27"/>
        <v>1035405: Address</v>
      </c>
      <c r="E390" s="57" t="str">
        <f t="shared" ref="E390:E453" si="28">A390&amp;": City"</f>
        <v>1035405: City</v>
      </c>
      <c r="F390" s="57"/>
      <c r="G390" s="57" t="s">
        <v>142</v>
      </c>
      <c r="H390" s="57" t="s">
        <v>227</v>
      </c>
      <c r="I390" s="51">
        <v>30</v>
      </c>
    </row>
    <row r="391" spans="1:9" ht="15">
      <c r="A391" s="57">
        <v>1035407</v>
      </c>
      <c r="B391" s="61" t="str">
        <f t="shared" si="25"/>
        <v>1035407: CustName</v>
      </c>
      <c r="C391" s="61" t="str">
        <f t="shared" si="26"/>
        <v>1035407: Doctor</v>
      </c>
      <c r="D391" s="61" t="str">
        <f t="shared" si="27"/>
        <v>1035407: Address</v>
      </c>
      <c r="E391" s="57" t="str">
        <f t="shared" si="28"/>
        <v>1035407: City</v>
      </c>
      <c r="F391" s="57"/>
      <c r="G391" s="57" t="s">
        <v>157</v>
      </c>
      <c r="H391" s="57"/>
      <c r="I391" s="51">
        <v>30</v>
      </c>
    </row>
    <row r="392" spans="1:9" ht="15">
      <c r="A392" s="57">
        <v>1035455</v>
      </c>
      <c r="B392" s="61" t="str">
        <f t="shared" si="25"/>
        <v>1035455: CustName</v>
      </c>
      <c r="C392" s="61" t="str">
        <f t="shared" si="26"/>
        <v>1035455: Doctor</v>
      </c>
      <c r="D392" s="61" t="str">
        <f t="shared" si="27"/>
        <v>1035455: Address</v>
      </c>
      <c r="E392" s="57" t="str">
        <f t="shared" si="28"/>
        <v>1035455: City</v>
      </c>
      <c r="F392" s="57"/>
      <c r="G392" s="57" t="s">
        <v>142</v>
      </c>
      <c r="H392" s="57" t="s">
        <v>227</v>
      </c>
      <c r="I392" s="51">
        <v>30</v>
      </c>
    </row>
    <row r="393" spans="1:9" ht="15">
      <c r="A393" s="57">
        <v>1036348</v>
      </c>
      <c r="B393" s="61" t="str">
        <f t="shared" si="25"/>
        <v>1036348: CustName</v>
      </c>
      <c r="C393" s="61" t="str">
        <f t="shared" si="26"/>
        <v>1036348: Doctor</v>
      </c>
      <c r="D393" s="61" t="str">
        <f t="shared" si="27"/>
        <v>1036348: Address</v>
      </c>
      <c r="E393" s="57" t="str">
        <f t="shared" si="28"/>
        <v>1036348: City</v>
      </c>
      <c r="F393" s="57"/>
      <c r="G393" s="57" t="s">
        <v>157</v>
      </c>
      <c r="H393" s="57" t="s">
        <v>310</v>
      </c>
      <c r="I393" s="51">
        <v>30</v>
      </c>
    </row>
    <row r="394" spans="1:9" ht="15">
      <c r="A394" s="57">
        <v>1037999</v>
      </c>
      <c r="B394" s="61" t="str">
        <f t="shared" si="25"/>
        <v>1037999: CustName</v>
      </c>
      <c r="C394" s="61" t="str">
        <f t="shared" si="26"/>
        <v>1037999: Doctor</v>
      </c>
      <c r="D394" s="61" t="str">
        <f t="shared" si="27"/>
        <v>1037999: Address</v>
      </c>
      <c r="E394" s="57" t="str">
        <f t="shared" si="28"/>
        <v>1037999: City</v>
      </c>
      <c r="F394" s="57"/>
      <c r="G394" s="57" t="s">
        <v>152</v>
      </c>
      <c r="H394" s="57"/>
      <c r="I394" s="51">
        <v>30</v>
      </c>
    </row>
    <row r="395" spans="1:9" ht="15">
      <c r="A395" s="57">
        <v>419663</v>
      </c>
      <c r="B395" s="61" t="str">
        <f t="shared" si="25"/>
        <v>419663: CustName</v>
      </c>
      <c r="C395" s="61" t="str">
        <f t="shared" si="26"/>
        <v>419663: Doctor</v>
      </c>
      <c r="D395" s="61" t="str">
        <f t="shared" si="27"/>
        <v>419663: Address</v>
      </c>
      <c r="E395" s="57" t="str">
        <f t="shared" si="28"/>
        <v>419663: City</v>
      </c>
      <c r="F395" s="57"/>
      <c r="G395" s="57" t="s">
        <v>140</v>
      </c>
      <c r="H395" s="57"/>
      <c r="I395" s="51">
        <v>30</v>
      </c>
    </row>
    <row r="396" spans="1:9" ht="15">
      <c r="A396" s="57">
        <v>1048125</v>
      </c>
      <c r="B396" s="61" t="str">
        <f t="shared" si="25"/>
        <v>1048125: CustName</v>
      </c>
      <c r="C396" s="61" t="str">
        <f t="shared" si="26"/>
        <v>1048125: Doctor</v>
      </c>
      <c r="D396" s="61" t="str">
        <f t="shared" si="27"/>
        <v>1048125: Address</v>
      </c>
      <c r="E396" s="57" t="str">
        <f t="shared" si="28"/>
        <v>1048125: City</v>
      </c>
      <c r="F396" s="57"/>
      <c r="G396" s="57" t="s">
        <v>152</v>
      </c>
      <c r="H396" s="57"/>
      <c r="I396" s="51">
        <v>30</v>
      </c>
    </row>
    <row r="397" spans="1:9" ht="15">
      <c r="A397" s="57">
        <v>375341</v>
      </c>
      <c r="B397" s="61" t="str">
        <f t="shared" si="25"/>
        <v>375341: CustName</v>
      </c>
      <c r="C397" s="61" t="str">
        <f t="shared" si="26"/>
        <v>375341: Doctor</v>
      </c>
      <c r="D397" s="61" t="str">
        <f t="shared" si="27"/>
        <v>375341: Address</v>
      </c>
      <c r="E397" s="57" t="str">
        <f t="shared" si="28"/>
        <v>375341: City</v>
      </c>
      <c r="F397" s="57"/>
      <c r="G397" s="57" t="s">
        <v>140</v>
      </c>
      <c r="H397" s="57" t="s">
        <v>162</v>
      </c>
      <c r="I397" s="51">
        <v>30</v>
      </c>
    </row>
    <row r="398" spans="1:9" ht="15">
      <c r="A398" s="57">
        <v>391220</v>
      </c>
      <c r="B398" s="61" t="str">
        <f t="shared" si="25"/>
        <v>391220: CustName</v>
      </c>
      <c r="C398" s="61" t="str">
        <f t="shared" si="26"/>
        <v>391220: Doctor</v>
      </c>
      <c r="D398" s="61" t="str">
        <f t="shared" si="27"/>
        <v>391220: Address</v>
      </c>
      <c r="E398" s="57" t="str">
        <f t="shared" si="28"/>
        <v>391220: City</v>
      </c>
      <c r="F398" s="57"/>
      <c r="G398" s="57" t="s">
        <v>140</v>
      </c>
      <c r="H398" s="57" t="s">
        <v>204</v>
      </c>
      <c r="I398" s="51">
        <v>30</v>
      </c>
    </row>
    <row r="399" spans="1:9" ht="15">
      <c r="A399" s="57">
        <v>916820</v>
      </c>
      <c r="B399" s="61" t="str">
        <f t="shared" si="25"/>
        <v>916820: CustName</v>
      </c>
      <c r="C399" s="61" t="str">
        <f t="shared" si="26"/>
        <v>916820: Doctor</v>
      </c>
      <c r="D399" s="61" t="str">
        <f t="shared" si="27"/>
        <v>916820: Address</v>
      </c>
      <c r="E399" s="57" t="str">
        <f t="shared" si="28"/>
        <v>916820: City</v>
      </c>
      <c r="F399" s="57"/>
      <c r="G399" s="57" t="s">
        <v>140</v>
      </c>
      <c r="H399" s="57" t="s">
        <v>327</v>
      </c>
      <c r="I399" s="51">
        <v>30</v>
      </c>
    </row>
    <row r="400" spans="1:9" ht="15">
      <c r="A400" s="57">
        <v>916862</v>
      </c>
      <c r="B400" s="61" t="str">
        <f t="shared" si="25"/>
        <v>916862: CustName</v>
      </c>
      <c r="C400" s="61" t="str">
        <f t="shared" si="26"/>
        <v>916862: Doctor</v>
      </c>
      <c r="D400" s="61" t="str">
        <f t="shared" si="27"/>
        <v>916862: Address</v>
      </c>
      <c r="E400" s="57" t="str">
        <f t="shared" si="28"/>
        <v>916862: City</v>
      </c>
      <c r="F400" s="57"/>
      <c r="G400" s="57" t="s">
        <v>140</v>
      </c>
      <c r="H400" s="57" t="s">
        <v>147</v>
      </c>
      <c r="I400" s="51">
        <v>30</v>
      </c>
    </row>
    <row r="401" spans="1:9" ht="15">
      <c r="A401" s="57">
        <v>886014</v>
      </c>
      <c r="B401" s="61" t="str">
        <f t="shared" si="25"/>
        <v>886014: CustName</v>
      </c>
      <c r="C401" s="61" t="str">
        <f t="shared" si="26"/>
        <v>886014: Doctor</v>
      </c>
      <c r="D401" s="61" t="str">
        <f t="shared" si="27"/>
        <v>886014: Address</v>
      </c>
      <c r="E401" s="57" t="str">
        <f t="shared" si="28"/>
        <v>886014: City</v>
      </c>
      <c r="F401" s="57"/>
      <c r="G401" s="57" t="s">
        <v>140</v>
      </c>
      <c r="H401" s="57" t="s">
        <v>332</v>
      </c>
      <c r="I401" s="51">
        <v>30</v>
      </c>
    </row>
    <row r="402" spans="1:9" ht="15">
      <c r="A402" s="57">
        <v>933899</v>
      </c>
      <c r="B402" s="61" t="str">
        <f t="shared" si="25"/>
        <v>933899: CustName</v>
      </c>
      <c r="C402" s="61" t="str">
        <f t="shared" si="26"/>
        <v>933899: Doctor</v>
      </c>
      <c r="D402" s="61" t="str">
        <f t="shared" si="27"/>
        <v>933899: Address</v>
      </c>
      <c r="E402" s="57" t="str">
        <f t="shared" si="28"/>
        <v>933899: City</v>
      </c>
      <c r="F402" s="57"/>
      <c r="G402" s="57" t="s">
        <v>140</v>
      </c>
      <c r="H402" s="57"/>
      <c r="I402" s="51">
        <v>30</v>
      </c>
    </row>
    <row r="403" spans="1:9" ht="15">
      <c r="A403" s="57">
        <v>1041748</v>
      </c>
      <c r="B403" s="61" t="str">
        <f t="shared" si="25"/>
        <v>1041748: CustName</v>
      </c>
      <c r="C403" s="61" t="str">
        <f t="shared" si="26"/>
        <v>1041748: Doctor</v>
      </c>
      <c r="D403" s="61" t="str">
        <f t="shared" si="27"/>
        <v>1041748: Address</v>
      </c>
      <c r="E403" s="57" t="str">
        <f t="shared" si="28"/>
        <v>1041748: City</v>
      </c>
      <c r="F403" s="57"/>
      <c r="G403" s="57" t="s">
        <v>142</v>
      </c>
      <c r="H403" s="57"/>
      <c r="I403" s="51">
        <v>30</v>
      </c>
    </row>
    <row r="404" spans="1:9" ht="15">
      <c r="A404" s="57">
        <v>436653</v>
      </c>
      <c r="B404" s="61" t="str">
        <f t="shared" si="25"/>
        <v>436653: CustName</v>
      </c>
      <c r="C404" s="61" t="str">
        <f t="shared" si="26"/>
        <v>436653: Doctor</v>
      </c>
      <c r="D404" s="61" t="str">
        <f t="shared" si="27"/>
        <v>436653: Address</v>
      </c>
      <c r="E404" s="57" t="str">
        <f t="shared" si="28"/>
        <v>436653: City</v>
      </c>
      <c r="F404" s="57"/>
      <c r="G404" s="57" t="s">
        <v>140</v>
      </c>
      <c r="H404" s="57" t="s">
        <v>333</v>
      </c>
      <c r="I404" s="51">
        <v>30</v>
      </c>
    </row>
    <row r="405" spans="1:9" ht="15">
      <c r="A405" s="57">
        <v>362307</v>
      </c>
      <c r="B405" s="61" t="str">
        <f t="shared" si="25"/>
        <v>362307: CustName</v>
      </c>
      <c r="C405" s="61" t="str">
        <f t="shared" si="26"/>
        <v>362307: Doctor</v>
      </c>
      <c r="D405" s="61" t="str">
        <f t="shared" si="27"/>
        <v>362307: Address</v>
      </c>
      <c r="E405" s="57" t="str">
        <f t="shared" si="28"/>
        <v>362307: City</v>
      </c>
      <c r="F405" s="57"/>
      <c r="G405" s="57" t="s">
        <v>140</v>
      </c>
      <c r="H405" s="57" t="s">
        <v>163</v>
      </c>
      <c r="I405" s="51">
        <v>30</v>
      </c>
    </row>
    <row r="406" spans="1:9" ht="15">
      <c r="A406" s="57">
        <v>977687</v>
      </c>
      <c r="B406" s="61" t="str">
        <f t="shared" si="25"/>
        <v>977687: CustName</v>
      </c>
      <c r="C406" s="61" t="str">
        <f t="shared" si="26"/>
        <v>977687: Doctor</v>
      </c>
      <c r="D406" s="61" t="str">
        <f t="shared" si="27"/>
        <v>977687: Address</v>
      </c>
      <c r="E406" s="57" t="str">
        <f t="shared" si="28"/>
        <v>977687: City</v>
      </c>
      <c r="F406" s="57"/>
      <c r="G406" s="57" t="s">
        <v>140</v>
      </c>
      <c r="H406" s="57" t="s">
        <v>305</v>
      </c>
      <c r="I406" s="51">
        <v>30</v>
      </c>
    </row>
    <row r="407" spans="1:9" ht="15">
      <c r="A407" s="57">
        <v>917626</v>
      </c>
      <c r="B407" s="61" t="str">
        <f t="shared" si="25"/>
        <v>917626: CustName</v>
      </c>
      <c r="C407" s="61" t="str">
        <f t="shared" si="26"/>
        <v>917626: Doctor</v>
      </c>
      <c r="D407" s="61" t="str">
        <f t="shared" si="27"/>
        <v>917626: Address</v>
      </c>
      <c r="E407" s="57" t="str">
        <f t="shared" si="28"/>
        <v>917626: City</v>
      </c>
      <c r="F407" s="57"/>
      <c r="G407" s="57" t="s">
        <v>140</v>
      </c>
      <c r="H407" s="57" t="s">
        <v>334</v>
      </c>
      <c r="I407" s="51">
        <v>30</v>
      </c>
    </row>
    <row r="408" spans="1:9" ht="15">
      <c r="A408" s="57">
        <v>1002089</v>
      </c>
      <c r="B408" s="61" t="str">
        <f t="shared" si="25"/>
        <v>1002089: CustName</v>
      </c>
      <c r="C408" s="61" t="str">
        <f t="shared" si="26"/>
        <v>1002089: Doctor</v>
      </c>
      <c r="D408" s="61" t="str">
        <f t="shared" si="27"/>
        <v>1002089: Address</v>
      </c>
      <c r="E408" s="57" t="str">
        <f t="shared" si="28"/>
        <v>1002089: City</v>
      </c>
      <c r="F408" s="57"/>
      <c r="G408" s="57" t="s">
        <v>140</v>
      </c>
      <c r="H408" s="57" t="s">
        <v>335</v>
      </c>
      <c r="I408" s="51">
        <v>30</v>
      </c>
    </row>
    <row r="409" spans="1:9" ht="15">
      <c r="A409" s="57">
        <v>1054184</v>
      </c>
      <c r="B409" s="61" t="str">
        <f t="shared" si="25"/>
        <v>1054184: CustName</v>
      </c>
      <c r="C409" s="61" t="str">
        <f t="shared" si="26"/>
        <v>1054184: Doctor</v>
      </c>
      <c r="D409" s="61" t="str">
        <f t="shared" si="27"/>
        <v>1054184: Address</v>
      </c>
      <c r="E409" s="57" t="str">
        <f t="shared" si="28"/>
        <v>1054184: City</v>
      </c>
      <c r="F409" s="57"/>
      <c r="G409" s="57" t="s">
        <v>152</v>
      </c>
      <c r="H409" s="57"/>
      <c r="I409" s="51">
        <v>30</v>
      </c>
    </row>
    <row r="410" spans="1:9" ht="15">
      <c r="A410" s="57">
        <v>916775</v>
      </c>
      <c r="B410" s="61" t="str">
        <f t="shared" si="25"/>
        <v>916775: CustName</v>
      </c>
      <c r="C410" s="61" t="str">
        <f t="shared" si="26"/>
        <v>916775: Doctor</v>
      </c>
      <c r="D410" s="61" t="str">
        <f t="shared" si="27"/>
        <v>916775: Address</v>
      </c>
      <c r="E410" s="57" t="str">
        <f t="shared" si="28"/>
        <v>916775: City</v>
      </c>
      <c r="F410" s="57"/>
      <c r="G410" s="57" t="s">
        <v>152</v>
      </c>
      <c r="H410" s="57"/>
      <c r="I410" s="51">
        <v>30</v>
      </c>
    </row>
    <row r="411" spans="1:9" ht="15">
      <c r="A411" s="57">
        <v>111503</v>
      </c>
      <c r="B411" s="61" t="str">
        <f t="shared" si="25"/>
        <v>111503: CustName</v>
      </c>
      <c r="C411" s="61" t="str">
        <f t="shared" si="26"/>
        <v>111503: Doctor</v>
      </c>
      <c r="D411" s="61" t="str">
        <f t="shared" si="27"/>
        <v>111503: Address</v>
      </c>
      <c r="E411" s="57" t="str">
        <f t="shared" si="28"/>
        <v>111503: City</v>
      </c>
      <c r="F411" s="57" t="s">
        <v>336</v>
      </c>
      <c r="G411" s="57" t="s">
        <v>232</v>
      </c>
      <c r="H411" s="57" t="s">
        <v>337</v>
      </c>
      <c r="I411" s="51">
        <v>30</v>
      </c>
    </row>
    <row r="412" spans="1:9" ht="15">
      <c r="A412" s="57">
        <v>362294</v>
      </c>
      <c r="B412" s="61" t="str">
        <f t="shared" si="25"/>
        <v>362294: CustName</v>
      </c>
      <c r="C412" s="61" t="str">
        <f t="shared" si="26"/>
        <v>362294: Doctor</v>
      </c>
      <c r="D412" s="61" t="str">
        <f t="shared" si="27"/>
        <v>362294: Address</v>
      </c>
      <c r="E412" s="57" t="str">
        <f t="shared" si="28"/>
        <v>362294: City</v>
      </c>
      <c r="F412" s="57" t="s">
        <v>336</v>
      </c>
      <c r="G412" s="57" t="s">
        <v>232</v>
      </c>
      <c r="H412" s="57" t="s">
        <v>338</v>
      </c>
      <c r="I412" s="51">
        <v>30</v>
      </c>
    </row>
    <row r="413" spans="1:9" ht="15">
      <c r="A413" s="57">
        <v>364865</v>
      </c>
      <c r="B413" s="61" t="str">
        <f t="shared" si="25"/>
        <v>364865: CustName</v>
      </c>
      <c r="C413" s="61" t="str">
        <f t="shared" si="26"/>
        <v>364865: Doctor</v>
      </c>
      <c r="D413" s="61" t="str">
        <f t="shared" si="27"/>
        <v>364865: Address</v>
      </c>
      <c r="E413" s="57" t="str">
        <f t="shared" si="28"/>
        <v>364865: City</v>
      </c>
      <c r="F413" s="57" t="s">
        <v>231</v>
      </c>
      <c r="G413" s="57" t="s">
        <v>232</v>
      </c>
      <c r="H413" s="57" t="s">
        <v>339</v>
      </c>
      <c r="I413" s="51">
        <v>30</v>
      </c>
    </row>
    <row r="414" spans="1:9" ht="15">
      <c r="A414" s="57">
        <v>364875</v>
      </c>
      <c r="B414" s="61" t="str">
        <f t="shared" si="25"/>
        <v>364875: CustName</v>
      </c>
      <c r="C414" s="61" t="str">
        <f t="shared" si="26"/>
        <v>364875: Doctor</v>
      </c>
      <c r="D414" s="61" t="str">
        <f t="shared" si="27"/>
        <v>364875: Address</v>
      </c>
      <c r="E414" s="57" t="str">
        <f t="shared" si="28"/>
        <v>364875: City</v>
      </c>
      <c r="F414" s="57" t="s">
        <v>336</v>
      </c>
      <c r="G414" s="57" t="s">
        <v>232</v>
      </c>
      <c r="H414" s="57" t="s">
        <v>340</v>
      </c>
      <c r="I414" s="51">
        <v>30</v>
      </c>
    </row>
    <row r="415" spans="1:9" ht="15">
      <c r="A415" s="57">
        <v>367007</v>
      </c>
      <c r="B415" s="61" t="str">
        <f t="shared" si="25"/>
        <v>367007: CustName</v>
      </c>
      <c r="C415" s="61" t="str">
        <f t="shared" si="26"/>
        <v>367007: Doctor</v>
      </c>
      <c r="D415" s="61" t="str">
        <f t="shared" si="27"/>
        <v>367007: Address</v>
      </c>
      <c r="E415" s="57" t="str">
        <f t="shared" si="28"/>
        <v>367007: City</v>
      </c>
      <c r="F415" s="57"/>
      <c r="G415" s="57" t="s">
        <v>232</v>
      </c>
      <c r="H415" s="57" t="s">
        <v>228</v>
      </c>
      <c r="I415" s="51">
        <v>30</v>
      </c>
    </row>
    <row r="416" spans="1:9" ht="15">
      <c r="A416" s="57">
        <v>368692</v>
      </c>
      <c r="B416" s="61" t="str">
        <f t="shared" si="25"/>
        <v>368692: CustName</v>
      </c>
      <c r="C416" s="61" t="str">
        <f t="shared" si="26"/>
        <v>368692: Doctor</v>
      </c>
      <c r="D416" s="61" t="str">
        <f t="shared" si="27"/>
        <v>368692: Address</v>
      </c>
      <c r="E416" s="57" t="str">
        <f t="shared" si="28"/>
        <v>368692: City</v>
      </c>
      <c r="F416" s="57" t="s">
        <v>336</v>
      </c>
      <c r="G416" s="57" t="s">
        <v>232</v>
      </c>
      <c r="H416" s="57" t="s">
        <v>341</v>
      </c>
      <c r="I416" s="51">
        <v>30</v>
      </c>
    </row>
    <row r="417" spans="1:9" ht="15">
      <c r="A417" s="57">
        <v>368703</v>
      </c>
      <c r="B417" s="61" t="str">
        <f t="shared" si="25"/>
        <v>368703: CustName</v>
      </c>
      <c r="C417" s="61" t="str">
        <f t="shared" si="26"/>
        <v>368703: Doctor</v>
      </c>
      <c r="D417" s="61" t="str">
        <f t="shared" si="27"/>
        <v>368703: Address</v>
      </c>
      <c r="E417" s="57" t="str">
        <f t="shared" si="28"/>
        <v>368703: City</v>
      </c>
      <c r="F417" s="57" t="s">
        <v>231</v>
      </c>
      <c r="G417" s="57" t="s">
        <v>232</v>
      </c>
      <c r="H417" s="57"/>
      <c r="I417" s="51">
        <v>30</v>
      </c>
    </row>
    <row r="418" spans="1:9" ht="15">
      <c r="A418" s="57">
        <v>372668</v>
      </c>
      <c r="B418" s="61" t="str">
        <f t="shared" si="25"/>
        <v>372668: CustName</v>
      </c>
      <c r="C418" s="61" t="str">
        <f t="shared" si="26"/>
        <v>372668: Doctor</v>
      </c>
      <c r="D418" s="61" t="str">
        <f t="shared" si="27"/>
        <v>372668: Address</v>
      </c>
      <c r="E418" s="57" t="str">
        <f t="shared" si="28"/>
        <v>372668: City</v>
      </c>
      <c r="F418" s="57" t="s">
        <v>231</v>
      </c>
      <c r="G418" s="57" t="s">
        <v>232</v>
      </c>
      <c r="H418" s="57"/>
      <c r="I418" s="51">
        <v>30</v>
      </c>
    </row>
    <row r="419" spans="1:9" ht="15">
      <c r="A419" s="57">
        <v>372683</v>
      </c>
      <c r="B419" s="61" t="str">
        <f t="shared" si="25"/>
        <v>372683: CustName</v>
      </c>
      <c r="C419" s="61" t="str">
        <f t="shared" si="26"/>
        <v>372683: Doctor</v>
      </c>
      <c r="D419" s="61" t="str">
        <f t="shared" si="27"/>
        <v>372683: Address</v>
      </c>
      <c r="E419" s="57" t="str">
        <f t="shared" si="28"/>
        <v>372683: City</v>
      </c>
      <c r="F419" s="57" t="s">
        <v>231</v>
      </c>
      <c r="G419" s="57" t="s">
        <v>232</v>
      </c>
      <c r="H419" s="57"/>
      <c r="I419" s="51">
        <v>30</v>
      </c>
    </row>
    <row r="420" spans="1:9" ht="15">
      <c r="A420" s="57">
        <v>373990</v>
      </c>
      <c r="B420" s="61" t="str">
        <f t="shared" si="25"/>
        <v>373990: CustName</v>
      </c>
      <c r="C420" s="61" t="str">
        <f t="shared" si="26"/>
        <v>373990: Doctor</v>
      </c>
      <c r="D420" s="61" t="str">
        <f t="shared" si="27"/>
        <v>373990: Address</v>
      </c>
      <c r="E420" s="57" t="str">
        <f t="shared" si="28"/>
        <v>373990: City</v>
      </c>
      <c r="F420" s="57" t="s">
        <v>231</v>
      </c>
      <c r="G420" s="57" t="s">
        <v>232</v>
      </c>
      <c r="H420" s="57"/>
      <c r="I420" s="51">
        <v>30</v>
      </c>
    </row>
    <row r="421" spans="1:9" ht="15">
      <c r="A421" s="57">
        <v>377832</v>
      </c>
      <c r="B421" s="61" t="str">
        <f t="shared" si="25"/>
        <v>377832: CustName</v>
      </c>
      <c r="C421" s="61" t="str">
        <f t="shared" si="26"/>
        <v>377832: Doctor</v>
      </c>
      <c r="D421" s="61" t="str">
        <f t="shared" si="27"/>
        <v>377832: Address</v>
      </c>
      <c r="E421" s="57" t="str">
        <f t="shared" si="28"/>
        <v>377832: City</v>
      </c>
      <c r="F421" s="57" t="s">
        <v>231</v>
      </c>
      <c r="G421" s="57" t="s">
        <v>232</v>
      </c>
      <c r="H421" s="57" t="s">
        <v>342</v>
      </c>
      <c r="I421" s="51">
        <v>30</v>
      </c>
    </row>
    <row r="422" spans="1:9" ht="15">
      <c r="A422" s="57">
        <v>379642</v>
      </c>
      <c r="B422" s="61" t="str">
        <f t="shared" si="25"/>
        <v>379642: CustName</v>
      </c>
      <c r="C422" s="61" t="str">
        <f t="shared" si="26"/>
        <v>379642: Doctor</v>
      </c>
      <c r="D422" s="61" t="str">
        <f t="shared" si="27"/>
        <v>379642: Address</v>
      </c>
      <c r="E422" s="57" t="str">
        <f t="shared" si="28"/>
        <v>379642: City</v>
      </c>
      <c r="F422" s="57" t="s">
        <v>231</v>
      </c>
      <c r="G422" s="57" t="s">
        <v>232</v>
      </c>
      <c r="H422" s="57"/>
      <c r="I422" s="51">
        <v>30</v>
      </c>
    </row>
    <row r="423" spans="1:9" ht="15">
      <c r="A423" s="57">
        <v>379644</v>
      </c>
      <c r="B423" s="61" t="str">
        <f t="shared" si="25"/>
        <v>379644: CustName</v>
      </c>
      <c r="C423" s="61" t="str">
        <f t="shared" si="26"/>
        <v>379644: Doctor</v>
      </c>
      <c r="D423" s="61" t="str">
        <f t="shared" si="27"/>
        <v>379644: Address</v>
      </c>
      <c r="E423" s="57" t="str">
        <f t="shared" si="28"/>
        <v>379644: City</v>
      </c>
      <c r="F423" s="57" t="s">
        <v>231</v>
      </c>
      <c r="G423" s="57" t="s">
        <v>232</v>
      </c>
      <c r="H423" s="57"/>
      <c r="I423" s="51">
        <v>30</v>
      </c>
    </row>
    <row r="424" spans="1:9" ht="15">
      <c r="A424" s="57">
        <v>379646</v>
      </c>
      <c r="B424" s="61" t="str">
        <f t="shared" si="25"/>
        <v>379646: CustName</v>
      </c>
      <c r="C424" s="61" t="str">
        <f t="shared" si="26"/>
        <v>379646: Doctor</v>
      </c>
      <c r="D424" s="61" t="str">
        <f t="shared" si="27"/>
        <v>379646: Address</v>
      </c>
      <c r="E424" s="57" t="str">
        <f t="shared" si="28"/>
        <v>379646: City</v>
      </c>
      <c r="F424" s="57" t="s">
        <v>231</v>
      </c>
      <c r="G424" s="57" t="s">
        <v>232</v>
      </c>
      <c r="H424" s="57"/>
      <c r="I424" s="51">
        <v>30</v>
      </c>
    </row>
    <row r="425" spans="1:9" ht="15">
      <c r="A425" s="57">
        <v>379651</v>
      </c>
      <c r="B425" s="61" t="str">
        <f t="shared" si="25"/>
        <v>379651: CustName</v>
      </c>
      <c r="C425" s="61" t="str">
        <f t="shared" si="26"/>
        <v>379651: Doctor</v>
      </c>
      <c r="D425" s="61" t="str">
        <f t="shared" si="27"/>
        <v>379651: Address</v>
      </c>
      <c r="E425" s="57" t="str">
        <f t="shared" si="28"/>
        <v>379651: City</v>
      </c>
      <c r="F425" s="57" t="s">
        <v>231</v>
      </c>
      <c r="G425" s="57" t="s">
        <v>232</v>
      </c>
      <c r="H425" s="57"/>
      <c r="I425" s="51">
        <v>30</v>
      </c>
    </row>
    <row r="426" spans="1:9" ht="15">
      <c r="A426" s="57">
        <v>383811</v>
      </c>
      <c r="B426" s="61" t="str">
        <f t="shared" si="25"/>
        <v>383811: CustName</v>
      </c>
      <c r="C426" s="61" t="str">
        <f t="shared" si="26"/>
        <v>383811: Doctor</v>
      </c>
      <c r="D426" s="61" t="str">
        <f t="shared" si="27"/>
        <v>383811: Address</v>
      </c>
      <c r="E426" s="57" t="str">
        <f t="shared" si="28"/>
        <v>383811: City</v>
      </c>
      <c r="F426" s="57" t="s">
        <v>231</v>
      </c>
      <c r="G426" s="57" t="s">
        <v>232</v>
      </c>
      <c r="H426" s="57" t="s">
        <v>343</v>
      </c>
      <c r="I426" s="51">
        <v>30</v>
      </c>
    </row>
    <row r="427" spans="1:9" ht="15">
      <c r="A427" s="57">
        <v>387516</v>
      </c>
      <c r="B427" s="61" t="str">
        <f t="shared" si="25"/>
        <v>387516: CustName</v>
      </c>
      <c r="C427" s="61" t="str">
        <f t="shared" si="26"/>
        <v>387516: Doctor</v>
      </c>
      <c r="D427" s="61" t="str">
        <f t="shared" si="27"/>
        <v>387516: Address</v>
      </c>
      <c r="E427" s="57" t="str">
        <f t="shared" si="28"/>
        <v>387516: City</v>
      </c>
      <c r="F427" s="57" t="s">
        <v>336</v>
      </c>
      <c r="G427" s="57" t="s">
        <v>232</v>
      </c>
      <c r="H427" s="57"/>
      <c r="I427" s="51">
        <v>30</v>
      </c>
    </row>
    <row r="428" spans="1:9" ht="15">
      <c r="A428" s="57">
        <v>388863</v>
      </c>
      <c r="B428" s="61" t="str">
        <f t="shared" si="25"/>
        <v>388863: CustName</v>
      </c>
      <c r="C428" s="61" t="str">
        <f t="shared" si="26"/>
        <v>388863: Doctor</v>
      </c>
      <c r="D428" s="61" t="str">
        <f t="shared" si="27"/>
        <v>388863: Address</v>
      </c>
      <c r="E428" s="57" t="str">
        <f t="shared" si="28"/>
        <v>388863: City</v>
      </c>
      <c r="F428" s="57" t="s">
        <v>231</v>
      </c>
      <c r="G428" s="57" t="s">
        <v>232</v>
      </c>
      <c r="H428" s="57" t="s">
        <v>344</v>
      </c>
      <c r="I428" s="51">
        <v>30</v>
      </c>
    </row>
    <row r="429" spans="1:9" ht="15">
      <c r="A429" s="57">
        <v>388867</v>
      </c>
      <c r="B429" s="61" t="str">
        <f t="shared" si="25"/>
        <v>388867: CustName</v>
      </c>
      <c r="C429" s="61" t="str">
        <f t="shared" si="26"/>
        <v>388867: Doctor</v>
      </c>
      <c r="D429" s="61" t="str">
        <f t="shared" si="27"/>
        <v>388867: Address</v>
      </c>
      <c r="E429" s="57" t="str">
        <f t="shared" si="28"/>
        <v>388867: City</v>
      </c>
      <c r="F429" s="57" t="s">
        <v>336</v>
      </c>
      <c r="G429" s="57" t="s">
        <v>232</v>
      </c>
      <c r="H429" s="57" t="s">
        <v>345</v>
      </c>
      <c r="I429" s="51">
        <v>30</v>
      </c>
    </row>
    <row r="430" spans="1:9" ht="15">
      <c r="A430" s="57">
        <v>388868</v>
      </c>
      <c r="B430" s="61" t="str">
        <f t="shared" si="25"/>
        <v>388868: CustName</v>
      </c>
      <c r="C430" s="61" t="str">
        <f t="shared" si="26"/>
        <v>388868: Doctor</v>
      </c>
      <c r="D430" s="61" t="str">
        <f t="shared" si="27"/>
        <v>388868: Address</v>
      </c>
      <c r="E430" s="57" t="str">
        <f t="shared" si="28"/>
        <v>388868: City</v>
      </c>
      <c r="F430" s="57" t="s">
        <v>231</v>
      </c>
      <c r="G430" s="57" t="s">
        <v>232</v>
      </c>
      <c r="H430" s="57" t="s">
        <v>346</v>
      </c>
      <c r="I430" s="51">
        <v>30</v>
      </c>
    </row>
    <row r="431" spans="1:9" ht="15">
      <c r="A431" s="57">
        <v>390977</v>
      </c>
      <c r="B431" s="61" t="str">
        <f t="shared" si="25"/>
        <v>390977: CustName</v>
      </c>
      <c r="C431" s="61" t="str">
        <f t="shared" si="26"/>
        <v>390977: Doctor</v>
      </c>
      <c r="D431" s="61" t="str">
        <f t="shared" si="27"/>
        <v>390977: Address</v>
      </c>
      <c r="E431" s="57" t="str">
        <f t="shared" si="28"/>
        <v>390977: City</v>
      </c>
      <c r="F431" s="57" t="s">
        <v>231</v>
      </c>
      <c r="G431" s="57" t="s">
        <v>232</v>
      </c>
      <c r="H431" s="57"/>
      <c r="I431" s="51">
        <v>30</v>
      </c>
    </row>
    <row r="432" spans="1:9" ht="15">
      <c r="A432" s="57">
        <v>398962</v>
      </c>
      <c r="B432" s="61" t="str">
        <f t="shared" si="25"/>
        <v>398962: CustName</v>
      </c>
      <c r="C432" s="61" t="str">
        <f t="shared" si="26"/>
        <v>398962: Doctor</v>
      </c>
      <c r="D432" s="61" t="str">
        <f t="shared" si="27"/>
        <v>398962: Address</v>
      </c>
      <c r="E432" s="57" t="str">
        <f t="shared" si="28"/>
        <v>398962: City</v>
      </c>
      <c r="F432" s="57" t="s">
        <v>231</v>
      </c>
      <c r="G432" s="57" t="s">
        <v>232</v>
      </c>
      <c r="H432" s="57"/>
      <c r="I432" s="51">
        <v>30</v>
      </c>
    </row>
    <row r="433" spans="1:9" ht="15">
      <c r="A433" s="57">
        <v>399130</v>
      </c>
      <c r="B433" s="61" t="str">
        <f t="shared" si="25"/>
        <v>399130: CustName</v>
      </c>
      <c r="C433" s="61" t="str">
        <f t="shared" si="26"/>
        <v>399130: Doctor</v>
      </c>
      <c r="D433" s="61" t="str">
        <f t="shared" si="27"/>
        <v>399130: Address</v>
      </c>
      <c r="E433" s="57" t="str">
        <f t="shared" si="28"/>
        <v>399130: City</v>
      </c>
      <c r="F433" s="57" t="s">
        <v>231</v>
      </c>
      <c r="G433" s="57" t="s">
        <v>232</v>
      </c>
      <c r="H433" s="57"/>
      <c r="I433" s="51">
        <v>30</v>
      </c>
    </row>
    <row r="434" spans="1:9" ht="15">
      <c r="A434" s="57">
        <v>399138</v>
      </c>
      <c r="B434" s="61" t="str">
        <f t="shared" si="25"/>
        <v>399138: CustName</v>
      </c>
      <c r="C434" s="61" t="str">
        <f t="shared" si="26"/>
        <v>399138: Doctor</v>
      </c>
      <c r="D434" s="61" t="str">
        <f t="shared" si="27"/>
        <v>399138: Address</v>
      </c>
      <c r="E434" s="57" t="str">
        <f t="shared" si="28"/>
        <v>399138: City</v>
      </c>
      <c r="F434" s="57" t="s">
        <v>336</v>
      </c>
      <c r="G434" s="57" t="s">
        <v>232</v>
      </c>
      <c r="H434" s="57"/>
      <c r="I434" s="51">
        <v>30</v>
      </c>
    </row>
    <row r="435" spans="1:9" ht="15">
      <c r="A435" s="57">
        <v>399157</v>
      </c>
      <c r="B435" s="61" t="str">
        <f t="shared" si="25"/>
        <v>399157: CustName</v>
      </c>
      <c r="C435" s="61" t="str">
        <f t="shared" si="26"/>
        <v>399157: Doctor</v>
      </c>
      <c r="D435" s="61" t="str">
        <f t="shared" si="27"/>
        <v>399157: Address</v>
      </c>
      <c r="E435" s="57" t="str">
        <f t="shared" si="28"/>
        <v>399157: City</v>
      </c>
      <c r="F435" s="57" t="s">
        <v>336</v>
      </c>
      <c r="G435" s="57" t="s">
        <v>232</v>
      </c>
      <c r="H435" s="57"/>
      <c r="I435" s="51">
        <v>30</v>
      </c>
    </row>
    <row r="436" spans="1:9" ht="15">
      <c r="A436" s="57">
        <v>399164</v>
      </c>
      <c r="B436" s="61" t="str">
        <f t="shared" si="25"/>
        <v>399164: CustName</v>
      </c>
      <c r="C436" s="61" t="str">
        <f t="shared" si="26"/>
        <v>399164: Doctor</v>
      </c>
      <c r="D436" s="61" t="str">
        <f t="shared" si="27"/>
        <v>399164: Address</v>
      </c>
      <c r="E436" s="57" t="str">
        <f t="shared" si="28"/>
        <v>399164: City</v>
      </c>
      <c r="F436" s="57" t="s">
        <v>231</v>
      </c>
      <c r="G436" s="57" t="s">
        <v>232</v>
      </c>
      <c r="H436" s="57"/>
      <c r="I436" s="51">
        <v>30</v>
      </c>
    </row>
    <row r="437" spans="1:9" ht="15">
      <c r="A437" s="57">
        <v>399166</v>
      </c>
      <c r="B437" s="61" t="str">
        <f t="shared" si="25"/>
        <v>399166: CustName</v>
      </c>
      <c r="C437" s="61" t="str">
        <f t="shared" si="26"/>
        <v>399166: Doctor</v>
      </c>
      <c r="D437" s="61" t="str">
        <f t="shared" si="27"/>
        <v>399166: Address</v>
      </c>
      <c r="E437" s="57" t="str">
        <f t="shared" si="28"/>
        <v>399166: City</v>
      </c>
      <c r="F437" s="57" t="s">
        <v>347</v>
      </c>
      <c r="G437" s="57" t="s">
        <v>232</v>
      </c>
      <c r="H437" s="57"/>
      <c r="I437" s="51">
        <v>30</v>
      </c>
    </row>
    <row r="438" spans="1:9" ht="15">
      <c r="A438" s="57">
        <v>399167</v>
      </c>
      <c r="B438" s="61" t="str">
        <f t="shared" si="25"/>
        <v>399167: CustName</v>
      </c>
      <c r="C438" s="61" t="str">
        <f t="shared" si="26"/>
        <v>399167: Doctor</v>
      </c>
      <c r="D438" s="61" t="str">
        <f t="shared" si="27"/>
        <v>399167: Address</v>
      </c>
      <c r="E438" s="57" t="str">
        <f t="shared" si="28"/>
        <v>399167: City</v>
      </c>
      <c r="F438" s="57" t="s">
        <v>231</v>
      </c>
      <c r="G438" s="57" t="s">
        <v>232</v>
      </c>
      <c r="H438" s="57" t="s">
        <v>348</v>
      </c>
      <c r="I438" s="51">
        <v>30</v>
      </c>
    </row>
    <row r="439" spans="1:9" ht="15">
      <c r="A439" s="57">
        <v>399192</v>
      </c>
      <c r="B439" s="61" t="str">
        <f t="shared" si="25"/>
        <v>399192: CustName</v>
      </c>
      <c r="C439" s="61" t="str">
        <f t="shared" si="26"/>
        <v>399192: Doctor</v>
      </c>
      <c r="D439" s="61" t="str">
        <f t="shared" si="27"/>
        <v>399192: Address</v>
      </c>
      <c r="E439" s="57" t="str">
        <f t="shared" si="28"/>
        <v>399192: City</v>
      </c>
      <c r="F439" s="57" t="s">
        <v>336</v>
      </c>
      <c r="G439" s="57" t="s">
        <v>232</v>
      </c>
      <c r="H439" s="57" t="s">
        <v>349</v>
      </c>
      <c r="I439" s="51">
        <v>30</v>
      </c>
    </row>
    <row r="440" spans="1:9" ht="15">
      <c r="A440" s="57">
        <v>403318</v>
      </c>
      <c r="B440" s="61" t="str">
        <f t="shared" si="25"/>
        <v>403318: CustName</v>
      </c>
      <c r="C440" s="61" t="str">
        <f t="shared" si="26"/>
        <v>403318: Doctor</v>
      </c>
      <c r="D440" s="61" t="str">
        <f t="shared" si="27"/>
        <v>403318: Address</v>
      </c>
      <c r="E440" s="57" t="str">
        <f t="shared" si="28"/>
        <v>403318: City</v>
      </c>
      <c r="F440" s="57" t="s">
        <v>336</v>
      </c>
      <c r="G440" s="57" t="s">
        <v>232</v>
      </c>
      <c r="H440" s="57" t="s">
        <v>350</v>
      </c>
      <c r="I440" s="51">
        <v>30</v>
      </c>
    </row>
    <row r="441" spans="1:9" ht="15">
      <c r="A441" s="57">
        <v>403324</v>
      </c>
      <c r="B441" s="61" t="str">
        <f t="shared" si="25"/>
        <v>403324: CustName</v>
      </c>
      <c r="C441" s="61" t="str">
        <f t="shared" si="26"/>
        <v>403324: Doctor</v>
      </c>
      <c r="D441" s="61" t="str">
        <f t="shared" si="27"/>
        <v>403324: Address</v>
      </c>
      <c r="E441" s="57" t="str">
        <f t="shared" si="28"/>
        <v>403324: City</v>
      </c>
      <c r="F441" s="57" t="s">
        <v>351</v>
      </c>
      <c r="G441" s="57" t="s">
        <v>232</v>
      </c>
      <c r="H441" s="57"/>
      <c r="I441" s="51">
        <v>30</v>
      </c>
    </row>
    <row r="442" spans="1:9" ht="15">
      <c r="A442" s="57">
        <v>403325</v>
      </c>
      <c r="B442" s="61" t="str">
        <f t="shared" si="25"/>
        <v>403325: CustName</v>
      </c>
      <c r="C442" s="61" t="str">
        <f t="shared" si="26"/>
        <v>403325: Doctor</v>
      </c>
      <c r="D442" s="61" t="str">
        <f t="shared" si="27"/>
        <v>403325: Address</v>
      </c>
      <c r="E442" s="57" t="str">
        <f t="shared" si="28"/>
        <v>403325: City</v>
      </c>
      <c r="F442" s="57" t="s">
        <v>231</v>
      </c>
      <c r="G442" s="57" t="s">
        <v>232</v>
      </c>
      <c r="H442" s="57"/>
      <c r="I442" s="51">
        <v>30</v>
      </c>
    </row>
    <row r="443" spans="1:9" ht="15">
      <c r="A443" s="57">
        <v>414884</v>
      </c>
      <c r="B443" s="61" t="str">
        <f t="shared" si="25"/>
        <v>414884: CustName</v>
      </c>
      <c r="C443" s="61" t="str">
        <f t="shared" si="26"/>
        <v>414884: Doctor</v>
      </c>
      <c r="D443" s="61" t="str">
        <f t="shared" si="27"/>
        <v>414884: Address</v>
      </c>
      <c r="E443" s="57" t="str">
        <f t="shared" si="28"/>
        <v>414884: City</v>
      </c>
      <c r="F443" s="57" t="s">
        <v>231</v>
      </c>
      <c r="G443" s="57" t="s">
        <v>232</v>
      </c>
      <c r="H443" s="57" t="s">
        <v>352</v>
      </c>
      <c r="I443" s="51">
        <v>30</v>
      </c>
    </row>
    <row r="444" spans="1:9" ht="15">
      <c r="A444" s="57">
        <v>414889</v>
      </c>
      <c r="B444" s="61" t="str">
        <f t="shared" si="25"/>
        <v>414889: CustName</v>
      </c>
      <c r="C444" s="61" t="str">
        <f t="shared" si="26"/>
        <v>414889: Doctor</v>
      </c>
      <c r="D444" s="61" t="str">
        <f t="shared" si="27"/>
        <v>414889: Address</v>
      </c>
      <c r="E444" s="57" t="str">
        <f t="shared" si="28"/>
        <v>414889: City</v>
      </c>
      <c r="F444" s="57" t="s">
        <v>231</v>
      </c>
      <c r="G444" s="57" t="s">
        <v>232</v>
      </c>
      <c r="H444" s="57" t="s">
        <v>353</v>
      </c>
      <c r="I444" s="51">
        <v>30</v>
      </c>
    </row>
    <row r="445" spans="1:9" ht="15">
      <c r="A445" s="57">
        <v>414892</v>
      </c>
      <c r="B445" s="61" t="str">
        <f t="shared" si="25"/>
        <v>414892: CustName</v>
      </c>
      <c r="C445" s="61" t="str">
        <f t="shared" si="26"/>
        <v>414892: Doctor</v>
      </c>
      <c r="D445" s="61" t="str">
        <f t="shared" si="27"/>
        <v>414892: Address</v>
      </c>
      <c r="E445" s="57" t="str">
        <f t="shared" si="28"/>
        <v>414892: City</v>
      </c>
      <c r="F445" s="57" t="s">
        <v>231</v>
      </c>
      <c r="G445" s="57" t="s">
        <v>232</v>
      </c>
      <c r="H445" s="57"/>
      <c r="I445" s="51">
        <v>30</v>
      </c>
    </row>
    <row r="446" spans="1:9" ht="15">
      <c r="A446" s="57">
        <v>414896</v>
      </c>
      <c r="B446" s="61" t="str">
        <f t="shared" si="25"/>
        <v>414896: CustName</v>
      </c>
      <c r="C446" s="61" t="str">
        <f t="shared" si="26"/>
        <v>414896: Doctor</v>
      </c>
      <c r="D446" s="61" t="str">
        <f t="shared" si="27"/>
        <v>414896: Address</v>
      </c>
      <c r="E446" s="57" t="str">
        <f t="shared" si="28"/>
        <v>414896: City</v>
      </c>
      <c r="F446" s="57" t="s">
        <v>336</v>
      </c>
      <c r="G446" s="57" t="s">
        <v>232</v>
      </c>
      <c r="H446" s="57"/>
      <c r="I446" s="51">
        <v>30</v>
      </c>
    </row>
    <row r="447" spans="1:9" ht="15">
      <c r="A447" s="57">
        <v>414900</v>
      </c>
      <c r="B447" s="61" t="str">
        <f t="shared" si="25"/>
        <v>414900: CustName</v>
      </c>
      <c r="C447" s="61" t="str">
        <f t="shared" si="26"/>
        <v>414900: Doctor</v>
      </c>
      <c r="D447" s="61" t="str">
        <f t="shared" si="27"/>
        <v>414900: Address</v>
      </c>
      <c r="E447" s="57" t="str">
        <f t="shared" si="28"/>
        <v>414900: City</v>
      </c>
      <c r="F447" s="57" t="s">
        <v>336</v>
      </c>
      <c r="G447" s="57" t="s">
        <v>232</v>
      </c>
      <c r="H447" s="57"/>
      <c r="I447" s="51">
        <v>30</v>
      </c>
    </row>
    <row r="448" spans="1:9" ht="15">
      <c r="A448" s="57">
        <v>414903</v>
      </c>
      <c r="B448" s="61" t="str">
        <f t="shared" si="25"/>
        <v>414903: CustName</v>
      </c>
      <c r="C448" s="61" t="str">
        <f t="shared" si="26"/>
        <v>414903: Doctor</v>
      </c>
      <c r="D448" s="61" t="str">
        <f t="shared" si="27"/>
        <v>414903: Address</v>
      </c>
      <c r="E448" s="57" t="str">
        <f t="shared" si="28"/>
        <v>414903: City</v>
      </c>
      <c r="F448" s="57" t="s">
        <v>231</v>
      </c>
      <c r="G448" s="57" t="s">
        <v>232</v>
      </c>
      <c r="H448" s="57"/>
      <c r="I448" s="51">
        <v>30</v>
      </c>
    </row>
    <row r="449" spans="1:9" ht="15">
      <c r="A449" s="57">
        <v>419660</v>
      </c>
      <c r="B449" s="61" t="str">
        <f t="shared" si="25"/>
        <v>419660: CustName</v>
      </c>
      <c r="C449" s="61" t="str">
        <f t="shared" si="26"/>
        <v>419660: Doctor</v>
      </c>
      <c r="D449" s="61" t="str">
        <f t="shared" si="27"/>
        <v>419660: Address</v>
      </c>
      <c r="E449" s="57" t="str">
        <f t="shared" si="28"/>
        <v>419660: City</v>
      </c>
      <c r="F449" s="57" t="s">
        <v>231</v>
      </c>
      <c r="G449" s="57" t="s">
        <v>232</v>
      </c>
      <c r="H449" s="57" t="s">
        <v>354</v>
      </c>
      <c r="I449" s="51">
        <v>30</v>
      </c>
    </row>
    <row r="450" spans="1:9" ht="15">
      <c r="A450" s="57">
        <v>419665</v>
      </c>
      <c r="B450" s="61" t="str">
        <f t="shared" si="25"/>
        <v>419665: CustName</v>
      </c>
      <c r="C450" s="61" t="str">
        <f t="shared" si="26"/>
        <v>419665: Doctor</v>
      </c>
      <c r="D450" s="61" t="str">
        <f t="shared" si="27"/>
        <v>419665: Address</v>
      </c>
      <c r="E450" s="57" t="str">
        <f t="shared" si="28"/>
        <v>419665: City</v>
      </c>
      <c r="F450" s="57" t="s">
        <v>231</v>
      </c>
      <c r="G450" s="57" t="s">
        <v>232</v>
      </c>
      <c r="H450" s="57" t="s">
        <v>355</v>
      </c>
      <c r="I450" s="51">
        <v>30</v>
      </c>
    </row>
    <row r="451" spans="1:9" ht="15">
      <c r="A451" s="57">
        <v>419667</v>
      </c>
      <c r="B451" s="61" t="str">
        <f t="shared" si="25"/>
        <v>419667: CustName</v>
      </c>
      <c r="C451" s="61" t="str">
        <f t="shared" si="26"/>
        <v>419667: Doctor</v>
      </c>
      <c r="D451" s="61" t="str">
        <f t="shared" si="27"/>
        <v>419667: Address</v>
      </c>
      <c r="E451" s="57" t="str">
        <f t="shared" si="28"/>
        <v>419667: City</v>
      </c>
      <c r="F451" s="57" t="s">
        <v>231</v>
      </c>
      <c r="G451" s="57" t="s">
        <v>232</v>
      </c>
      <c r="H451" s="57"/>
      <c r="I451" s="51">
        <v>30</v>
      </c>
    </row>
    <row r="452" spans="1:9" ht="15">
      <c r="A452" s="57">
        <v>419671</v>
      </c>
      <c r="B452" s="61" t="str">
        <f t="shared" si="25"/>
        <v>419671: CustName</v>
      </c>
      <c r="C452" s="61" t="str">
        <f t="shared" si="26"/>
        <v>419671: Doctor</v>
      </c>
      <c r="D452" s="61" t="str">
        <f t="shared" si="27"/>
        <v>419671: Address</v>
      </c>
      <c r="E452" s="57" t="str">
        <f t="shared" si="28"/>
        <v>419671: City</v>
      </c>
      <c r="F452" s="57" t="s">
        <v>336</v>
      </c>
      <c r="G452" s="57" t="s">
        <v>232</v>
      </c>
      <c r="H452" s="57" t="s">
        <v>356</v>
      </c>
      <c r="I452" s="51">
        <v>30</v>
      </c>
    </row>
    <row r="453" spans="1:9" ht="15">
      <c r="A453" s="57">
        <v>419678</v>
      </c>
      <c r="B453" s="61" t="str">
        <f t="shared" ref="B453:B516" si="29">A453&amp;": CustName"</f>
        <v>419678: CustName</v>
      </c>
      <c r="C453" s="61" t="str">
        <f t="shared" ref="C453:C516" si="30">A453&amp;": Doctor"</f>
        <v>419678: Doctor</v>
      </c>
      <c r="D453" s="61" t="str">
        <f t="shared" ref="D453:D516" si="31">A453&amp;": Address"</f>
        <v>419678: Address</v>
      </c>
      <c r="E453" s="57" t="str">
        <f t="shared" si="28"/>
        <v>419678: City</v>
      </c>
      <c r="F453" s="57" t="s">
        <v>336</v>
      </c>
      <c r="G453" s="57" t="s">
        <v>232</v>
      </c>
      <c r="H453" s="57" t="s">
        <v>357</v>
      </c>
      <c r="I453" s="51">
        <v>30</v>
      </c>
    </row>
    <row r="454" spans="1:9" ht="15">
      <c r="A454" s="57">
        <v>421290</v>
      </c>
      <c r="B454" s="61" t="str">
        <f t="shared" si="29"/>
        <v>421290: CustName</v>
      </c>
      <c r="C454" s="61" t="str">
        <f t="shared" si="30"/>
        <v>421290: Doctor</v>
      </c>
      <c r="D454" s="61" t="str">
        <f t="shared" si="31"/>
        <v>421290: Address</v>
      </c>
      <c r="E454" s="57" t="str">
        <f t="shared" ref="E454:E517" si="32">A454&amp;": City"</f>
        <v>421290: City</v>
      </c>
      <c r="F454" s="57" t="s">
        <v>231</v>
      </c>
      <c r="G454" s="57" t="s">
        <v>232</v>
      </c>
      <c r="H454" s="57" t="s">
        <v>358</v>
      </c>
      <c r="I454" s="51">
        <v>30</v>
      </c>
    </row>
    <row r="455" spans="1:9" ht="15">
      <c r="A455" s="57">
        <v>424053</v>
      </c>
      <c r="B455" s="61" t="str">
        <f t="shared" si="29"/>
        <v>424053: CustName</v>
      </c>
      <c r="C455" s="61" t="str">
        <f t="shared" si="30"/>
        <v>424053: Doctor</v>
      </c>
      <c r="D455" s="61" t="str">
        <f t="shared" si="31"/>
        <v>424053: Address</v>
      </c>
      <c r="E455" s="57" t="str">
        <f t="shared" si="32"/>
        <v>424053: City</v>
      </c>
      <c r="F455" s="57" t="s">
        <v>336</v>
      </c>
      <c r="G455" s="57" t="s">
        <v>232</v>
      </c>
      <c r="H455" s="57"/>
      <c r="I455" s="51">
        <v>30</v>
      </c>
    </row>
    <row r="456" spans="1:9" ht="15">
      <c r="A456" s="57">
        <v>424054</v>
      </c>
      <c r="B456" s="61" t="str">
        <f t="shared" si="29"/>
        <v>424054: CustName</v>
      </c>
      <c r="C456" s="61" t="str">
        <f t="shared" si="30"/>
        <v>424054: Doctor</v>
      </c>
      <c r="D456" s="61" t="str">
        <f t="shared" si="31"/>
        <v>424054: Address</v>
      </c>
      <c r="E456" s="57" t="str">
        <f t="shared" si="32"/>
        <v>424054: City</v>
      </c>
      <c r="F456" s="57" t="s">
        <v>336</v>
      </c>
      <c r="G456" s="57" t="s">
        <v>232</v>
      </c>
      <c r="H456" s="57"/>
      <c r="I456" s="51">
        <v>30</v>
      </c>
    </row>
    <row r="457" spans="1:9" ht="15">
      <c r="A457" s="57">
        <v>426525</v>
      </c>
      <c r="B457" s="61" t="str">
        <f t="shared" si="29"/>
        <v>426525: CustName</v>
      </c>
      <c r="C457" s="61" t="str">
        <f t="shared" si="30"/>
        <v>426525: Doctor</v>
      </c>
      <c r="D457" s="61" t="str">
        <f t="shared" si="31"/>
        <v>426525: Address</v>
      </c>
      <c r="E457" s="57" t="str">
        <f t="shared" si="32"/>
        <v>426525: City</v>
      </c>
      <c r="F457" s="57" t="s">
        <v>359</v>
      </c>
      <c r="G457" s="57" t="s">
        <v>232</v>
      </c>
      <c r="H457" s="57"/>
      <c r="I457" s="51">
        <v>30</v>
      </c>
    </row>
    <row r="458" spans="1:9" ht="15">
      <c r="A458" s="57">
        <v>426527</v>
      </c>
      <c r="B458" s="61" t="str">
        <f t="shared" si="29"/>
        <v>426527: CustName</v>
      </c>
      <c r="C458" s="61" t="str">
        <f t="shared" si="30"/>
        <v>426527: Doctor</v>
      </c>
      <c r="D458" s="61" t="str">
        <f t="shared" si="31"/>
        <v>426527: Address</v>
      </c>
      <c r="E458" s="57" t="str">
        <f t="shared" si="32"/>
        <v>426527: City</v>
      </c>
      <c r="F458" s="57" t="s">
        <v>231</v>
      </c>
      <c r="G458" s="57" t="s">
        <v>232</v>
      </c>
      <c r="H458" s="57"/>
      <c r="I458" s="51">
        <v>30</v>
      </c>
    </row>
    <row r="459" spans="1:9" ht="15">
      <c r="A459" s="57">
        <v>450000</v>
      </c>
      <c r="B459" s="61" t="str">
        <f t="shared" si="29"/>
        <v>450000: CustName</v>
      </c>
      <c r="C459" s="61" t="str">
        <f t="shared" si="30"/>
        <v>450000: Doctor</v>
      </c>
      <c r="D459" s="61" t="str">
        <f t="shared" si="31"/>
        <v>450000: Address</v>
      </c>
      <c r="E459" s="57" t="str">
        <f t="shared" si="32"/>
        <v>450000: City</v>
      </c>
      <c r="F459" s="57" t="s">
        <v>336</v>
      </c>
      <c r="G459" s="57" t="s">
        <v>232</v>
      </c>
      <c r="H459" s="57" t="s">
        <v>360</v>
      </c>
      <c r="I459" s="51">
        <v>30</v>
      </c>
    </row>
    <row r="460" spans="1:9" ht="15">
      <c r="A460" s="57">
        <v>450007</v>
      </c>
      <c r="B460" s="61" t="str">
        <f t="shared" si="29"/>
        <v>450007: CustName</v>
      </c>
      <c r="C460" s="61" t="str">
        <f t="shared" si="30"/>
        <v>450007: Doctor</v>
      </c>
      <c r="D460" s="61" t="str">
        <f t="shared" si="31"/>
        <v>450007: Address</v>
      </c>
      <c r="E460" s="57" t="str">
        <f t="shared" si="32"/>
        <v>450007: City</v>
      </c>
      <c r="F460" s="57" t="s">
        <v>231</v>
      </c>
      <c r="G460" s="57" t="s">
        <v>232</v>
      </c>
      <c r="H460" s="57" t="s">
        <v>361</v>
      </c>
      <c r="I460" s="51">
        <v>30</v>
      </c>
    </row>
    <row r="461" spans="1:9" ht="15">
      <c r="A461" s="57">
        <v>450018</v>
      </c>
      <c r="B461" s="61" t="str">
        <f t="shared" si="29"/>
        <v>450018: CustName</v>
      </c>
      <c r="C461" s="61" t="str">
        <f t="shared" si="30"/>
        <v>450018: Doctor</v>
      </c>
      <c r="D461" s="61" t="str">
        <f t="shared" si="31"/>
        <v>450018: Address</v>
      </c>
      <c r="E461" s="57" t="str">
        <f t="shared" si="32"/>
        <v>450018: City</v>
      </c>
      <c r="F461" s="57" t="s">
        <v>231</v>
      </c>
      <c r="G461" s="57" t="s">
        <v>232</v>
      </c>
      <c r="H461" s="57" t="s">
        <v>362</v>
      </c>
      <c r="I461" s="51">
        <v>30</v>
      </c>
    </row>
    <row r="462" spans="1:9" ht="15">
      <c r="A462" s="57">
        <v>450082</v>
      </c>
      <c r="B462" s="61" t="str">
        <f t="shared" si="29"/>
        <v>450082: CustName</v>
      </c>
      <c r="C462" s="61" t="str">
        <f t="shared" si="30"/>
        <v>450082: Doctor</v>
      </c>
      <c r="D462" s="61" t="str">
        <f t="shared" si="31"/>
        <v>450082: Address</v>
      </c>
      <c r="E462" s="57" t="str">
        <f t="shared" si="32"/>
        <v>450082: City</v>
      </c>
      <c r="F462" s="57" t="s">
        <v>231</v>
      </c>
      <c r="G462" s="57" t="s">
        <v>232</v>
      </c>
      <c r="H462" s="57" t="s">
        <v>363</v>
      </c>
      <c r="I462" s="51">
        <v>30</v>
      </c>
    </row>
    <row r="463" spans="1:9" ht="15">
      <c r="A463" s="57">
        <v>452459</v>
      </c>
      <c r="B463" s="61" t="str">
        <f t="shared" si="29"/>
        <v>452459: CustName</v>
      </c>
      <c r="C463" s="61" t="str">
        <f t="shared" si="30"/>
        <v>452459: Doctor</v>
      </c>
      <c r="D463" s="61" t="str">
        <f t="shared" si="31"/>
        <v>452459: Address</v>
      </c>
      <c r="E463" s="57" t="str">
        <f t="shared" si="32"/>
        <v>452459: City</v>
      </c>
      <c r="F463" s="57" t="s">
        <v>336</v>
      </c>
      <c r="G463" s="57" t="s">
        <v>232</v>
      </c>
      <c r="H463" s="57" t="s">
        <v>364</v>
      </c>
      <c r="I463" s="51">
        <v>30</v>
      </c>
    </row>
    <row r="464" spans="1:9" ht="15">
      <c r="A464" s="57">
        <v>452466</v>
      </c>
      <c r="B464" s="61" t="str">
        <f t="shared" si="29"/>
        <v>452466: CustName</v>
      </c>
      <c r="C464" s="61" t="str">
        <f t="shared" si="30"/>
        <v>452466: Doctor</v>
      </c>
      <c r="D464" s="61" t="str">
        <f t="shared" si="31"/>
        <v>452466: Address</v>
      </c>
      <c r="E464" s="57" t="str">
        <f t="shared" si="32"/>
        <v>452466: City</v>
      </c>
      <c r="F464" s="57" t="s">
        <v>231</v>
      </c>
      <c r="G464" s="57" t="s">
        <v>232</v>
      </c>
      <c r="H464" s="57" t="s">
        <v>365</v>
      </c>
      <c r="I464" s="51">
        <v>30</v>
      </c>
    </row>
    <row r="465" spans="1:9" ht="15">
      <c r="A465" s="57">
        <v>469272</v>
      </c>
      <c r="B465" s="61" t="str">
        <f t="shared" si="29"/>
        <v>469272: CustName</v>
      </c>
      <c r="C465" s="61" t="str">
        <f t="shared" si="30"/>
        <v>469272: Doctor</v>
      </c>
      <c r="D465" s="61" t="str">
        <f t="shared" si="31"/>
        <v>469272: Address</v>
      </c>
      <c r="E465" s="57" t="str">
        <f t="shared" si="32"/>
        <v>469272: City</v>
      </c>
      <c r="F465" s="57" t="s">
        <v>231</v>
      </c>
      <c r="G465" s="57" t="s">
        <v>232</v>
      </c>
      <c r="H465" s="57"/>
      <c r="I465" s="51">
        <v>30</v>
      </c>
    </row>
    <row r="466" spans="1:9" ht="15">
      <c r="A466" s="57">
        <v>474176</v>
      </c>
      <c r="B466" s="61" t="str">
        <f t="shared" si="29"/>
        <v>474176: CustName</v>
      </c>
      <c r="C466" s="61" t="str">
        <f t="shared" si="30"/>
        <v>474176: Doctor</v>
      </c>
      <c r="D466" s="61" t="str">
        <f t="shared" si="31"/>
        <v>474176: Address</v>
      </c>
      <c r="E466" s="57" t="str">
        <f t="shared" si="32"/>
        <v>474176: City</v>
      </c>
      <c r="F466" s="57" t="s">
        <v>231</v>
      </c>
      <c r="G466" s="57" t="s">
        <v>232</v>
      </c>
      <c r="H466" s="57"/>
      <c r="I466" s="51">
        <v>30</v>
      </c>
    </row>
    <row r="467" spans="1:9" ht="15">
      <c r="A467" s="57">
        <v>474207</v>
      </c>
      <c r="B467" s="61" t="str">
        <f t="shared" si="29"/>
        <v>474207: CustName</v>
      </c>
      <c r="C467" s="61" t="str">
        <f t="shared" si="30"/>
        <v>474207: Doctor</v>
      </c>
      <c r="D467" s="61" t="str">
        <f t="shared" si="31"/>
        <v>474207: Address</v>
      </c>
      <c r="E467" s="57" t="str">
        <f t="shared" si="32"/>
        <v>474207: City</v>
      </c>
      <c r="F467" s="57" t="s">
        <v>336</v>
      </c>
      <c r="G467" s="57" t="s">
        <v>232</v>
      </c>
      <c r="H467" s="57" t="s">
        <v>366</v>
      </c>
      <c r="I467" s="51">
        <v>30</v>
      </c>
    </row>
    <row r="468" spans="1:9" ht="15">
      <c r="A468" s="57">
        <v>474217</v>
      </c>
      <c r="B468" s="61" t="str">
        <f t="shared" si="29"/>
        <v>474217: CustName</v>
      </c>
      <c r="C468" s="61" t="str">
        <f t="shared" si="30"/>
        <v>474217: Doctor</v>
      </c>
      <c r="D468" s="61" t="str">
        <f t="shared" si="31"/>
        <v>474217: Address</v>
      </c>
      <c r="E468" s="57" t="str">
        <f t="shared" si="32"/>
        <v>474217: City</v>
      </c>
      <c r="F468" s="57" t="s">
        <v>336</v>
      </c>
      <c r="G468" s="57" t="s">
        <v>232</v>
      </c>
      <c r="H468" s="57"/>
      <c r="I468" s="51">
        <v>30</v>
      </c>
    </row>
    <row r="469" spans="1:9" ht="15">
      <c r="A469" s="57">
        <v>474936</v>
      </c>
      <c r="B469" s="61" t="str">
        <f t="shared" si="29"/>
        <v>474936: CustName</v>
      </c>
      <c r="C469" s="61" t="str">
        <f t="shared" si="30"/>
        <v>474936: Doctor</v>
      </c>
      <c r="D469" s="61" t="str">
        <f t="shared" si="31"/>
        <v>474936: Address</v>
      </c>
      <c r="E469" s="57" t="str">
        <f t="shared" si="32"/>
        <v>474936: City</v>
      </c>
      <c r="F469" s="57" t="s">
        <v>336</v>
      </c>
      <c r="G469" s="57" t="s">
        <v>232</v>
      </c>
      <c r="H469" s="57"/>
      <c r="I469" s="51">
        <v>30</v>
      </c>
    </row>
    <row r="470" spans="1:9" ht="15">
      <c r="A470" s="57">
        <v>482734</v>
      </c>
      <c r="B470" s="61" t="str">
        <f t="shared" si="29"/>
        <v>482734: CustName</v>
      </c>
      <c r="C470" s="61" t="str">
        <f t="shared" si="30"/>
        <v>482734: Doctor</v>
      </c>
      <c r="D470" s="61" t="str">
        <f t="shared" si="31"/>
        <v>482734: Address</v>
      </c>
      <c r="E470" s="57" t="str">
        <f t="shared" si="32"/>
        <v>482734: City</v>
      </c>
      <c r="F470" s="57" t="s">
        <v>231</v>
      </c>
      <c r="G470" s="57" t="s">
        <v>232</v>
      </c>
      <c r="H470" s="57" t="s">
        <v>228</v>
      </c>
      <c r="I470" s="51">
        <v>30</v>
      </c>
    </row>
    <row r="471" spans="1:9" ht="15">
      <c r="A471" s="57">
        <v>487507</v>
      </c>
      <c r="B471" s="61" t="str">
        <f t="shared" si="29"/>
        <v>487507: CustName</v>
      </c>
      <c r="C471" s="61" t="str">
        <f t="shared" si="30"/>
        <v>487507: Doctor</v>
      </c>
      <c r="D471" s="61" t="str">
        <f t="shared" si="31"/>
        <v>487507: Address</v>
      </c>
      <c r="E471" s="57" t="str">
        <f t="shared" si="32"/>
        <v>487507: City</v>
      </c>
      <c r="F471" s="57" t="s">
        <v>231</v>
      </c>
      <c r="G471" s="57" t="s">
        <v>232</v>
      </c>
      <c r="H471" s="57"/>
      <c r="I471" s="51">
        <v>30</v>
      </c>
    </row>
    <row r="472" spans="1:9" ht="15">
      <c r="A472" s="57">
        <v>492403</v>
      </c>
      <c r="B472" s="61" t="str">
        <f t="shared" si="29"/>
        <v>492403: CustName</v>
      </c>
      <c r="C472" s="61" t="str">
        <f t="shared" si="30"/>
        <v>492403: Doctor</v>
      </c>
      <c r="D472" s="61" t="str">
        <f t="shared" si="31"/>
        <v>492403: Address</v>
      </c>
      <c r="E472" s="57" t="str">
        <f t="shared" si="32"/>
        <v>492403: City</v>
      </c>
      <c r="F472" s="57" t="s">
        <v>231</v>
      </c>
      <c r="G472" s="57" t="s">
        <v>232</v>
      </c>
      <c r="H472" s="57"/>
      <c r="I472" s="51">
        <v>30</v>
      </c>
    </row>
    <row r="473" spans="1:9" ht="15">
      <c r="A473" s="57">
        <v>495840</v>
      </c>
      <c r="B473" s="61" t="str">
        <f t="shared" si="29"/>
        <v>495840: CustName</v>
      </c>
      <c r="C473" s="61" t="str">
        <f t="shared" si="30"/>
        <v>495840: Doctor</v>
      </c>
      <c r="D473" s="61" t="str">
        <f t="shared" si="31"/>
        <v>495840: Address</v>
      </c>
      <c r="E473" s="57" t="str">
        <f t="shared" si="32"/>
        <v>495840: City</v>
      </c>
      <c r="F473" s="57" t="s">
        <v>231</v>
      </c>
      <c r="G473" s="57" t="s">
        <v>232</v>
      </c>
      <c r="H473" s="57"/>
      <c r="I473" s="51">
        <v>30</v>
      </c>
    </row>
    <row r="474" spans="1:9" ht="15">
      <c r="A474" s="57">
        <v>495871</v>
      </c>
      <c r="B474" s="61" t="str">
        <f t="shared" si="29"/>
        <v>495871: CustName</v>
      </c>
      <c r="C474" s="61" t="str">
        <f t="shared" si="30"/>
        <v>495871: Doctor</v>
      </c>
      <c r="D474" s="61" t="str">
        <f t="shared" si="31"/>
        <v>495871: Address</v>
      </c>
      <c r="E474" s="57" t="str">
        <f t="shared" si="32"/>
        <v>495871: City</v>
      </c>
      <c r="F474" s="57" t="s">
        <v>231</v>
      </c>
      <c r="G474" s="57" t="s">
        <v>232</v>
      </c>
      <c r="H474" s="57" t="s">
        <v>367</v>
      </c>
      <c r="I474" s="51">
        <v>30</v>
      </c>
    </row>
    <row r="475" spans="1:9" ht="15">
      <c r="A475" s="57">
        <v>496095</v>
      </c>
      <c r="B475" s="61" t="str">
        <f t="shared" si="29"/>
        <v>496095: CustName</v>
      </c>
      <c r="C475" s="61" t="str">
        <f t="shared" si="30"/>
        <v>496095: Doctor</v>
      </c>
      <c r="D475" s="61" t="str">
        <f t="shared" si="31"/>
        <v>496095: Address</v>
      </c>
      <c r="E475" s="57" t="str">
        <f t="shared" si="32"/>
        <v>496095: City</v>
      </c>
      <c r="F475" s="57" t="s">
        <v>231</v>
      </c>
      <c r="G475" s="57" t="s">
        <v>232</v>
      </c>
      <c r="H475" s="57" t="s">
        <v>368</v>
      </c>
      <c r="I475" s="51">
        <v>30</v>
      </c>
    </row>
    <row r="476" spans="1:9" ht="15">
      <c r="A476" s="57">
        <v>498783</v>
      </c>
      <c r="B476" s="61" t="str">
        <f t="shared" si="29"/>
        <v>498783: CustName</v>
      </c>
      <c r="C476" s="61" t="str">
        <f t="shared" si="30"/>
        <v>498783: Doctor</v>
      </c>
      <c r="D476" s="61" t="str">
        <f t="shared" si="31"/>
        <v>498783: Address</v>
      </c>
      <c r="E476" s="57" t="str">
        <f t="shared" si="32"/>
        <v>498783: City</v>
      </c>
      <c r="F476" s="57" t="s">
        <v>231</v>
      </c>
      <c r="G476" s="57" t="s">
        <v>232</v>
      </c>
      <c r="H476" s="57" t="s">
        <v>369</v>
      </c>
      <c r="I476" s="51">
        <v>30</v>
      </c>
    </row>
    <row r="477" spans="1:9" ht="15">
      <c r="A477" s="57">
        <v>498796</v>
      </c>
      <c r="B477" s="61" t="str">
        <f t="shared" si="29"/>
        <v>498796: CustName</v>
      </c>
      <c r="C477" s="61" t="str">
        <f t="shared" si="30"/>
        <v>498796: Doctor</v>
      </c>
      <c r="D477" s="61" t="str">
        <f t="shared" si="31"/>
        <v>498796: Address</v>
      </c>
      <c r="E477" s="57" t="str">
        <f t="shared" si="32"/>
        <v>498796: City</v>
      </c>
      <c r="F477" s="57" t="s">
        <v>231</v>
      </c>
      <c r="G477" s="57" t="s">
        <v>232</v>
      </c>
      <c r="H477" s="57"/>
      <c r="I477" s="51">
        <v>30</v>
      </c>
    </row>
    <row r="478" spans="1:9" ht="15">
      <c r="A478" s="57">
        <v>498798</v>
      </c>
      <c r="B478" s="61" t="str">
        <f t="shared" si="29"/>
        <v>498798: CustName</v>
      </c>
      <c r="C478" s="61" t="str">
        <f t="shared" si="30"/>
        <v>498798: Doctor</v>
      </c>
      <c r="D478" s="61" t="str">
        <f t="shared" si="31"/>
        <v>498798: Address</v>
      </c>
      <c r="E478" s="57" t="str">
        <f t="shared" si="32"/>
        <v>498798: City</v>
      </c>
      <c r="F478" s="57" t="s">
        <v>231</v>
      </c>
      <c r="G478" s="57" t="s">
        <v>232</v>
      </c>
      <c r="H478" s="57"/>
      <c r="I478" s="51">
        <v>30</v>
      </c>
    </row>
    <row r="479" spans="1:9" ht="15">
      <c r="A479" s="57">
        <v>498800</v>
      </c>
      <c r="B479" s="61" t="str">
        <f t="shared" si="29"/>
        <v>498800: CustName</v>
      </c>
      <c r="C479" s="61" t="str">
        <f t="shared" si="30"/>
        <v>498800: Doctor</v>
      </c>
      <c r="D479" s="61" t="str">
        <f t="shared" si="31"/>
        <v>498800: Address</v>
      </c>
      <c r="E479" s="57" t="str">
        <f t="shared" si="32"/>
        <v>498800: City</v>
      </c>
      <c r="F479" s="57" t="s">
        <v>231</v>
      </c>
      <c r="G479" s="57" t="s">
        <v>232</v>
      </c>
      <c r="H479" s="57"/>
      <c r="I479" s="51">
        <v>30</v>
      </c>
    </row>
    <row r="480" spans="1:9" ht="15">
      <c r="A480" s="57">
        <v>499056</v>
      </c>
      <c r="B480" s="61" t="str">
        <f t="shared" si="29"/>
        <v>499056: CustName</v>
      </c>
      <c r="C480" s="61" t="str">
        <f t="shared" si="30"/>
        <v>499056: Doctor</v>
      </c>
      <c r="D480" s="61" t="str">
        <f t="shared" si="31"/>
        <v>499056: Address</v>
      </c>
      <c r="E480" s="57" t="str">
        <f t="shared" si="32"/>
        <v>499056: City</v>
      </c>
      <c r="F480" s="57" t="s">
        <v>351</v>
      </c>
      <c r="G480" s="57" t="s">
        <v>232</v>
      </c>
      <c r="H480" s="57"/>
      <c r="I480" s="51">
        <v>30</v>
      </c>
    </row>
    <row r="481" spans="1:9" ht="15">
      <c r="A481" s="57">
        <v>499061</v>
      </c>
      <c r="B481" s="61" t="str">
        <f t="shared" si="29"/>
        <v>499061: CustName</v>
      </c>
      <c r="C481" s="61" t="str">
        <f t="shared" si="30"/>
        <v>499061: Doctor</v>
      </c>
      <c r="D481" s="61" t="str">
        <f t="shared" si="31"/>
        <v>499061: Address</v>
      </c>
      <c r="E481" s="57" t="str">
        <f t="shared" si="32"/>
        <v>499061: City</v>
      </c>
      <c r="F481" s="57" t="s">
        <v>359</v>
      </c>
      <c r="G481" s="57" t="s">
        <v>232</v>
      </c>
      <c r="H481" s="57"/>
      <c r="I481" s="51">
        <v>30</v>
      </c>
    </row>
    <row r="482" spans="1:9" ht="15">
      <c r="A482" s="57">
        <v>499082</v>
      </c>
      <c r="B482" s="61" t="str">
        <f t="shared" si="29"/>
        <v>499082: CustName</v>
      </c>
      <c r="C482" s="61" t="str">
        <f t="shared" si="30"/>
        <v>499082: Doctor</v>
      </c>
      <c r="D482" s="61" t="str">
        <f t="shared" si="31"/>
        <v>499082: Address</v>
      </c>
      <c r="E482" s="57" t="str">
        <f t="shared" si="32"/>
        <v>499082: City</v>
      </c>
      <c r="F482" s="57" t="s">
        <v>231</v>
      </c>
      <c r="G482" s="57" t="s">
        <v>232</v>
      </c>
      <c r="H482" s="57"/>
      <c r="I482" s="51">
        <v>30</v>
      </c>
    </row>
    <row r="483" spans="1:9" ht="15">
      <c r="A483" s="57">
        <v>499086</v>
      </c>
      <c r="B483" s="61" t="str">
        <f t="shared" si="29"/>
        <v>499086: CustName</v>
      </c>
      <c r="C483" s="61" t="str">
        <f t="shared" si="30"/>
        <v>499086: Doctor</v>
      </c>
      <c r="D483" s="61" t="str">
        <f t="shared" si="31"/>
        <v>499086: Address</v>
      </c>
      <c r="E483" s="57" t="str">
        <f t="shared" si="32"/>
        <v>499086: City</v>
      </c>
      <c r="F483" s="57" t="s">
        <v>336</v>
      </c>
      <c r="G483" s="57" t="s">
        <v>232</v>
      </c>
      <c r="H483" s="57" t="s">
        <v>370</v>
      </c>
      <c r="I483" s="51">
        <v>30</v>
      </c>
    </row>
    <row r="484" spans="1:9" ht="15">
      <c r="A484" s="57">
        <v>499087</v>
      </c>
      <c r="B484" s="61" t="str">
        <f t="shared" si="29"/>
        <v>499087: CustName</v>
      </c>
      <c r="C484" s="61" t="str">
        <f t="shared" si="30"/>
        <v>499087: Doctor</v>
      </c>
      <c r="D484" s="61" t="str">
        <f t="shared" si="31"/>
        <v>499087: Address</v>
      </c>
      <c r="E484" s="57" t="str">
        <f t="shared" si="32"/>
        <v>499087: City</v>
      </c>
      <c r="F484" s="57" t="s">
        <v>231</v>
      </c>
      <c r="G484" s="57" t="s">
        <v>232</v>
      </c>
      <c r="H484" s="57"/>
      <c r="I484" s="51">
        <v>30</v>
      </c>
    </row>
    <row r="485" spans="1:9" ht="15">
      <c r="A485" s="57">
        <v>499090</v>
      </c>
      <c r="B485" s="61" t="str">
        <f t="shared" si="29"/>
        <v>499090: CustName</v>
      </c>
      <c r="C485" s="61" t="str">
        <f t="shared" si="30"/>
        <v>499090: Doctor</v>
      </c>
      <c r="D485" s="61" t="str">
        <f t="shared" si="31"/>
        <v>499090: Address</v>
      </c>
      <c r="E485" s="57" t="str">
        <f t="shared" si="32"/>
        <v>499090: City</v>
      </c>
      <c r="F485" s="57" t="s">
        <v>231</v>
      </c>
      <c r="G485" s="57" t="s">
        <v>232</v>
      </c>
      <c r="H485" s="57"/>
      <c r="I485" s="51">
        <v>30</v>
      </c>
    </row>
    <row r="486" spans="1:9" ht="15">
      <c r="A486" s="57">
        <v>499091</v>
      </c>
      <c r="B486" s="61" t="str">
        <f t="shared" si="29"/>
        <v>499091: CustName</v>
      </c>
      <c r="C486" s="61" t="str">
        <f t="shared" si="30"/>
        <v>499091: Doctor</v>
      </c>
      <c r="D486" s="61" t="str">
        <f t="shared" si="31"/>
        <v>499091: Address</v>
      </c>
      <c r="E486" s="57" t="str">
        <f t="shared" si="32"/>
        <v>499091: City</v>
      </c>
      <c r="F486" s="57" t="s">
        <v>231</v>
      </c>
      <c r="G486" s="57" t="s">
        <v>232</v>
      </c>
      <c r="H486" s="57"/>
      <c r="I486" s="51">
        <v>30</v>
      </c>
    </row>
    <row r="487" spans="1:9" ht="15">
      <c r="A487" s="57">
        <v>499093</v>
      </c>
      <c r="B487" s="61" t="str">
        <f t="shared" si="29"/>
        <v>499093: CustName</v>
      </c>
      <c r="C487" s="61" t="str">
        <f t="shared" si="30"/>
        <v>499093: Doctor</v>
      </c>
      <c r="D487" s="61" t="str">
        <f t="shared" si="31"/>
        <v>499093: Address</v>
      </c>
      <c r="E487" s="57" t="str">
        <f t="shared" si="32"/>
        <v>499093: City</v>
      </c>
      <c r="F487" s="57" t="s">
        <v>231</v>
      </c>
      <c r="G487" s="57" t="s">
        <v>232</v>
      </c>
      <c r="H487" s="57"/>
      <c r="I487" s="51">
        <v>30</v>
      </c>
    </row>
    <row r="488" spans="1:9" ht="15">
      <c r="A488" s="57">
        <v>499095</v>
      </c>
      <c r="B488" s="61" t="str">
        <f t="shared" si="29"/>
        <v>499095: CustName</v>
      </c>
      <c r="C488" s="61" t="str">
        <f t="shared" si="30"/>
        <v>499095: Doctor</v>
      </c>
      <c r="D488" s="61" t="str">
        <f t="shared" si="31"/>
        <v>499095: Address</v>
      </c>
      <c r="E488" s="57" t="str">
        <f t="shared" si="32"/>
        <v>499095: City</v>
      </c>
      <c r="F488" s="57" t="s">
        <v>231</v>
      </c>
      <c r="G488" s="57" t="s">
        <v>232</v>
      </c>
      <c r="H488" s="57"/>
      <c r="I488" s="51">
        <v>30</v>
      </c>
    </row>
    <row r="489" spans="1:9" ht="15">
      <c r="A489" s="57">
        <v>499600</v>
      </c>
      <c r="B489" s="61" t="str">
        <f t="shared" si="29"/>
        <v>499600: CustName</v>
      </c>
      <c r="C489" s="61" t="str">
        <f t="shared" si="30"/>
        <v>499600: Doctor</v>
      </c>
      <c r="D489" s="61" t="str">
        <f t="shared" si="31"/>
        <v>499600: Address</v>
      </c>
      <c r="E489" s="57" t="str">
        <f t="shared" si="32"/>
        <v>499600: City</v>
      </c>
      <c r="F489" s="57" t="s">
        <v>231</v>
      </c>
      <c r="G489" s="57" t="s">
        <v>232</v>
      </c>
      <c r="H489" s="57" t="s">
        <v>371</v>
      </c>
      <c r="I489" s="51">
        <v>30</v>
      </c>
    </row>
    <row r="490" spans="1:9" ht="15">
      <c r="A490" s="57">
        <v>503458</v>
      </c>
      <c r="B490" s="61" t="str">
        <f t="shared" si="29"/>
        <v>503458: CustName</v>
      </c>
      <c r="C490" s="61" t="str">
        <f t="shared" si="30"/>
        <v>503458: Doctor</v>
      </c>
      <c r="D490" s="61" t="str">
        <f t="shared" si="31"/>
        <v>503458: Address</v>
      </c>
      <c r="E490" s="57" t="str">
        <f t="shared" si="32"/>
        <v>503458: City</v>
      </c>
      <c r="F490" s="57" t="s">
        <v>231</v>
      </c>
      <c r="G490" s="57" t="s">
        <v>232</v>
      </c>
      <c r="H490" s="57"/>
      <c r="I490" s="51">
        <v>30</v>
      </c>
    </row>
    <row r="491" spans="1:9" ht="15">
      <c r="A491" s="57">
        <v>506038</v>
      </c>
      <c r="B491" s="61" t="str">
        <f t="shared" si="29"/>
        <v>506038: CustName</v>
      </c>
      <c r="C491" s="61" t="str">
        <f t="shared" si="30"/>
        <v>506038: Doctor</v>
      </c>
      <c r="D491" s="61" t="str">
        <f t="shared" si="31"/>
        <v>506038: Address</v>
      </c>
      <c r="E491" s="57" t="str">
        <f t="shared" si="32"/>
        <v>506038: City</v>
      </c>
      <c r="F491" s="57" t="s">
        <v>231</v>
      </c>
      <c r="G491" s="57" t="s">
        <v>232</v>
      </c>
      <c r="H491" s="57"/>
      <c r="I491" s="51">
        <v>30</v>
      </c>
    </row>
    <row r="492" spans="1:9" ht="15">
      <c r="A492" s="57">
        <v>507845</v>
      </c>
      <c r="B492" s="61" t="str">
        <f t="shared" si="29"/>
        <v>507845: CustName</v>
      </c>
      <c r="C492" s="61" t="str">
        <f t="shared" si="30"/>
        <v>507845: Doctor</v>
      </c>
      <c r="D492" s="61" t="str">
        <f t="shared" si="31"/>
        <v>507845: Address</v>
      </c>
      <c r="E492" s="57" t="str">
        <f t="shared" si="32"/>
        <v>507845: City</v>
      </c>
      <c r="F492" s="57" t="s">
        <v>231</v>
      </c>
      <c r="G492" s="57" t="s">
        <v>232</v>
      </c>
      <c r="H492" s="57" t="s">
        <v>372</v>
      </c>
      <c r="I492" s="51">
        <v>30</v>
      </c>
    </row>
    <row r="493" spans="1:9" ht="15">
      <c r="A493" s="57">
        <v>510619</v>
      </c>
      <c r="B493" s="61" t="str">
        <f t="shared" si="29"/>
        <v>510619: CustName</v>
      </c>
      <c r="C493" s="61" t="str">
        <f t="shared" si="30"/>
        <v>510619: Doctor</v>
      </c>
      <c r="D493" s="61" t="str">
        <f t="shared" si="31"/>
        <v>510619: Address</v>
      </c>
      <c r="E493" s="57" t="str">
        <f t="shared" si="32"/>
        <v>510619: City</v>
      </c>
      <c r="F493" s="57" t="s">
        <v>231</v>
      </c>
      <c r="G493" s="57" t="s">
        <v>232</v>
      </c>
      <c r="H493" s="57"/>
      <c r="I493" s="51">
        <v>30</v>
      </c>
    </row>
    <row r="494" spans="1:9" ht="15">
      <c r="A494" s="57">
        <v>518169</v>
      </c>
      <c r="B494" s="61" t="str">
        <f t="shared" si="29"/>
        <v>518169: CustName</v>
      </c>
      <c r="C494" s="61" t="str">
        <f t="shared" si="30"/>
        <v>518169: Doctor</v>
      </c>
      <c r="D494" s="61" t="str">
        <f t="shared" si="31"/>
        <v>518169: Address</v>
      </c>
      <c r="E494" s="57" t="str">
        <f t="shared" si="32"/>
        <v>518169: City</v>
      </c>
      <c r="F494" s="57" t="s">
        <v>351</v>
      </c>
      <c r="G494" s="57" t="s">
        <v>232</v>
      </c>
      <c r="H494" s="57" t="s">
        <v>373</v>
      </c>
      <c r="I494" s="51">
        <v>30</v>
      </c>
    </row>
    <row r="495" spans="1:9" ht="15">
      <c r="A495" s="57">
        <v>518174</v>
      </c>
      <c r="B495" s="61" t="str">
        <f t="shared" si="29"/>
        <v>518174: CustName</v>
      </c>
      <c r="C495" s="61" t="str">
        <f t="shared" si="30"/>
        <v>518174: Doctor</v>
      </c>
      <c r="D495" s="61" t="str">
        <f t="shared" si="31"/>
        <v>518174: Address</v>
      </c>
      <c r="E495" s="57" t="str">
        <f t="shared" si="32"/>
        <v>518174: City</v>
      </c>
      <c r="F495" s="57" t="s">
        <v>351</v>
      </c>
      <c r="G495" s="57" t="s">
        <v>232</v>
      </c>
      <c r="H495" s="57"/>
      <c r="I495" s="51">
        <v>30</v>
      </c>
    </row>
    <row r="496" spans="1:9" ht="15">
      <c r="A496" s="57">
        <v>518178</v>
      </c>
      <c r="B496" s="61" t="str">
        <f t="shared" si="29"/>
        <v>518178: CustName</v>
      </c>
      <c r="C496" s="61" t="str">
        <f t="shared" si="30"/>
        <v>518178: Doctor</v>
      </c>
      <c r="D496" s="61" t="str">
        <f t="shared" si="31"/>
        <v>518178: Address</v>
      </c>
      <c r="E496" s="57" t="str">
        <f t="shared" si="32"/>
        <v>518178: City</v>
      </c>
      <c r="F496" s="57" t="s">
        <v>231</v>
      </c>
      <c r="G496" s="57" t="s">
        <v>232</v>
      </c>
      <c r="H496" s="57"/>
      <c r="I496" s="51">
        <v>30</v>
      </c>
    </row>
    <row r="497" spans="1:9" ht="15">
      <c r="A497" s="57">
        <v>518179</v>
      </c>
      <c r="B497" s="61" t="str">
        <f t="shared" si="29"/>
        <v>518179: CustName</v>
      </c>
      <c r="C497" s="61" t="str">
        <f t="shared" si="30"/>
        <v>518179: Doctor</v>
      </c>
      <c r="D497" s="61" t="str">
        <f t="shared" si="31"/>
        <v>518179: Address</v>
      </c>
      <c r="E497" s="57" t="str">
        <f t="shared" si="32"/>
        <v>518179: City</v>
      </c>
      <c r="F497" s="57" t="s">
        <v>231</v>
      </c>
      <c r="G497" s="57" t="s">
        <v>232</v>
      </c>
      <c r="H497" s="57"/>
      <c r="I497" s="51">
        <v>30</v>
      </c>
    </row>
    <row r="498" spans="1:9" ht="15">
      <c r="A498" s="57">
        <v>518181</v>
      </c>
      <c r="B498" s="61" t="str">
        <f t="shared" si="29"/>
        <v>518181: CustName</v>
      </c>
      <c r="C498" s="61" t="str">
        <f t="shared" si="30"/>
        <v>518181: Doctor</v>
      </c>
      <c r="D498" s="61" t="str">
        <f t="shared" si="31"/>
        <v>518181: Address</v>
      </c>
      <c r="E498" s="57" t="str">
        <f t="shared" si="32"/>
        <v>518181: City</v>
      </c>
      <c r="F498" s="57" t="s">
        <v>231</v>
      </c>
      <c r="G498" s="57" t="s">
        <v>232</v>
      </c>
      <c r="H498" s="57"/>
      <c r="I498" s="51">
        <v>30</v>
      </c>
    </row>
    <row r="499" spans="1:9" ht="15">
      <c r="A499" s="57">
        <v>518202</v>
      </c>
      <c r="B499" s="61" t="str">
        <f t="shared" si="29"/>
        <v>518202: CustName</v>
      </c>
      <c r="C499" s="61" t="str">
        <f t="shared" si="30"/>
        <v>518202: Doctor</v>
      </c>
      <c r="D499" s="61" t="str">
        <f t="shared" si="31"/>
        <v>518202: Address</v>
      </c>
      <c r="E499" s="57" t="str">
        <f t="shared" si="32"/>
        <v>518202: City</v>
      </c>
      <c r="F499" s="57" t="s">
        <v>231</v>
      </c>
      <c r="G499" s="57" t="s">
        <v>232</v>
      </c>
      <c r="H499" s="57"/>
      <c r="I499" s="51">
        <v>30</v>
      </c>
    </row>
    <row r="500" spans="1:9" ht="15">
      <c r="A500" s="57">
        <v>518207</v>
      </c>
      <c r="B500" s="61" t="str">
        <f t="shared" si="29"/>
        <v>518207: CustName</v>
      </c>
      <c r="C500" s="61" t="str">
        <f t="shared" si="30"/>
        <v>518207: Doctor</v>
      </c>
      <c r="D500" s="61" t="str">
        <f t="shared" si="31"/>
        <v>518207: Address</v>
      </c>
      <c r="E500" s="57" t="str">
        <f t="shared" si="32"/>
        <v>518207: City</v>
      </c>
      <c r="F500" s="57" t="s">
        <v>231</v>
      </c>
      <c r="G500" s="57" t="s">
        <v>232</v>
      </c>
      <c r="H500" s="57"/>
      <c r="I500" s="51">
        <v>30</v>
      </c>
    </row>
    <row r="501" spans="1:9" ht="15">
      <c r="A501" s="57">
        <v>518215</v>
      </c>
      <c r="B501" s="61" t="str">
        <f t="shared" si="29"/>
        <v>518215: CustName</v>
      </c>
      <c r="C501" s="61" t="str">
        <f t="shared" si="30"/>
        <v>518215: Doctor</v>
      </c>
      <c r="D501" s="61" t="str">
        <f t="shared" si="31"/>
        <v>518215: Address</v>
      </c>
      <c r="E501" s="57" t="str">
        <f t="shared" si="32"/>
        <v>518215: City</v>
      </c>
      <c r="F501" s="57" t="s">
        <v>231</v>
      </c>
      <c r="G501" s="57" t="s">
        <v>232</v>
      </c>
      <c r="H501" s="57" t="s">
        <v>360</v>
      </c>
      <c r="I501" s="51">
        <v>30</v>
      </c>
    </row>
    <row r="502" spans="1:9" ht="15">
      <c r="A502" s="57">
        <v>518216</v>
      </c>
      <c r="B502" s="61" t="str">
        <f t="shared" si="29"/>
        <v>518216: CustName</v>
      </c>
      <c r="C502" s="61" t="str">
        <f t="shared" si="30"/>
        <v>518216: Doctor</v>
      </c>
      <c r="D502" s="61" t="str">
        <f t="shared" si="31"/>
        <v>518216: Address</v>
      </c>
      <c r="E502" s="57" t="str">
        <f t="shared" si="32"/>
        <v>518216: City</v>
      </c>
      <c r="F502" s="57" t="s">
        <v>336</v>
      </c>
      <c r="G502" s="57" t="s">
        <v>232</v>
      </c>
      <c r="H502" s="57"/>
      <c r="I502" s="51">
        <v>30</v>
      </c>
    </row>
    <row r="503" spans="1:9" ht="15">
      <c r="A503" s="57">
        <v>518226</v>
      </c>
      <c r="B503" s="61" t="str">
        <f t="shared" si="29"/>
        <v>518226: CustName</v>
      </c>
      <c r="C503" s="61" t="str">
        <f t="shared" si="30"/>
        <v>518226: Doctor</v>
      </c>
      <c r="D503" s="61" t="str">
        <f t="shared" si="31"/>
        <v>518226: Address</v>
      </c>
      <c r="E503" s="57" t="str">
        <f t="shared" si="32"/>
        <v>518226: City</v>
      </c>
      <c r="F503" s="57" t="s">
        <v>231</v>
      </c>
      <c r="G503" s="57" t="s">
        <v>232</v>
      </c>
      <c r="H503" s="57"/>
      <c r="I503" s="51">
        <v>30</v>
      </c>
    </row>
    <row r="504" spans="1:9" ht="15">
      <c r="A504" s="57">
        <v>518227</v>
      </c>
      <c r="B504" s="61" t="str">
        <f t="shared" si="29"/>
        <v>518227: CustName</v>
      </c>
      <c r="C504" s="61" t="str">
        <f t="shared" si="30"/>
        <v>518227: Doctor</v>
      </c>
      <c r="D504" s="61" t="str">
        <f t="shared" si="31"/>
        <v>518227: Address</v>
      </c>
      <c r="E504" s="57" t="str">
        <f t="shared" si="32"/>
        <v>518227: City</v>
      </c>
      <c r="F504" s="57"/>
      <c r="G504" s="57" t="s">
        <v>232</v>
      </c>
      <c r="H504" s="57"/>
      <c r="I504" s="51">
        <v>30</v>
      </c>
    </row>
    <row r="505" spans="1:9" ht="15">
      <c r="A505" s="57">
        <v>518228</v>
      </c>
      <c r="B505" s="61" t="str">
        <f t="shared" si="29"/>
        <v>518228: CustName</v>
      </c>
      <c r="C505" s="61" t="str">
        <f t="shared" si="30"/>
        <v>518228: Doctor</v>
      </c>
      <c r="D505" s="61" t="str">
        <f t="shared" si="31"/>
        <v>518228: Address</v>
      </c>
      <c r="E505" s="57" t="str">
        <f t="shared" si="32"/>
        <v>518228: City</v>
      </c>
      <c r="F505" s="57" t="s">
        <v>231</v>
      </c>
      <c r="G505" s="57" t="s">
        <v>232</v>
      </c>
      <c r="H505" s="57" t="s">
        <v>374</v>
      </c>
      <c r="I505" s="51">
        <v>30</v>
      </c>
    </row>
    <row r="506" spans="1:9" ht="15">
      <c r="A506" s="57">
        <v>890983</v>
      </c>
      <c r="B506" s="61" t="str">
        <f t="shared" si="29"/>
        <v>890983: CustName</v>
      </c>
      <c r="C506" s="61" t="str">
        <f t="shared" si="30"/>
        <v>890983: Doctor</v>
      </c>
      <c r="D506" s="61" t="str">
        <f t="shared" si="31"/>
        <v>890983: Address</v>
      </c>
      <c r="E506" s="57" t="str">
        <f t="shared" si="32"/>
        <v>890983: City</v>
      </c>
      <c r="F506" s="57" t="s">
        <v>231</v>
      </c>
      <c r="G506" s="57" t="s">
        <v>232</v>
      </c>
      <c r="H506" s="57"/>
      <c r="I506" s="51">
        <v>30</v>
      </c>
    </row>
    <row r="507" spans="1:9" ht="15">
      <c r="A507" s="57">
        <v>891409</v>
      </c>
      <c r="B507" s="61" t="str">
        <f t="shared" si="29"/>
        <v>891409: CustName</v>
      </c>
      <c r="C507" s="61" t="str">
        <f t="shared" si="30"/>
        <v>891409: Doctor</v>
      </c>
      <c r="D507" s="61" t="str">
        <f t="shared" si="31"/>
        <v>891409: Address</v>
      </c>
      <c r="E507" s="57" t="str">
        <f t="shared" si="32"/>
        <v>891409: City</v>
      </c>
      <c r="F507" s="57" t="s">
        <v>347</v>
      </c>
      <c r="G507" s="57" t="s">
        <v>232</v>
      </c>
      <c r="H507" s="57"/>
      <c r="I507" s="51">
        <v>30</v>
      </c>
    </row>
    <row r="508" spans="1:9" ht="15">
      <c r="A508" s="57">
        <v>895523</v>
      </c>
      <c r="B508" s="61" t="str">
        <f t="shared" si="29"/>
        <v>895523: CustName</v>
      </c>
      <c r="C508" s="61" t="str">
        <f t="shared" si="30"/>
        <v>895523: Doctor</v>
      </c>
      <c r="D508" s="61" t="str">
        <f t="shared" si="31"/>
        <v>895523: Address</v>
      </c>
      <c r="E508" s="57" t="str">
        <f t="shared" si="32"/>
        <v>895523: City</v>
      </c>
      <c r="F508" s="57" t="s">
        <v>336</v>
      </c>
      <c r="G508" s="57" t="s">
        <v>232</v>
      </c>
      <c r="H508" s="57"/>
      <c r="I508" s="51">
        <v>30</v>
      </c>
    </row>
    <row r="509" spans="1:9" ht="15">
      <c r="A509" s="57">
        <v>897859</v>
      </c>
      <c r="B509" s="61" t="str">
        <f t="shared" si="29"/>
        <v>897859: CustName</v>
      </c>
      <c r="C509" s="61" t="str">
        <f t="shared" si="30"/>
        <v>897859: Doctor</v>
      </c>
      <c r="D509" s="61" t="str">
        <f t="shared" si="31"/>
        <v>897859: Address</v>
      </c>
      <c r="E509" s="57" t="str">
        <f t="shared" si="32"/>
        <v>897859: City</v>
      </c>
      <c r="F509" s="57" t="s">
        <v>231</v>
      </c>
      <c r="G509" s="57" t="s">
        <v>232</v>
      </c>
      <c r="H509" s="57" t="s">
        <v>375</v>
      </c>
      <c r="I509" s="51">
        <v>30</v>
      </c>
    </row>
    <row r="510" spans="1:9" ht="15">
      <c r="A510" s="57">
        <v>897863</v>
      </c>
      <c r="B510" s="61" t="str">
        <f t="shared" si="29"/>
        <v>897863: CustName</v>
      </c>
      <c r="C510" s="61" t="str">
        <f t="shared" si="30"/>
        <v>897863: Doctor</v>
      </c>
      <c r="D510" s="61" t="str">
        <f t="shared" si="31"/>
        <v>897863: Address</v>
      </c>
      <c r="E510" s="57" t="str">
        <f t="shared" si="32"/>
        <v>897863: City</v>
      </c>
      <c r="F510" s="57" t="s">
        <v>336</v>
      </c>
      <c r="G510" s="57" t="s">
        <v>232</v>
      </c>
      <c r="H510" s="57"/>
      <c r="I510" s="51">
        <v>30</v>
      </c>
    </row>
    <row r="511" spans="1:9" ht="15">
      <c r="A511" s="57">
        <v>897871</v>
      </c>
      <c r="B511" s="61" t="str">
        <f t="shared" si="29"/>
        <v>897871: CustName</v>
      </c>
      <c r="C511" s="61" t="str">
        <f t="shared" si="30"/>
        <v>897871: Doctor</v>
      </c>
      <c r="D511" s="61" t="str">
        <f t="shared" si="31"/>
        <v>897871: Address</v>
      </c>
      <c r="E511" s="57" t="str">
        <f t="shared" si="32"/>
        <v>897871: City</v>
      </c>
      <c r="F511" s="57" t="s">
        <v>231</v>
      </c>
      <c r="G511" s="57" t="s">
        <v>232</v>
      </c>
      <c r="H511" s="57"/>
      <c r="I511" s="51">
        <v>30</v>
      </c>
    </row>
    <row r="512" spans="1:9" ht="15">
      <c r="A512" s="57">
        <v>897876</v>
      </c>
      <c r="B512" s="61" t="str">
        <f t="shared" si="29"/>
        <v>897876: CustName</v>
      </c>
      <c r="C512" s="61" t="str">
        <f t="shared" si="30"/>
        <v>897876: Doctor</v>
      </c>
      <c r="D512" s="61" t="str">
        <f t="shared" si="31"/>
        <v>897876: Address</v>
      </c>
      <c r="E512" s="57" t="str">
        <f t="shared" si="32"/>
        <v>897876: City</v>
      </c>
      <c r="F512" s="57" t="s">
        <v>231</v>
      </c>
      <c r="G512" s="57" t="s">
        <v>232</v>
      </c>
      <c r="H512" s="57" t="s">
        <v>376</v>
      </c>
      <c r="I512" s="51">
        <v>30</v>
      </c>
    </row>
    <row r="513" spans="1:9" ht="15">
      <c r="A513" s="57">
        <v>897883</v>
      </c>
      <c r="B513" s="61" t="str">
        <f t="shared" si="29"/>
        <v>897883: CustName</v>
      </c>
      <c r="C513" s="61" t="str">
        <f t="shared" si="30"/>
        <v>897883: Doctor</v>
      </c>
      <c r="D513" s="61" t="str">
        <f t="shared" si="31"/>
        <v>897883: Address</v>
      </c>
      <c r="E513" s="57" t="str">
        <f t="shared" si="32"/>
        <v>897883: City</v>
      </c>
      <c r="F513" s="57" t="s">
        <v>231</v>
      </c>
      <c r="G513" s="57" t="s">
        <v>232</v>
      </c>
      <c r="H513" s="57"/>
      <c r="I513" s="51">
        <v>30</v>
      </c>
    </row>
    <row r="514" spans="1:9" ht="15">
      <c r="A514" s="57">
        <v>897887</v>
      </c>
      <c r="B514" s="61" t="str">
        <f t="shared" si="29"/>
        <v>897887: CustName</v>
      </c>
      <c r="C514" s="61" t="str">
        <f t="shared" si="30"/>
        <v>897887: Doctor</v>
      </c>
      <c r="D514" s="61" t="str">
        <f t="shared" si="31"/>
        <v>897887: Address</v>
      </c>
      <c r="E514" s="57" t="str">
        <f t="shared" si="32"/>
        <v>897887: City</v>
      </c>
      <c r="F514" s="57" t="s">
        <v>336</v>
      </c>
      <c r="G514" s="57" t="s">
        <v>232</v>
      </c>
      <c r="H514" s="57" t="s">
        <v>377</v>
      </c>
      <c r="I514" s="51">
        <v>30</v>
      </c>
    </row>
    <row r="515" spans="1:9" ht="15">
      <c r="A515" s="57">
        <v>897891</v>
      </c>
      <c r="B515" s="61" t="str">
        <f t="shared" si="29"/>
        <v>897891: CustName</v>
      </c>
      <c r="C515" s="61" t="str">
        <f t="shared" si="30"/>
        <v>897891: Doctor</v>
      </c>
      <c r="D515" s="61" t="str">
        <f t="shared" si="31"/>
        <v>897891: Address</v>
      </c>
      <c r="E515" s="57" t="str">
        <f t="shared" si="32"/>
        <v>897891: City</v>
      </c>
      <c r="F515" s="57" t="s">
        <v>231</v>
      </c>
      <c r="G515" s="57" t="s">
        <v>232</v>
      </c>
      <c r="H515" s="57"/>
      <c r="I515" s="51">
        <v>30</v>
      </c>
    </row>
    <row r="516" spans="1:9" ht="15">
      <c r="A516" s="57">
        <v>899206</v>
      </c>
      <c r="B516" s="61" t="str">
        <f t="shared" si="29"/>
        <v>899206: CustName</v>
      </c>
      <c r="C516" s="61" t="str">
        <f t="shared" si="30"/>
        <v>899206: Doctor</v>
      </c>
      <c r="D516" s="61" t="str">
        <f t="shared" si="31"/>
        <v>899206: Address</v>
      </c>
      <c r="E516" s="57" t="str">
        <f t="shared" si="32"/>
        <v>899206: City</v>
      </c>
      <c r="F516" s="57" t="s">
        <v>231</v>
      </c>
      <c r="G516" s="57" t="s">
        <v>232</v>
      </c>
      <c r="H516" s="57"/>
      <c r="I516" s="51">
        <v>30</v>
      </c>
    </row>
    <row r="517" spans="1:9" ht="15">
      <c r="A517" s="57">
        <v>903031</v>
      </c>
      <c r="B517" s="61" t="str">
        <f t="shared" ref="B517:B580" si="33">A517&amp;": CustName"</f>
        <v>903031: CustName</v>
      </c>
      <c r="C517" s="61" t="str">
        <f t="shared" ref="C517:C580" si="34">A517&amp;": Doctor"</f>
        <v>903031: Doctor</v>
      </c>
      <c r="D517" s="61" t="str">
        <f t="shared" ref="D517:D580" si="35">A517&amp;": Address"</f>
        <v>903031: Address</v>
      </c>
      <c r="E517" s="57" t="str">
        <f t="shared" si="32"/>
        <v>903031: City</v>
      </c>
      <c r="F517" s="57" t="s">
        <v>231</v>
      </c>
      <c r="G517" s="57" t="s">
        <v>232</v>
      </c>
      <c r="H517" s="57" t="s">
        <v>378</v>
      </c>
      <c r="I517" s="51">
        <v>30</v>
      </c>
    </row>
    <row r="518" spans="1:9" ht="15">
      <c r="A518" s="57">
        <v>912360</v>
      </c>
      <c r="B518" s="61" t="str">
        <f t="shared" si="33"/>
        <v>912360: CustName</v>
      </c>
      <c r="C518" s="61" t="str">
        <f t="shared" si="34"/>
        <v>912360: Doctor</v>
      </c>
      <c r="D518" s="61" t="str">
        <f t="shared" si="35"/>
        <v>912360: Address</v>
      </c>
      <c r="E518" s="57" t="str">
        <f t="shared" ref="E518:E581" si="36">A518&amp;": City"</f>
        <v>912360: City</v>
      </c>
      <c r="F518" s="57" t="s">
        <v>231</v>
      </c>
      <c r="G518" s="57" t="s">
        <v>232</v>
      </c>
      <c r="H518" s="57" t="s">
        <v>379</v>
      </c>
      <c r="I518" s="51">
        <v>30</v>
      </c>
    </row>
    <row r="519" spans="1:9" ht="15">
      <c r="A519" s="57">
        <v>913850</v>
      </c>
      <c r="B519" s="61" t="str">
        <f t="shared" si="33"/>
        <v>913850: CustName</v>
      </c>
      <c r="C519" s="61" t="str">
        <f t="shared" si="34"/>
        <v>913850: Doctor</v>
      </c>
      <c r="D519" s="61" t="str">
        <f t="shared" si="35"/>
        <v>913850: Address</v>
      </c>
      <c r="E519" s="57" t="str">
        <f t="shared" si="36"/>
        <v>913850: City</v>
      </c>
      <c r="F519" s="57" t="s">
        <v>231</v>
      </c>
      <c r="G519" s="57" t="s">
        <v>232</v>
      </c>
      <c r="H519" s="57" t="s">
        <v>342</v>
      </c>
      <c r="I519" s="51">
        <v>30</v>
      </c>
    </row>
    <row r="520" spans="1:9" ht="15">
      <c r="A520" s="57">
        <v>914538</v>
      </c>
      <c r="B520" s="61" t="str">
        <f t="shared" si="33"/>
        <v>914538: CustName</v>
      </c>
      <c r="C520" s="61" t="str">
        <f t="shared" si="34"/>
        <v>914538: Doctor</v>
      </c>
      <c r="D520" s="61" t="str">
        <f t="shared" si="35"/>
        <v>914538: Address</v>
      </c>
      <c r="E520" s="57" t="str">
        <f t="shared" si="36"/>
        <v>914538: City</v>
      </c>
      <c r="F520" s="57" t="s">
        <v>336</v>
      </c>
      <c r="G520" s="57" t="s">
        <v>232</v>
      </c>
      <c r="H520" s="57" t="s">
        <v>380</v>
      </c>
      <c r="I520" s="51">
        <v>30</v>
      </c>
    </row>
    <row r="521" spans="1:9" ht="15">
      <c r="A521" s="57">
        <v>916408</v>
      </c>
      <c r="B521" s="61" t="str">
        <f t="shared" si="33"/>
        <v>916408: CustName</v>
      </c>
      <c r="C521" s="61" t="str">
        <f t="shared" si="34"/>
        <v>916408: Doctor</v>
      </c>
      <c r="D521" s="61" t="str">
        <f t="shared" si="35"/>
        <v>916408: Address</v>
      </c>
      <c r="E521" s="57" t="str">
        <f t="shared" si="36"/>
        <v>916408: City</v>
      </c>
      <c r="F521" s="57"/>
      <c r="G521" s="57" t="s">
        <v>232</v>
      </c>
      <c r="H521" s="57"/>
      <c r="I521" s="51">
        <v>30</v>
      </c>
    </row>
    <row r="522" spans="1:9" ht="15">
      <c r="A522" s="57">
        <v>916414</v>
      </c>
      <c r="B522" s="61" t="str">
        <f t="shared" si="33"/>
        <v>916414: CustName</v>
      </c>
      <c r="C522" s="61" t="str">
        <f t="shared" si="34"/>
        <v>916414: Doctor</v>
      </c>
      <c r="D522" s="61" t="str">
        <f t="shared" si="35"/>
        <v>916414: Address</v>
      </c>
      <c r="E522" s="57" t="str">
        <f t="shared" si="36"/>
        <v>916414: City</v>
      </c>
      <c r="F522" s="57" t="s">
        <v>351</v>
      </c>
      <c r="G522" s="57" t="s">
        <v>232</v>
      </c>
      <c r="H522" s="57"/>
      <c r="I522" s="51">
        <v>30</v>
      </c>
    </row>
    <row r="523" spans="1:9" ht="15">
      <c r="A523" s="57">
        <v>916417</v>
      </c>
      <c r="B523" s="61" t="str">
        <f t="shared" si="33"/>
        <v>916417: CustName</v>
      </c>
      <c r="C523" s="61" t="str">
        <f t="shared" si="34"/>
        <v>916417: Doctor</v>
      </c>
      <c r="D523" s="61" t="str">
        <f t="shared" si="35"/>
        <v>916417: Address</v>
      </c>
      <c r="E523" s="57" t="str">
        <f t="shared" si="36"/>
        <v>916417: City</v>
      </c>
      <c r="F523" s="57"/>
      <c r="G523" s="57" t="s">
        <v>232</v>
      </c>
      <c r="H523" s="57"/>
      <c r="I523" s="51">
        <v>30</v>
      </c>
    </row>
    <row r="524" spans="1:9" ht="15">
      <c r="A524" s="57">
        <v>916419</v>
      </c>
      <c r="B524" s="61" t="str">
        <f t="shared" si="33"/>
        <v>916419: CustName</v>
      </c>
      <c r="C524" s="61" t="str">
        <f t="shared" si="34"/>
        <v>916419: Doctor</v>
      </c>
      <c r="D524" s="61" t="str">
        <f t="shared" si="35"/>
        <v>916419: Address</v>
      </c>
      <c r="E524" s="57" t="str">
        <f t="shared" si="36"/>
        <v>916419: City</v>
      </c>
      <c r="F524" s="57" t="s">
        <v>231</v>
      </c>
      <c r="G524" s="57" t="s">
        <v>232</v>
      </c>
      <c r="H524" s="57" t="s">
        <v>381</v>
      </c>
      <c r="I524" s="51">
        <v>30</v>
      </c>
    </row>
    <row r="525" spans="1:9" ht="15">
      <c r="A525" s="57">
        <v>916703</v>
      </c>
      <c r="B525" s="61" t="str">
        <f t="shared" si="33"/>
        <v>916703: CustName</v>
      </c>
      <c r="C525" s="61" t="str">
        <f t="shared" si="34"/>
        <v>916703: Doctor</v>
      </c>
      <c r="D525" s="61" t="str">
        <f t="shared" si="35"/>
        <v>916703: Address</v>
      </c>
      <c r="E525" s="57" t="str">
        <f t="shared" si="36"/>
        <v>916703: City</v>
      </c>
      <c r="F525" s="57" t="s">
        <v>336</v>
      </c>
      <c r="G525" s="57" t="s">
        <v>232</v>
      </c>
      <c r="H525" s="57" t="s">
        <v>257</v>
      </c>
      <c r="I525" s="51">
        <v>30</v>
      </c>
    </row>
    <row r="526" spans="1:9" ht="15">
      <c r="A526" s="57">
        <v>917021</v>
      </c>
      <c r="B526" s="61" t="str">
        <f t="shared" si="33"/>
        <v>917021: CustName</v>
      </c>
      <c r="C526" s="61" t="str">
        <f t="shared" si="34"/>
        <v>917021: Doctor</v>
      </c>
      <c r="D526" s="61" t="str">
        <f t="shared" si="35"/>
        <v>917021: Address</v>
      </c>
      <c r="E526" s="57" t="str">
        <f t="shared" si="36"/>
        <v>917021: City</v>
      </c>
      <c r="F526" s="57"/>
      <c r="G526" s="57" t="s">
        <v>232</v>
      </c>
      <c r="H526" s="57"/>
      <c r="I526" s="51">
        <v>30</v>
      </c>
    </row>
    <row r="527" spans="1:9" ht="15">
      <c r="A527" s="57">
        <v>917670</v>
      </c>
      <c r="B527" s="61" t="str">
        <f t="shared" si="33"/>
        <v>917670: CustName</v>
      </c>
      <c r="C527" s="61" t="str">
        <f t="shared" si="34"/>
        <v>917670: Doctor</v>
      </c>
      <c r="D527" s="61" t="str">
        <f t="shared" si="35"/>
        <v>917670: Address</v>
      </c>
      <c r="E527" s="57" t="str">
        <f t="shared" si="36"/>
        <v>917670: City</v>
      </c>
      <c r="F527" s="57" t="s">
        <v>336</v>
      </c>
      <c r="G527" s="57" t="s">
        <v>232</v>
      </c>
      <c r="H527" s="57" t="s">
        <v>382</v>
      </c>
      <c r="I527" s="51">
        <v>30</v>
      </c>
    </row>
    <row r="528" spans="1:9" ht="15">
      <c r="A528" s="57">
        <v>917697</v>
      </c>
      <c r="B528" s="61" t="str">
        <f t="shared" si="33"/>
        <v>917697: CustName</v>
      </c>
      <c r="C528" s="61" t="str">
        <f t="shared" si="34"/>
        <v>917697: Doctor</v>
      </c>
      <c r="D528" s="61" t="str">
        <f t="shared" si="35"/>
        <v>917697: Address</v>
      </c>
      <c r="E528" s="57" t="str">
        <f t="shared" si="36"/>
        <v>917697: City</v>
      </c>
      <c r="F528" s="57" t="s">
        <v>336</v>
      </c>
      <c r="G528" s="57" t="s">
        <v>232</v>
      </c>
      <c r="H528" s="57" t="s">
        <v>383</v>
      </c>
      <c r="I528" s="51">
        <v>30</v>
      </c>
    </row>
    <row r="529" spans="1:9" ht="15">
      <c r="A529" s="57">
        <v>917791</v>
      </c>
      <c r="B529" s="61" t="str">
        <f t="shared" si="33"/>
        <v>917791: CustName</v>
      </c>
      <c r="C529" s="61" t="str">
        <f t="shared" si="34"/>
        <v>917791: Doctor</v>
      </c>
      <c r="D529" s="61" t="str">
        <f t="shared" si="35"/>
        <v>917791: Address</v>
      </c>
      <c r="E529" s="57" t="str">
        <f t="shared" si="36"/>
        <v>917791: City</v>
      </c>
      <c r="F529" s="57" t="s">
        <v>351</v>
      </c>
      <c r="G529" s="57" t="s">
        <v>232</v>
      </c>
      <c r="H529" s="57" t="s">
        <v>350</v>
      </c>
      <c r="I529" s="51">
        <v>30</v>
      </c>
    </row>
    <row r="530" spans="1:9" ht="15">
      <c r="A530" s="57">
        <v>918725</v>
      </c>
      <c r="B530" s="61" t="str">
        <f t="shared" si="33"/>
        <v>918725: CustName</v>
      </c>
      <c r="C530" s="61" t="str">
        <f t="shared" si="34"/>
        <v>918725: Doctor</v>
      </c>
      <c r="D530" s="61" t="str">
        <f t="shared" si="35"/>
        <v>918725: Address</v>
      </c>
      <c r="E530" s="57" t="str">
        <f t="shared" si="36"/>
        <v>918725: City</v>
      </c>
      <c r="F530" s="57" t="s">
        <v>231</v>
      </c>
      <c r="G530" s="57" t="s">
        <v>232</v>
      </c>
      <c r="H530" s="57" t="s">
        <v>384</v>
      </c>
      <c r="I530" s="51">
        <v>30</v>
      </c>
    </row>
    <row r="531" spans="1:9" ht="15">
      <c r="A531" s="57">
        <v>918907</v>
      </c>
      <c r="B531" s="61" t="str">
        <f t="shared" si="33"/>
        <v>918907: CustName</v>
      </c>
      <c r="C531" s="61" t="str">
        <f t="shared" si="34"/>
        <v>918907: Doctor</v>
      </c>
      <c r="D531" s="61" t="str">
        <f t="shared" si="35"/>
        <v>918907: Address</v>
      </c>
      <c r="E531" s="57" t="str">
        <f t="shared" si="36"/>
        <v>918907: City</v>
      </c>
      <c r="F531" s="57" t="s">
        <v>231</v>
      </c>
      <c r="G531" s="57" t="s">
        <v>232</v>
      </c>
      <c r="H531" s="57" t="s">
        <v>385</v>
      </c>
      <c r="I531" s="51">
        <v>30</v>
      </c>
    </row>
    <row r="532" spans="1:9" ht="15">
      <c r="A532" s="57">
        <v>919101</v>
      </c>
      <c r="B532" s="61" t="str">
        <f t="shared" si="33"/>
        <v>919101: CustName</v>
      </c>
      <c r="C532" s="61" t="str">
        <f t="shared" si="34"/>
        <v>919101: Doctor</v>
      </c>
      <c r="D532" s="61" t="str">
        <f t="shared" si="35"/>
        <v>919101: Address</v>
      </c>
      <c r="E532" s="57" t="str">
        <f t="shared" si="36"/>
        <v>919101: City</v>
      </c>
      <c r="F532" s="57" t="s">
        <v>231</v>
      </c>
      <c r="G532" s="57" t="s">
        <v>232</v>
      </c>
      <c r="H532" s="57"/>
      <c r="I532" s="51">
        <v>30</v>
      </c>
    </row>
    <row r="533" spans="1:9" ht="15">
      <c r="A533" s="57">
        <v>919718</v>
      </c>
      <c r="B533" s="61" t="str">
        <f t="shared" si="33"/>
        <v>919718: CustName</v>
      </c>
      <c r="C533" s="61" t="str">
        <f t="shared" si="34"/>
        <v>919718: Doctor</v>
      </c>
      <c r="D533" s="61" t="str">
        <f t="shared" si="35"/>
        <v>919718: Address</v>
      </c>
      <c r="E533" s="57" t="str">
        <f t="shared" si="36"/>
        <v>919718: City</v>
      </c>
      <c r="F533" s="57"/>
      <c r="G533" s="57" t="s">
        <v>232</v>
      </c>
      <c r="H533" s="57" t="s">
        <v>386</v>
      </c>
      <c r="I533" s="51">
        <v>30</v>
      </c>
    </row>
    <row r="534" spans="1:9" ht="15">
      <c r="A534" s="57">
        <v>919737</v>
      </c>
      <c r="B534" s="61" t="str">
        <f t="shared" si="33"/>
        <v>919737: CustName</v>
      </c>
      <c r="C534" s="61" t="str">
        <f t="shared" si="34"/>
        <v>919737: Doctor</v>
      </c>
      <c r="D534" s="61" t="str">
        <f t="shared" si="35"/>
        <v>919737: Address</v>
      </c>
      <c r="E534" s="57" t="str">
        <f t="shared" si="36"/>
        <v>919737: City</v>
      </c>
      <c r="F534" s="57" t="s">
        <v>336</v>
      </c>
      <c r="G534" s="57" t="s">
        <v>232</v>
      </c>
      <c r="H534" s="57"/>
      <c r="I534" s="51">
        <v>30</v>
      </c>
    </row>
    <row r="535" spans="1:9" ht="15">
      <c r="A535" s="57">
        <v>920628</v>
      </c>
      <c r="B535" s="61" t="str">
        <f t="shared" si="33"/>
        <v>920628: CustName</v>
      </c>
      <c r="C535" s="61" t="str">
        <f t="shared" si="34"/>
        <v>920628: Doctor</v>
      </c>
      <c r="D535" s="61" t="str">
        <f t="shared" si="35"/>
        <v>920628: Address</v>
      </c>
      <c r="E535" s="57" t="str">
        <f t="shared" si="36"/>
        <v>920628: City</v>
      </c>
      <c r="F535" s="57" t="s">
        <v>336</v>
      </c>
      <c r="G535" s="57" t="s">
        <v>232</v>
      </c>
      <c r="H535" s="57" t="s">
        <v>387</v>
      </c>
      <c r="I535" s="51">
        <v>30</v>
      </c>
    </row>
    <row r="536" spans="1:9" ht="15">
      <c r="A536" s="57">
        <v>920907</v>
      </c>
      <c r="B536" s="61" t="str">
        <f t="shared" si="33"/>
        <v>920907: CustName</v>
      </c>
      <c r="C536" s="61" t="str">
        <f t="shared" si="34"/>
        <v>920907: Doctor</v>
      </c>
      <c r="D536" s="61" t="str">
        <f t="shared" si="35"/>
        <v>920907: Address</v>
      </c>
      <c r="E536" s="57" t="str">
        <f t="shared" si="36"/>
        <v>920907: City</v>
      </c>
      <c r="F536" s="57" t="s">
        <v>231</v>
      </c>
      <c r="G536" s="57" t="s">
        <v>232</v>
      </c>
      <c r="H536" s="57" t="s">
        <v>388</v>
      </c>
      <c r="I536" s="51">
        <v>30</v>
      </c>
    </row>
    <row r="537" spans="1:9" ht="15">
      <c r="A537" s="57">
        <v>921962</v>
      </c>
      <c r="B537" s="61" t="str">
        <f t="shared" si="33"/>
        <v>921962: CustName</v>
      </c>
      <c r="C537" s="61" t="str">
        <f t="shared" si="34"/>
        <v>921962: Doctor</v>
      </c>
      <c r="D537" s="61" t="str">
        <f t="shared" si="35"/>
        <v>921962: Address</v>
      </c>
      <c r="E537" s="57" t="str">
        <f t="shared" si="36"/>
        <v>921962: City</v>
      </c>
      <c r="F537" s="57" t="s">
        <v>231</v>
      </c>
      <c r="G537" s="57" t="s">
        <v>232</v>
      </c>
      <c r="H537" s="57"/>
      <c r="I537" s="51">
        <v>30</v>
      </c>
    </row>
    <row r="538" spans="1:9" ht="15">
      <c r="A538" s="57">
        <v>923247</v>
      </c>
      <c r="B538" s="61" t="str">
        <f t="shared" si="33"/>
        <v>923247: CustName</v>
      </c>
      <c r="C538" s="61" t="str">
        <f t="shared" si="34"/>
        <v>923247: Doctor</v>
      </c>
      <c r="D538" s="61" t="str">
        <f t="shared" si="35"/>
        <v>923247: Address</v>
      </c>
      <c r="E538" s="57" t="str">
        <f t="shared" si="36"/>
        <v>923247: City</v>
      </c>
      <c r="F538" s="57" t="s">
        <v>231</v>
      </c>
      <c r="G538" s="57" t="s">
        <v>232</v>
      </c>
      <c r="H538" s="57"/>
      <c r="I538" s="51">
        <v>30</v>
      </c>
    </row>
    <row r="539" spans="1:9" ht="15">
      <c r="A539" s="57">
        <v>924624</v>
      </c>
      <c r="B539" s="61" t="str">
        <f t="shared" si="33"/>
        <v>924624: CustName</v>
      </c>
      <c r="C539" s="61" t="str">
        <f t="shared" si="34"/>
        <v>924624: Doctor</v>
      </c>
      <c r="D539" s="61" t="str">
        <f t="shared" si="35"/>
        <v>924624: Address</v>
      </c>
      <c r="E539" s="57" t="str">
        <f t="shared" si="36"/>
        <v>924624: City</v>
      </c>
      <c r="F539" s="57" t="s">
        <v>336</v>
      </c>
      <c r="G539" s="57" t="s">
        <v>232</v>
      </c>
      <c r="H539" s="57" t="s">
        <v>389</v>
      </c>
      <c r="I539" s="51">
        <v>30</v>
      </c>
    </row>
    <row r="540" spans="1:9" ht="15">
      <c r="A540" s="57">
        <v>924858</v>
      </c>
      <c r="B540" s="61" t="str">
        <f t="shared" si="33"/>
        <v>924858: CustName</v>
      </c>
      <c r="C540" s="61" t="str">
        <f t="shared" si="34"/>
        <v>924858: Doctor</v>
      </c>
      <c r="D540" s="61" t="str">
        <f t="shared" si="35"/>
        <v>924858: Address</v>
      </c>
      <c r="E540" s="57" t="str">
        <f t="shared" si="36"/>
        <v>924858: City</v>
      </c>
      <c r="F540" s="57" t="s">
        <v>336</v>
      </c>
      <c r="G540" s="57" t="s">
        <v>232</v>
      </c>
      <c r="H540" s="57" t="s">
        <v>390</v>
      </c>
      <c r="I540" s="51">
        <v>30</v>
      </c>
    </row>
    <row r="541" spans="1:9" ht="15">
      <c r="A541" s="57">
        <v>930221</v>
      </c>
      <c r="B541" s="61" t="str">
        <f t="shared" si="33"/>
        <v>930221: CustName</v>
      </c>
      <c r="C541" s="61" t="str">
        <f t="shared" si="34"/>
        <v>930221: Doctor</v>
      </c>
      <c r="D541" s="61" t="str">
        <f t="shared" si="35"/>
        <v>930221: Address</v>
      </c>
      <c r="E541" s="57" t="str">
        <f t="shared" si="36"/>
        <v>930221: City</v>
      </c>
      <c r="F541" s="57" t="s">
        <v>336</v>
      </c>
      <c r="G541" s="57" t="s">
        <v>232</v>
      </c>
      <c r="H541" s="57" t="s">
        <v>391</v>
      </c>
      <c r="I541" s="51">
        <v>30</v>
      </c>
    </row>
    <row r="542" spans="1:9" ht="15">
      <c r="A542" s="57">
        <v>932343</v>
      </c>
      <c r="B542" s="61" t="str">
        <f t="shared" si="33"/>
        <v>932343: CustName</v>
      </c>
      <c r="C542" s="61" t="str">
        <f t="shared" si="34"/>
        <v>932343: Doctor</v>
      </c>
      <c r="D542" s="61" t="str">
        <f t="shared" si="35"/>
        <v>932343: Address</v>
      </c>
      <c r="E542" s="57" t="str">
        <f t="shared" si="36"/>
        <v>932343: City</v>
      </c>
      <c r="F542" s="57" t="s">
        <v>231</v>
      </c>
      <c r="G542" s="57" t="s">
        <v>232</v>
      </c>
      <c r="H542" s="57" t="s">
        <v>392</v>
      </c>
      <c r="I542" s="51">
        <v>30</v>
      </c>
    </row>
    <row r="543" spans="1:9" ht="15">
      <c r="A543" s="57">
        <v>935418</v>
      </c>
      <c r="B543" s="61" t="str">
        <f t="shared" si="33"/>
        <v>935418: CustName</v>
      </c>
      <c r="C543" s="61" t="str">
        <f t="shared" si="34"/>
        <v>935418: Doctor</v>
      </c>
      <c r="D543" s="61" t="str">
        <f t="shared" si="35"/>
        <v>935418: Address</v>
      </c>
      <c r="E543" s="57" t="str">
        <f t="shared" si="36"/>
        <v>935418: City</v>
      </c>
      <c r="F543" s="57" t="s">
        <v>336</v>
      </c>
      <c r="G543" s="57" t="s">
        <v>232</v>
      </c>
      <c r="H543" s="57" t="s">
        <v>393</v>
      </c>
      <c r="I543" s="51">
        <v>30</v>
      </c>
    </row>
    <row r="544" spans="1:9" ht="15">
      <c r="A544" s="57">
        <v>939476</v>
      </c>
      <c r="B544" s="61" t="str">
        <f t="shared" si="33"/>
        <v>939476: CustName</v>
      </c>
      <c r="C544" s="61" t="str">
        <f t="shared" si="34"/>
        <v>939476: Doctor</v>
      </c>
      <c r="D544" s="61" t="str">
        <f t="shared" si="35"/>
        <v>939476: Address</v>
      </c>
      <c r="E544" s="57" t="str">
        <f t="shared" si="36"/>
        <v>939476: City</v>
      </c>
      <c r="F544" s="57" t="s">
        <v>231</v>
      </c>
      <c r="G544" s="57" t="s">
        <v>232</v>
      </c>
      <c r="H544" s="57" t="s">
        <v>394</v>
      </c>
      <c r="I544" s="51">
        <v>30</v>
      </c>
    </row>
    <row r="545" spans="1:9" ht="15">
      <c r="A545" s="57">
        <v>944902</v>
      </c>
      <c r="B545" s="61" t="str">
        <f t="shared" si="33"/>
        <v>944902: CustName</v>
      </c>
      <c r="C545" s="61" t="str">
        <f t="shared" si="34"/>
        <v>944902: Doctor</v>
      </c>
      <c r="D545" s="61" t="str">
        <f t="shared" si="35"/>
        <v>944902: Address</v>
      </c>
      <c r="E545" s="57" t="str">
        <f t="shared" si="36"/>
        <v>944902: City</v>
      </c>
      <c r="F545" s="57" t="s">
        <v>231</v>
      </c>
      <c r="G545" s="57" t="s">
        <v>232</v>
      </c>
      <c r="H545" s="57" t="s">
        <v>395</v>
      </c>
      <c r="I545" s="51">
        <v>30</v>
      </c>
    </row>
    <row r="546" spans="1:9" ht="15">
      <c r="A546" s="57">
        <v>945076</v>
      </c>
      <c r="B546" s="61" t="str">
        <f t="shared" si="33"/>
        <v>945076: CustName</v>
      </c>
      <c r="C546" s="61" t="str">
        <f t="shared" si="34"/>
        <v>945076: Doctor</v>
      </c>
      <c r="D546" s="61" t="str">
        <f t="shared" si="35"/>
        <v>945076: Address</v>
      </c>
      <c r="E546" s="57" t="str">
        <f t="shared" si="36"/>
        <v>945076: City</v>
      </c>
      <c r="F546" s="57" t="s">
        <v>336</v>
      </c>
      <c r="G546" s="57" t="s">
        <v>232</v>
      </c>
      <c r="H546" s="57" t="s">
        <v>365</v>
      </c>
      <c r="I546" s="51">
        <v>30</v>
      </c>
    </row>
    <row r="547" spans="1:9" ht="15">
      <c r="A547" s="57">
        <v>947474</v>
      </c>
      <c r="B547" s="61" t="str">
        <f t="shared" si="33"/>
        <v>947474: CustName</v>
      </c>
      <c r="C547" s="61" t="str">
        <f t="shared" si="34"/>
        <v>947474: Doctor</v>
      </c>
      <c r="D547" s="61" t="str">
        <f t="shared" si="35"/>
        <v>947474: Address</v>
      </c>
      <c r="E547" s="57" t="str">
        <f t="shared" si="36"/>
        <v>947474: City</v>
      </c>
      <c r="F547" s="57" t="s">
        <v>231</v>
      </c>
      <c r="G547" s="57" t="s">
        <v>232</v>
      </c>
      <c r="H547" s="57"/>
      <c r="I547" s="51">
        <v>30</v>
      </c>
    </row>
    <row r="548" spans="1:9" ht="15">
      <c r="A548" s="57">
        <v>947794</v>
      </c>
      <c r="B548" s="61" t="str">
        <f t="shared" si="33"/>
        <v>947794: CustName</v>
      </c>
      <c r="C548" s="61" t="str">
        <f t="shared" si="34"/>
        <v>947794: Doctor</v>
      </c>
      <c r="D548" s="61" t="str">
        <f t="shared" si="35"/>
        <v>947794: Address</v>
      </c>
      <c r="E548" s="57" t="str">
        <f t="shared" si="36"/>
        <v>947794: City</v>
      </c>
      <c r="F548" s="57" t="s">
        <v>336</v>
      </c>
      <c r="G548" s="57" t="s">
        <v>232</v>
      </c>
      <c r="H548" s="57"/>
      <c r="I548" s="51">
        <v>30</v>
      </c>
    </row>
    <row r="549" spans="1:9" ht="15">
      <c r="A549" s="57">
        <v>947795</v>
      </c>
      <c r="B549" s="61" t="str">
        <f t="shared" si="33"/>
        <v>947795: CustName</v>
      </c>
      <c r="C549" s="61" t="str">
        <f t="shared" si="34"/>
        <v>947795: Doctor</v>
      </c>
      <c r="D549" s="61" t="str">
        <f t="shared" si="35"/>
        <v>947795: Address</v>
      </c>
      <c r="E549" s="57" t="str">
        <f t="shared" si="36"/>
        <v>947795: City</v>
      </c>
      <c r="F549" s="57" t="s">
        <v>231</v>
      </c>
      <c r="G549" s="57" t="s">
        <v>232</v>
      </c>
      <c r="H549" s="57" t="s">
        <v>228</v>
      </c>
      <c r="I549" s="51">
        <v>30</v>
      </c>
    </row>
    <row r="550" spans="1:9" ht="15">
      <c r="A550" s="57">
        <v>948472</v>
      </c>
      <c r="B550" s="61" t="str">
        <f t="shared" si="33"/>
        <v>948472: CustName</v>
      </c>
      <c r="C550" s="61" t="str">
        <f t="shared" si="34"/>
        <v>948472: Doctor</v>
      </c>
      <c r="D550" s="61" t="str">
        <f t="shared" si="35"/>
        <v>948472: Address</v>
      </c>
      <c r="E550" s="57" t="str">
        <f t="shared" si="36"/>
        <v>948472: City</v>
      </c>
      <c r="F550" s="57" t="s">
        <v>231</v>
      </c>
      <c r="G550" s="57" t="s">
        <v>232</v>
      </c>
      <c r="H550" s="57" t="s">
        <v>396</v>
      </c>
      <c r="I550" s="51">
        <v>30</v>
      </c>
    </row>
    <row r="551" spans="1:9" ht="15">
      <c r="A551" s="57">
        <v>948513</v>
      </c>
      <c r="B551" s="61" t="str">
        <f t="shared" si="33"/>
        <v>948513: CustName</v>
      </c>
      <c r="C551" s="61" t="str">
        <f t="shared" si="34"/>
        <v>948513: Doctor</v>
      </c>
      <c r="D551" s="61" t="str">
        <f t="shared" si="35"/>
        <v>948513: Address</v>
      </c>
      <c r="E551" s="57" t="str">
        <f t="shared" si="36"/>
        <v>948513: City</v>
      </c>
      <c r="F551" s="57" t="s">
        <v>336</v>
      </c>
      <c r="G551" s="57" t="s">
        <v>232</v>
      </c>
      <c r="H551" s="57"/>
      <c r="I551" s="51">
        <v>30</v>
      </c>
    </row>
    <row r="552" spans="1:9" ht="15">
      <c r="A552" s="57">
        <v>948515</v>
      </c>
      <c r="B552" s="61" t="str">
        <f t="shared" si="33"/>
        <v>948515: CustName</v>
      </c>
      <c r="C552" s="61" t="str">
        <f t="shared" si="34"/>
        <v>948515: Doctor</v>
      </c>
      <c r="D552" s="61" t="str">
        <f t="shared" si="35"/>
        <v>948515: Address</v>
      </c>
      <c r="E552" s="57" t="str">
        <f t="shared" si="36"/>
        <v>948515: City</v>
      </c>
      <c r="F552" s="57" t="s">
        <v>336</v>
      </c>
      <c r="G552" s="57" t="s">
        <v>232</v>
      </c>
      <c r="H552" s="57" t="s">
        <v>397</v>
      </c>
      <c r="I552" s="51">
        <v>30</v>
      </c>
    </row>
    <row r="553" spans="1:9" ht="15">
      <c r="A553" s="57">
        <v>949812</v>
      </c>
      <c r="B553" s="61" t="str">
        <f t="shared" si="33"/>
        <v>949812: CustName</v>
      </c>
      <c r="C553" s="61" t="str">
        <f t="shared" si="34"/>
        <v>949812: Doctor</v>
      </c>
      <c r="D553" s="61" t="str">
        <f t="shared" si="35"/>
        <v>949812: Address</v>
      </c>
      <c r="E553" s="57" t="str">
        <f t="shared" si="36"/>
        <v>949812: City</v>
      </c>
      <c r="F553" s="57" t="s">
        <v>336</v>
      </c>
      <c r="G553" s="57" t="s">
        <v>232</v>
      </c>
      <c r="H553" s="57" t="s">
        <v>398</v>
      </c>
      <c r="I553" s="51">
        <v>30</v>
      </c>
    </row>
    <row r="554" spans="1:9" ht="15">
      <c r="A554" s="57">
        <v>949817</v>
      </c>
      <c r="B554" s="61" t="str">
        <f t="shared" si="33"/>
        <v>949817: CustName</v>
      </c>
      <c r="C554" s="61" t="str">
        <f t="shared" si="34"/>
        <v>949817: Doctor</v>
      </c>
      <c r="D554" s="61" t="str">
        <f t="shared" si="35"/>
        <v>949817: Address</v>
      </c>
      <c r="E554" s="57" t="str">
        <f t="shared" si="36"/>
        <v>949817: City</v>
      </c>
      <c r="F554" s="57" t="s">
        <v>231</v>
      </c>
      <c r="G554" s="57" t="s">
        <v>232</v>
      </c>
      <c r="H554" s="57"/>
      <c r="I554" s="51">
        <v>30</v>
      </c>
    </row>
    <row r="555" spans="1:9" ht="15">
      <c r="A555" s="57">
        <v>951459</v>
      </c>
      <c r="B555" s="61" t="str">
        <f t="shared" si="33"/>
        <v>951459: CustName</v>
      </c>
      <c r="C555" s="61" t="str">
        <f t="shared" si="34"/>
        <v>951459: Doctor</v>
      </c>
      <c r="D555" s="61" t="str">
        <f t="shared" si="35"/>
        <v>951459: Address</v>
      </c>
      <c r="E555" s="57" t="str">
        <f t="shared" si="36"/>
        <v>951459: City</v>
      </c>
      <c r="F555" s="57" t="s">
        <v>231</v>
      </c>
      <c r="G555" s="57" t="s">
        <v>232</v>
      </c>
      <c r="H555" s="57" t="s">
        <v>399</v>
      </c>
      <c r="I555" s="51">
        <v>30</v>
      </c>
    </row>
    <row r="556" spans="1:9" ht="15">
      <c r="A556" s="57">
        <v>953132</v>
      </c>
      <c r="B556" s="61" t="str">
        <f t="shared" si="33"/>
        <v>953132: CustName</v>
      </c>
      <c r="C556" s="61" t="str">
        <f t="shared" si="34"/>
        <v>953132: Doctor</v>
      </c>
      <c r="D556" s="61" t="str">
        <f t="shared" si="35"/>
        <v>953132: Address</v>
      </c>
      <c r="E556" s="57" t="str">
        <f t="shared" si="36"/>
        <v>953132: City</v>
      </c>
      <c r="F556" s="57" t="s">
        <v>231</v>
      </c>
      <c r="G556" s="57" t="s">
        <v>232</v>
      </c>
      <c r="H556" s="57"/>
      <c r="I556" s="51">
        <v>30</v>
      </c>
    </row>
    <row r="557" spans="1:9" ht="15">
      <c r="A557" s="57">
        <v>955173</v>
      </c>
      <c r="B557" s="61" t="str">
        <f t="shared" si="33"/>
        <v>955173: CustName</v>
      </c>
      <c r="C557" s="61" t="str">
        <f t="shared" si="34"/>
        <v>955173: Doctor</v>
      </c>
      <c r="D557" s="61" t="str">
        <f t="shared" si="35"/>
        <v>955173: Address</v>
      </c>
      <c r="E557" s="57" t="str">
        <f t="shared" si="36"/>
        <v>955173: City</v>
      </c>
      <c r="F557" s="57" t="s">
        <v>231</v>
      </c>
      <c r="G557" s="57" t="s">
        <v>232</v>
      </c>
      <c r="H557" s="57"/>
      <c r="I557" s="51">
        <v>30</v>
      </c>
    </row>
    <row r="558" spans="1:9" ht="15">
      <c r="A558" s="57">
        <v>955174</v>
      </c>
      <c r="B558" s="61" t="str">
        <f t="shared" si="33"/>
        <v>955174: CustName</v>
      </c>
      <c r="C558" s="61" t="str">
        <f t="shared" si="34"/>
        <v>955174: Doctor</v>
      </c>
      <c r="D558" s="61" t="str">
        <f t="shared" si="35"/>
        <v>955174: Address</v>
      </c>
      <c r="E558" s="57" t="str">
        <f t="shared" si="36"/>
        <v>955174: City</v>
      </c>
      <c r="F558" s="57" t="s">
        <v>336</v>
      </c>
      <c r="G558" s="57" t="s">
        <v>232</v>
      </c>
      <c r="H558" s="57"/>
      <c r="I558" s="51">
        <v>30</v>
      </c>
    </row>
    <row r="559" spans="1:9" ht="15">
      <c r="A559" s="57">
        <v>956541</v>
      </c>
      <c r="B559" s="61" t="str">
        <f t="shared" si="33"/>
        <v>956541: CustName</v>
      </c>
      <c r="C559" s="61" t="str">
        <f t="shared" si="34"/>
        <v>956541: Doctor</v>
      </c>
      <c r="D559" s="61" t="str">
        <f t="shared" si="35"/>
        <v>956541: Address</v>
      </c>
      <c r="E559" s="57" t="str">
        <f t="shared" si="36"/>
        <v>956541: City</v>
      </c>
      <c r="F559" s="57" t="s">
        <v>231</v>
      </c>
      <c r="G559" s="57" t="s">
        <v>232</v>
      </c>
      <c r="H559" s="57" t="s">
        <v>400</v>
      </c>
      <c r="I559" s="51">
        <v>30</v>
      </c>
    </row>
    <row r="560" spans="1:9" ht="15">
      <c r="A560" s="57">
        <v>956736</v>
      </c>
      <c r="B560" s="61" t="str">
        <f t="shared" si="33"/>
        <v>956736: CustName</v>
      </c>
      <c r="C560" s="61" t="str">
        <f t="shared" si="34"/>
        <v>956736: Doctor</v>
      </c>
      <c r="D560" s="61" t="str">
        <f t="shared" si="35"/>
        <v>956736: Address</v>
      </c>
      <c r="E560" s="57" t="str">
        <f t="shared" si="36"/>
        <v>956736: City</v>
      </c>
      <c r="F560" s="57" t="s">
        <v>231</v>
      </c>
      <c r="G560" s="57" t="s">
        <v>232</v>
      </c>
      <c r="H560" s="57" t="s">
        <v>401</v>
      </c>
      <c r="I560" s="51">
        <v>30</v>
      </c>
    </row>
    <row r="561" spans="1:9" ht="15">
      <c r="A561" s="57">
        <v>956809</v>
      </c>
      <c r="B561" s="61" t="str">
        <f t="shared" si="33"/>
        <v>956809: CustName</v>
      </c>
      <c r="C561" s="61" t="str">
        <f t="shared" si="34"/>
        <v>956809: Doctor</v>
      </c>
      <c r="D561" s="61" t="str">
        <f t="shared" si="35"/>
        <v>956809: Address</v>
      </c>
      <c r="E561" s="57" t="str">
        <f t="shared" si="36"/>
        <v>956809: City</v>
      </c>
      <c r="F561" s="57" t="s">
        <v>231</v>
      </c>
      <c r="G561" s="57" t="s">
        <v>232</v>
      </c>
      <c r="H561" s="57"/>
      <c r="I561" s="51">
        <v>30</v>
      </c>
    </row>
    <row r="562" spans="1:9" ht="15">
      <c r="A562" s="57">
        <v>956996</v>
      </c>
      <c r="B562" s="61" t="str">
        <f t="shared" si="33"/>
        <v>956996: CustName</v>
      </c>
      <c r="C562" s="61" t="str">
        <f t="shared" si="34"/>
        <v>956996: Doctor</v>
      </c>
      <c r="D562" s="61" t="str">
        <f t="shared" si="35"/>
        <v>956996: Address</v>
      </c>
      <c r="E562" s="57" t="str">
        <f t="shared" si="36"/>
        <v>956996: City</v>
      </c>
      <c r="F562" s="57" t="s">
        <v>336</v>
      </c>
      <c r="G562" s="57" t="s">
        <v>232</v>
      </c>
      <c r="H562" s="57" t="s">
        <v>402</v>
      </c>
      <c r="I562" s="51">
        <v>30</v>
      </c>
    </row>
    <row r="563" spans="1:9" ht="15">
      <c r="A563" s="57">
        <v>957434</v>
      </c>
      <c r="B563" s="61" t="str">
        <f t="shared" si="33"/>
        <v>957434: CustName</v>
      </c>
      <c r="C563" s="61" t="str">
        <f t="shared" si="34"/>
        <v>957434: Doctor</v>
      </c>
      <c r="D563" s="61" t="str">
        <f t="shared" si="35"/>
        <v>957434: Address</v>
      </c>
      <c r="E563" s="57" t="str">
        <f t="shared" si="36"/>
        <v>957434: City</v>
      </c>
      <c r="F563" s="57" t="s">
        <v>231</v>
      </c>
      <c r="G563" s="57" t="s">
        <v>232</v>
      </c>
      <c r="H563" s="57" t="s">
        <v>403</v>
      </c>
      <c r="I563" s="51">
        <v>30</v>
      </c>
    </row>
    <row r="564" spans="1:9" ht="15">
      <c r="A564" s="57">
        <v>958811</v>
      </c>
      <c r="B564" s="61" t="str">
        <f t="shared" si="33"/>
        <v>958811: CustName</v>
      </c>
      <c r="C564" s="61" t="str">
        <f t="shared" si="34"/>
        <v>958811: Doctor</v>
      </c>
      <c r="D564" s="61" t="str">
        <f t="shared" si="35"/>
        <v>958811: Address</v>
      </c>
      <c r="E564" s="57" t="str">
        <f t="shared" si="36"/>
        <v>958811: City</v>
      </c>
      <c r="F564" s="57" t="s">
        <v>336</v>
      </c>
      <c r="G564" s="57" t="s">
        <v>232</v>
      </c>
      <c r="H564" s="57" t="s">
        <v>404</v>
      </c>
      <c r="I564" s="51">
        <v>30</v>
      </c>
    </row>
    <row r="565" spans="1:9" ht="15">
      <c r="A565" s="57">
        <v>959523</v>
      </c>
      <c r="B565" s="61" t="str">
        <f t="shared" si="33"/>
        <v>959523: CustName</v>
      </c>
      <c r="C565" s="61" t="str">
        <f t="shared" si="34"/>
        <v>959523: Doctor</v>
      </c>
      <c r="D565" s="61" t="str">
        <f t="shared" si="35"/>
        <v>959523: Address</v>
      </c>
      <c r="E565" s="57" t="str">
        <f t="shared" si="36"/>
        <v>959523: City</v>
      </c>
      <c r="F565" s="57"/>
      <c r="G565" s="57" t="s">
        <v>232</v>
      </c>
      <c r="H565" s="57" t="s">
        <v>405</v>
      </c>
      <c r="I565" s="51">
        <v>30</v>
      </c>
    </row>
    <row r="566" spans="1:9" ht="15">
      <c r="A566" s="57">
        <v>960404</v>
      </c>
      <c r="B566" s="61" t="str">
        <f t="shared" si="33"/>
        <v>960404: CustName</v>
      </c>
      <c r="C566" s="61" t="str">
        <f t="shared" si="34"/>
        <v>960404: Doctor</v>
      </c>
      <c r="D566" s="61" t="str">
        <f t="shared" si="35"/>
        <v>960404: Address</v>
      </c>
      <c r="E566" s="57" t="str">
        <f t="shared" si="36"/>
        <v>960404: City</v>
      </c>
      <c r="F566" s="57" t="s">
        <v>231</v>
      </c>
      <c r="G566" s="57" t="s">
        <v>232</v>
      </c>
      <c r="H566" s="57" t="s">
        <v>406</v>
      </c>
      <c r="I566" s="51">
        <v>30</v>
      </c>
    </row>
    <row r="567" spans="1:9" ht="15">
      <c r="A567" s="57">
        <v>961130</v>
      </c>
      <c r="B567" s="61" t="str">
        <f t="shared" si="33"/>
        <v>961130: CustName</v>
      </c>
      <c r="C567" s="61" t="str">
        <f t="shared" si="34"/>
        <v>961130: Doctor</v>
      </c>
      <c r="D567" s="61" t="str">
        <f t="shared" si="35"/>
        <v>961130: Address</v>
      </c>
      <c r="E567" s="57" t="str">
        <f t="shared" si="36"/>
        <v>961130: City</v>
      </c>
      <c r="F567" s="57" t="s">
        <v>336</v>
      </c>
      <c r="G567" s="57" t="s">
        <v>232</v>
      </c>
      <c r="H567" s="57"/>
      <c r="I567" s="51">
        <v>30</v>
      </c>
    </row>
    <row r="568" spans="1:9" ht="15">
      <c r="A568" s="57">
        <v>962622</v>
      </c>
      <c r="B568" s="61" t="str">
        <f t="shared" si="33"/>
        <v>962622: CustName</v>
      </c>
      <c r="C568" s="61" t="str">
        <f t="shared" si="34"/>
        <v>962622: Doctor</v>
      </c>
      <c r="D568" s="61" t="str">
        <f t="shared" si="35"/>
        <v>962622: Address</v>
      </c>
      <c r="E568" s="57" t="str">
        <f t="shared" si="36"/>
        <v>962622: City</v>
      </c>
      <c r="F568" s="57" t="s">
        <v>231</v>
      </c>
      <c r="G568" s="57" t="s">
        <v>232</v>
      </c>
      <c r="H568" s="57"/>
      <c r="I568" s="51">
        <v>30</v>
      </c>
    </row>
    <row r="569" spans="1:9" ht="15">
      <c r="A569" s="57">
        <v>964831</v>
      </c>
      <c r="B569" s="61" t="str">
        <f t="shared" si="33"/>
        <v>964831: CustName</v>
      </c>
      <c r="C569" s="61" t="str">
        <f t="shared" si="34"/>
        <v>964831: Doctor</v>
      </c>
      <c r="D569" s="61" t="str">
        <f t="shared" si="35"/>
        <v>964831: Address</v>
      </c>
      <c r="E569" s="57" t="str">
        <f t="shared" si="36"/>
        <v>964831: City</v>
      </c>
      <c r="F569" s="57" t="s">
        <v>336</v>
      </c>
      <c r="G569" s="57" t="s">
        <v>232</v>
      </c>
      <c r="H569" s="57" t="s">
        <v>407</v>
      </c>
      <c r="I569" s="51">
        <v>30</v>
      </c>
    </row>
    <row r="570" spans="1:9" ht="15">
      <c r="A570" s="57">
        <v>965394</v>
      </c>
      <c r="B570" s="61" t="str">
        <f t="shared" si="33"/>
        <v>965394: CustName</v>
      </c>
      <c r="C570" s="61" t="str">
        <f t="shared" si="34"/>
        <v>965394: Doctor</v>
      </c>
      <c r="D570" s="61" t="str">
        <f t="shared" si="35"/>
        <v>965394: Address</v>
      </c>
      <c r="E570" s="57" t="str">
        <f t="shared" si="36"/>
        <v>965394: City</v>
      </c>
      <c r="F570" s="57" t="s">
        <v>231</v>
      </c>
      <c r="G570" s="57" t="s">
        <v>232</v>
      </c>
      <c r="H570" s="57" t="s">
        <v>408</v>
      </c>
      <c r="I570" s="51">
        <v>30</v>
      </c>
    </row>
    <row r="571" spans="1:9" ht="15">
      <c r="A571" s="57">
        <v>965506</v>
      </c>
      <c r="B571" s="61" t="str">
        <f t="shared" si="33"/>
        <v>965506: CustName</v>
      </c>
      <c r="C571" s="61" t="str">
        <f t="shared" si="34"/>
        <v>965506: Doctor</v>
      </c>
      <c r="D571" s="61" t="str">
        <f t="shared" si="35"/>
        <v>965506: Address</v>
      </c>
      <c r="E571" s="57" t="str">
        <f t="shared" si="36"/>
        <v>965506: City</v>
      </c>
      <c r="F571" s="57"/>
      <c r="G571" s="57" t="s">
        <v>232</v>
      </c>
      <c r="H571" s="57"/>
      <c r="I571" s="51">
        <v>30</v>
      </c>
    </row>
    <row r="572" spans="1:9" ht="15">
      <c r="A572" s="57">
        <v>965507</v>
      </c>
      <c r="B572" s="61" t="str">
        <f t="shared" si="33"/>
        <v>965507: CustName</v>
      </c>
      <c r="C572" s="61" t="str">
        <f t="shared" si="34"/>
        <v>965507: Doctor</v>
      </c>
      <c r="D572" s="61" t="str">
        <f t="shared" si="35"/>
        <v>965507: Address</v>
      </c>
      <c r="E572" s="57" t="str">
        <f t="shared" si="36"/>
        <v>965507: City</v>
      </c>
      <c r="F572" s="57" t="s">
        <v>336</v>
      </c>
      <c r="G572" s="57" t="s">
        <v>232</v>
      </c>
      <c r="H572" s="57"/>
      <c r="I572" s="51">
        <v>30</v>
      </c>
    </row>
    <row r="573" spans="1:9" ht="15">
      <c r="A573" s="57">
        <v>965559</v>
      </c>
      <c r="B573" s="61" t="str">
        <f t="shared" si="33"/>
        <v>965559: CustName</v>
      </c>
      <c r="C573" s="61" t="str">
        <f t="shared" si="34"/>
        <v>965559: Doctor</v>
      </c>
      <c r="D573" s="61" t="str">
        <f t="shared" si="35"/>
        <v>965559: Address</v>
      </c>
      <c r="E573" s="57" t="str">
        <f t="shared" si="36"/>
        <v>965559: City</v>
      </c>
      <c r="F573" s="57" t="s">
        <v>231</v>
      </c>
      <c r="G573" s="57" t="s">
        <v>232</v>
      </c>
      <c r="H573" s="57" t="s">
        <v>401</v>
      </c>
      <c r="I573" s="51">
        <v>30</v>
      </c>
    </row>
    <row r="574" spans="1:9" ht="15">
      <c r="A574" s="57">
        <v>969125</v>
      </c>
      <c r="B574" s="61" t="str">
        <f t="shared" si="33"/>
        <v>969125: CustName</v>
      </c>
      <c r="C574" s="61" t="str">
        <f t="shared" si="34"/>
        <v>969125: Doctor</v>
      </c>
      <c r="D574" s="61" t="str">
        <f t="shared" si="35"/>
        <v>969125: Address</v>
      </c>
      <c r="E574" s="57" t="str">
        <f t="shared" si="36"/>
        <v>969125: City</v>
      </c>
      <c r="F574" s="57" t="s">
        <v>336</v>
      </c>
      <c r="G574" s="57" t="s">
        <v>232</v>
      </c>
      <c r="H574" s="57"/>
      <c r="I574" s="51">
        <v>30</v>
      </c>
    </row>
    <row r="575" spans="1:9" ht="15">
      <c r="A575" s="57">
        <v>969152</v>
      </c>
      <c r="B575" s="61" t="str">
        <f t="shared" si="33"/>
        <v>969152: CustName</v>
      </c>
      <c r="C575" s="61" t="str">
        <f t="shared" si="34"/>
        <v>969152: Doctor</v>
      </c>
      <c r="D575" s="61" t="str">
        <f t="shared" si="35"/>
        <v>969152: Address</v>
      </c>
      <c r="E575" s="57" t="str">
        <f t="shared" si="36"/>
        <v>969152: City</v>
      </c>
      <c r="F575" s="57" t="s">
        <v>231</v>
      </c>
      <c r="G575" s="57" t="s">
        <v>232</v>
      </c>
      <c r="H575" s="57" t="s">
        <v>350</v>
      </c>
      <c r="I575" s="51">
        <v>30</v>
      </c>
    </row>
    <row r="576" spans="1:9" ht="15">
      <c r="A576" s="57">
        <v>971666</v>
      </c>
      <c r="B576" s="61" t="str">
        <f t="shared" si="33"/>
        <v>971666: CustName</v>
      </c>
      <c r="C576" s="61" t="str">
        <f t="shared" si="34"/>
        <v>971666: Doctor</v>
      </c>
      <c r="D576" s="61" t="str">
        <f t="shared" si="35"/>
        <v>971666: Address</v>
      </c>
      <c r="E576" s="57" t="str">
        <f t="shared" si="36"/>
        <v>971666: City</v>
      </c>
      <c r="F576" s="57"/>
      <c r="G576" s="57" t="s">
        <v>232</v>
      </c>
      <c r="H576" s="57"/>
      <c r="I576" s="51">
        <v>30</v>
      </c>
    </row>
    <row r="577" spans="1:9" ht="15">
      <c r="A577" s="57">
        <v>972380</v>
      </c>
      <c r="B577" s="61" t="str">
        <f t="shared" si="33"/>
        <v>972380: CustName</v>
      </c>
      <c r="C577" s="61" t="str">
        <f t="shared" si="34"/>
        <v>972380: Doctor</v>
      </c>
      <c r="D577" s="61" t="str">
        <f t="shared" si="35"/>
        <v>972380: Address</v>
      </c>
      <c r="E577" s="57" t="str">
        <f t="shared" si="36"/>
        <v>972380: City</v>
      </c>
      <c r="F577" s="57" t="s">
        <v>231</v>
      </c>
      <c r="G577" s="57" t="s">
        <v>232</v>
      </c>
      <c r="H577" s="57" t="s">
        <v>409</v>
      </c>
      <c r="I577" s="51">
        <v>30</v>
      </c>
    </row>
    <row r="578" spans="1:9" ht="15">
      <c r="A578" s="57">
        <v>973303</v>
      </c>
      <c r="B578" s="61" t="str">
        <f t="shared" si="33"/>
        <v>973303: CustName</v>
      </c>
      <c r="C578" s="61" t="str">
        <f t="shared" si="34"/>
        <v>973303: Doctor</v>
      </c>
      <c r="D578" s="61" t="str">
        <f t="shared" si="35"/>
        <v>973303: Address</v>
      </c>
      <c r="E578" s="57" t="str">
        <f t="shared" si="36"/>
        <v>973303: City</v>
      </c>
      <c r="F578" s="57" t="s">
        <v>231</v>
      </c>
      <c r="G578" s="57" t="s">
        <v>232</v>
      </c>
      <c r="H578" s="57" t="s">
        <v>363</v>
      </c>
      <c r="I578" s="51">
        <v>30</v>
      </c>
    </row>
    <row r="579" spans="1:9" ht="15">
      <c r="A579" s="57">
        <v>973316</v>
      </c>
      <c r="B579" s="61" t="str">
        <f t="shared" si="33"/>
        <v>973316: CustName</v>
      </c>
      <c r="C579" s="61" t="str">
        <f t="shared" si="34"/>
        <v>973316: Doctor</v>
      </c>
      <c r="D579" s="61" t="str">
        <f t="shared" si="35"/>
        <v>973316: Address</v>
      </c>
      <c r="E579" s="57" t="str">
        <f t="shared" si="36"/>
        <v>973316: City</v>
      </c>
      <c r="F579" s="57" t="s">
        <v>231</v>
      </c>
      <c r="G579" s="57" t="s">
        <v>232</v>
      </c>
      <c r="H579" s="57" t="s">
        <v>257</v>
      </c>
      <c r="I579" s="51">
        <v>30</v>
      </c>
    </row>
    <row r="580" spans="1:9" ht="15">
      <c r="A580" s="57">
        <v>973386</v>
      </c>
      <c r="B580" s="61" t="str">
        <f t="shared" si="33"/>
        <v>973386: CustName</v>
      </c>
      <c r="C580" s="61" t="str">
        <f t="shared" si="34"/>
        <v>973386: Doctor</v>
      </c>
      <c r="D580" s="61" t="str">
        <f t="shared" si="35"/>
        <v>973386: Address</v>
      </c>
      <c r="E580" s="57" t="str">
        <f t="shared" si="36"/>
        <v>973386: City</v>
      </c>
      <c r="F580" s="57" t="s">
        <v>336</v>
      </c>
      <c r="G580" s="57" t="s">
        <v>232</v>
      </c>
      <c r="H580" s="57"/>
      <c r="I580" s="51">
        <v>30</v>
      </c>
    </row>
    <row r="581" spans="1:9" ht="15">
      <c r="A581" s="57">
        <v>973625</v>
      </c>
      <c r="B581" s="61" t="str">
        <f t="shared" ref="B581:B644" si="37">A581&amp;": CustName"</f>
        <v>973625: CustName</v>
      </c>
      <c r="C581" s="61" t="str">
        <f t="shared" ref="C581:C644" si="38">A581&amp;": Doctor"</f>
        <v>973625: Doctor</v>
      </c>
      <c r="D581" s="61" t="str">
        <f t="shared" ref="D581:D644" si="39">A581&amp;": Address"</f>
        <v>973625: Address</v>
      </c>
      <c r="E581" s="57" t="str">
        <f t="shared" si="36"/>
        <v>973625: City</v>
      </c>
      <c r="F581" s="57" t="s">
        <v>351</v>
      </c>
      <c r="G581" s="57" t="s">
        <v>232</v>
      </c>
      <c r="H581" s="57" t="s">
        <v>257</v>
      </c>
      <c r="I581" s="51">
        <v>30</v>
      </c>
    </row>
    <row r="582" spans="1:9" ht="15">
      <c r="A582" s="57">
        <v>973690</v>
      </c>
      <c r="B582" s="61" t="str">
        <f t="shared" si="37"/>
        <v>973690: CustName</v>
      </c>
      <c r="C582" s="61" t="str">
        <f t="shared" si="38"/>
        <v>973690: Doctor</v>
      </c>
      <c r="D582" s="61" t="str">
        <f t="shared" si="39"/>
        <v>973690: Address</v>
      </c>
      <c r="E582" s="57" t="str">
        <f t="shared" ref="E582:E645" si="40">A582&amp;": City"</f>
        <v>973690: City</v>
      </c>
      <c r="F582" s="57" t="s">
        <v>231</v>
      </c>
      <c r="G582" s="57" t="s">
        <v>232</v>
      </c>
      <c r="H582" s="57" t="s">
        <v>410</v>
      </c>
      <c r="I582" s="51">
        <v>30</v>
      </c>
    </row>
    <row r="583" spans="1:9" ht="15">
      <c r="A583" s="57">
        <v>974029</v>
      </c>
      <c r="B583" s="61" t="str">
        <f t="shared" si="37"/>
        <v>974029: CustName</v>
      </c>
      <c r="C583" s="61" t="str">
        <f t="shared" si="38"/>
        <v>974029: Doctor</v>
      </c>
      <c r="D583" s="61" t="str">
        <f t="shared" si="39"/>
        <v>974029: Address</v>
      </c>
      <c r="E583" s="57" t="str">
        <f t="shared" si="40"/>
        <v>974029: City</v>
      </c>
      <c r="F583" s="57"/>
      <c r="G583" s="57" t="s">
        <v>232</v>
      </c>
      <c r="H583" s="57"/>
      <c r="I583" s="51">
        <v>30</v>
      </c>
    </row>
    <row r="584" spans="1:9" ht="15">
      <c r="A584" s="57">
        <v>974149</v>
      </c>
      <c r="B584" s="61" t="str">
        <f t="shared" si="37"/>
        <v>974149: CustName</v>
      </c>
      <c r="C584" s="61" t="str">
        <f t="shared" si="38"/>
        <v>974149: Doctor</v>
      </c>
      <c r="D584" s="61" t="str">
        <f t="shared" si="39"/>
        <v>974149: Address</v>
      </c>
      <c r="E584" s="57" t="str">
        <f t="shared" si="40"/>
        <v>974149: City</v>
      </c>
      <c r="F584" s="57" t="s">
        <v>231</v>
      </c>
      <c r="G584" s="57" t="s">
        <v>232</v>
      </c>
      <c r="H584" s="57"/>
      <c r="I584" s="51">
        <v>30</v>
      </c>
    </row>
    <row r="585" spans="1:9" ht="15">
      <c r="A585" s="57">
        <v>975295</v>
      </c>
      <c r="B585" s="61" t="str">
        <f t="shared" si="37"/>
        <v>975295: CustName</v>
      </c>
      <c r="C585" s="61" t="str">
        <f t="shared" si="38"/>
        <v>975295: Doctor</v>
      </c>
      <c r="D585" s="61" t="str">
        <f t="shared" si="39"/>
        <v>975295: Address</v>
      </c>
      <c r="E585" s="57" t="str">
        <f t="shared" si="40"/>
        <v>975295: City</v>
      </c>
      <c r="F585" s="57" t="s">
        <v>231</v>
      </c>
      <c r="G585" s="57" t="s">
        <v>232</v>
      </c>
      <c r="H585" s="57"/>
      <c r="I585" s="51">
        <v>30</v>
      </c>
    </row>
    <row r="586" spans="1:9" ht="15">
      <c r="A586" s="57">
        <v>975875</v>
      </c>
      <c r="B586" s="61" t="str">
        <f t="shared" si="37"/>
        <v>975875: CustName</v>
      </c>
      <c r="C586" s="61" t="str">
        <f t="shared" si="38"/>
        <v>975875: Doctor</v>
      </c>
      <c r="D586" s="61" t="str">
        <f t="shared" si="39"/>
        <v>975875: Address</v>
      </c>
      <c r="E586" s="57" t="str">
        <f t="shared" si="40"/>
        <v>975875: City</v>
      </c>
      <c r="F586" s="57" t="s">
        <v>231</v>
      </c>
      <c r="G586" s="57" t="s">
        <v>232</v>
      </c>
      <c r="H586" s="57"/>
      <c r="I586" s="51">
        <v>30</v>
      </c>
    </row>
    <row r="587" spans="1:9" ht="15">
      <c r="A587" s="57">
        <v>976029</v>
      </c>
      <c r="B587" s="61" t="str">
        <f t="shared" si="37"/>
        <v>976029: CustName</v>
      </c>
      <c r="C587" s="61" t="str">
        <f t="shared" si="38"/>
        <v>976029: Doctor</v>
      </c>
      <c r="D587" s="61" t="str">
        <f t="shared" si="39"/>
        <v>976029: Address</v>
      </c>
      <c r="E587" s="57" t="str">
        <f t="shared" si="40"/>
        <v>976029: City</v>
      </c>
      <c r="F587" s="57"/>
      <c r="G587" s="57" t="s">
        <v>232</v>
      </c>
      <c r="H587" s="57" t="s">
        <v>411</v>
      </c>
      <c r="I587" s="51">
        <v>30</v>
      </c>
    </row>
    <row r="588" spans="1:9" ht="15">
      <c r="A588" s="57">
        <v>982909</v>
      </c>
      <c r="B588" s="61" t="str">
        <f t="shared" si="37"/>
        <v>982909: CustName</v>
      </c>
      <c r="C588" s="61" t="str">
        <f t="shared" si="38"/>
        <v>982909: Doctor</v>
      </c>
      <c r="D588" s="61" t="str">
        <f t="shared" si="39"/>
        <v>982909: Address</v>
      </c>
      <c r="E588" s="57" t="str">
        <f t="shared" si="40"/>
        <v>982909: City</v>
      </c>
      <c r="F588" s="57" t="s">
        <v>231</v>
      </c>
      <c r="G588" s="57" t="s">
        <v>232</v>
      </c>
      <c r="H588" s="57" t="s">
        <v>257</v>
      </c>
      <c r="I588" s="51">
        <v>30</v>
      </c>
    </row>
    <row r="589" spans="1:9" ht="15">
      <c r="A589" s="57">
        <v>983219</v>
      </c>
      <c r="B589" s="61" t="str">
        <f t="shared" si="37"/>
        <v>983219: CustName</v>
      </c>
      <c r="C589" s="61" t="str">
        <f t="shared" si="38"/>
        <v>983219: Doctor</v>
      </c>
      <c r="D589" s="61" t="str">
        <f t="shared" si="39"/>
        <v>983219: Address</v>
      </c>
      <c r="E589" s="57" t="str">
        <f t="shared" si="40"/>
        <v>983219: City</v>
      </c>
      <c r="F589" s="57" t="s">
        <v>231</v>
      </c>
      <c r="G589" s="57" t="s">
        <v>232</v>
      </c>
      <c r="H589" s="57"/>
      <c r="I589" s="51">
        <v>30</v>
      </c>
    </row>
    <row r="590" spans="1:9" ht="15">
      <c r="A590" s="57">
        <v>985641</v>
      </c>
      <c r="B590" s="61" t="str">
        <f t="shared" si="37"/>
        <v>985641: CustName</v>
      </c>
      <c r="C590" s="61" t="str">
        <f t="shared" si="38"/>
        <v>985641: Doctor</v>
      </c>
      <c r="D590" s="61" t="str">
        <f t="shared" si="39"/>
        <v>985641: Address</v>
      </c>
      <c r="E590" s="57" t="str">
        <f t="shared" si="40"/>
        <v>985641: City</v>
      </c>
      <c r="F590" s="57" t="s">
        <v>336</v>
      </c>
      <c r="G590" s="57" t="s">
        <v>232</v>
      </c>
      <c r="H590" s="57" t="s">
        <v>310</v>
      </c>
      <c r="I590" s="51">
        <v>30</v>
      </c>
    </row>
    <row r="591" spans="1:9" ht="15">
      <c r="A591" s="57">
        <v>987284</v>
      </c>
      <c r="B591" s="61" t="str">
        <f t="shared" si="37"/>
        <v>987284: CustName</v>
      </c>
      <c r="C591" s="61" t="str">
        <f t="shared" si="38"/>
        <v>987284: Doctor</v>
      </c>
      <c r="D591" s="61" t="str">
        <f t="shared" si="39"/>
        <v>987284: Address</v>
      </c>
      <c r="E591" s="57" t="str">
        <f t="shared" si="40"/>
        <v>987284: City</v>
      </c>
      <c r="F591" s="57" t="s">
        <v>347</v>
      </c>
      <c r="G591" s="57" t="s">
        <v>232</v>
      </c>
      <c r="H591" s="57"/>
      <c r="I591" s="51">
        <v>30</v>
      </c>
    </row>
    <row r="592" spans="1:9" ht="15">
      <c r="A592" s="57">
        <v>988643</v>
      </c>
      <c r="B592" s="61" t="str">
        <f t="shared" si="37"/>
        <v>988643: CustName</v>
      </c>
      <c r="C592" s="61" t="str">
        <f t="shared" si="38"/>
        <v>988643: Doctor</v>
      </c>
      <c r="D592" s="61" t="str">
        <f t="shared" si="39"/>
        <v>988643: Address</v>
      </c>
      <c r="E592" s="57" t="str">
        <f t="shared" si="40"/>
        <v>988643: City</v>
      </c>
      <c r="F592" s="57" t="s">
        <v>336</v>
      </c>
      <c r="G592" s="57" t="s">
        <v>232</v>
      </c>
      <c r="H592" s="57" t="s">
        <v>257</v>
      </c>
      <c r="I592" s="51">
        <v>30</v>
      </c>
    </row>
    <row r="593" spans="1:9" ht="15">
      <c r="A593" s="57">
        <v>994852</v>
      </c>
      <c r="B593" s="61" t="str">
        <f t="shared" si="37"/>
        <v>994852: CustName</v>
      </c>
      <c r="C593" s="61" t="str">
        <f t="shared" si="38"/>
        <v>994852: Doctor</v>
      </c>
      <c r="D593" s="61" t="str">
        <f t="shared" si="39"/>
        <v>994852: Address</v>
      </c>
      <c r="E593" s="57" t="str">
        <f t="shared" si="40"/>
        <v>994852: City</v>
      </c>
      <c r="F593" s="57" t="s">
        <v>231</v>
      </c>
      <c r="G593" s="57" t="s">
        <v>232</v>
      </c>
      <c r="H593" s="57"/>
      <c r="I593" s="51">
        <v>30</v>
      </c>
    </row>
    <row r="594" spans="1:9" ht="15">
      <c r="A594" s="57">
        <v>995083</v>
      </c>
      <c r="B594" s="61" t="str">
        <f t="shared" si="37"/>
        <v>995083: CustName</v>
      </c>
      <c r="C594" s="61" t="str">
        <f t="shared" si="38"/>
        <v>995083: Doctor</v>
      </c>
      <c r="D594" s="61" t="str">
        <f t="shared" si="39"/>
        <v>995083: Address</v>
      </c>
      <c r="E594" s="57" t="str">
        <f t="shared" si="40"/>
        <v>995083: City</v>
      </c>
      <c r="F594" s="57" t="s">
        <v>231</v>
      </c>
      <c r="G594" s="57" t="s">
        <v>232</v>
      </c>
      <c r="H594" s="57" t="s">
        <v>392</v>
      </c>
      <c r="I594" s="51">
        <v>30</v>
      </c>
    </row>
    <row r="595" spans="1:9" ht="15">
      <c r="A595" s="57">
        <v>995904</v>
      </c>
      <c r="B595" s="61" t="str">
        <f t="shared" si="37"/>
        <v>995904: CustName</v>
      </c>
      <c r="C595" s="61" t="str">
        <f t="shared" si="38"/>
        <v>995904: Doctor</v>
      </c>
      <c r="D595" s="61" t="str">
        <f t="shared" si="39"/>
        <v>995904: Address</v>
      </c>
      <c r="E595" s="57" t="str">
        <f t="shared" si="40"/>
        <v>995904: City</v>
      </c>
      <c r="F595" s="57" t="s">
        <v>336</v>
      </c>
      <c r="G595" s="57" t="s">
        <v>232</v>
      </c>
      <c r="H595" s="57" t="s">
        <v>257</v>
      </c>
      <c r="I595" s="51">
        <v>30</v>
      </c>
    </row>
    <row r="596" spans="1:9" ht="15">
      <c r="A596" s="57">
        <v>997061</v>
      </c>
      <c r="B596" s="61" t="str">
        <f t="shared" si="37"/>
        <v>997061: CustName</v>
      </c>
      <c r="C596" s="61" t="str">
        <f t="shared" si="38"/>
        <v>997061: Doctor</v>
      </c>
      <c r="D596" s="61" t="str">
        <f t="shared" si="39"/>
        <v>997061: Address</v>
      </c>
      <c r="E596" s="57" t="str">
        <f t="shared" si="40"/>
        <v>997061: City</v>
      </c>
      <c r="F596" s="57" t="s">
        <v>351</v>
      </c>
      <c r="G596" s="57" t="s">
        <v>232</v>
      </c>
      <c r="H596" s="57"/>
      <c r="I596" s="51">
        <v>30</v>
      </c>
    </row>
    <row r="597" spans="1:9" ht="15">
      <c r="A597" s="57">
        <v>997239</v>
      </c>
      <c r="B597" s="61" t="str">
        <f t="shared" si="37"/>
        <v>997239: CustName</v>
      </c>
      <c r="C597" s="61" t="str">
        <f t="shared" si="38"/>
        <v>997239: Doctor</v>
      </c>
      <c r="D597" s="61" t="str">
        <f t="shared" si="39"/>
        <v>997239: Address</v>
      </c>
      <c r="E597" s="57" t="str">
        <f t="shared" si="40"/>
        <v>997239: City</v>
      </c>
      <c r="F597" s="57" t="s">
        <v>336</v>
      </c>
      <c r="G597" s="57" t="s">
        <v>232</v>
      </c>
      <c r="H597" s="57"/>
      <c r="I597" s="51">
        <v>30</v>
      </c>
    </row>
    <row r="598" spans="1:9" ht="15">
      <c r="A598" s="57">
        <v>999840</v>
      </c>
      <c r="B598" s="61" t="str">
        <f t="shared" si="37"/>
        <v>999840: CustName</v>
      </c>
      <c r="C598" s="61" t="str">
        <f t="shared" si="38"/>
        <v>999840: Doctor</v>
      </c>
      <c r="D598" s="61" t="str">
        <f t="shared" si="39"/>
        <v>999840: Address</v>
      </c>
      <c r="E598" s="57" t="str">
        <f t="shared" si="40"/>
        <v>999840: City</v>
      </c>
      <c r="F598" s="57" t="s">
        <v>231</v>
      </c>
      <c r="G598" s="57" t="s">
        <v>232</v>
      </c>
      <c r="H598" s="57" t="s">
        <v>412</v>
      </c>
      <c r="I598" s="51">
        <v>30</v>
      </c>
    </row>
    <row r="599" spans="1:9" ht="15">
      <c r="A599" s="57">
        <v>999843</v>
      </c>
      <c r="B599" s="61" t="str">
        <f t="shared" si="37"/>
        <v>999843: CustName</v>
      </c>
      <c r="C599" s="61" t="str">
        <f t="shared" si="38"/>
        <v>999843: Doctor</v>
      </c>
      <c r="D599" s="61" t="str">
        <f t="shared" si="39"/>
        <v>999843: Address</v>
      </c>
      <c r="E599" s="57" t="str">
        <f t="shared" si="40"/>
        <v>999843: City</v>
      </c>
      <c r="F599" s="57"/>
      <c r="G599" s="57" t="s">
        <v>232</v>
      </c>
      <c r="H599" s="57"/>
      <c r="I599" s="51">
        <v>30</v>
      </c>
    </row>
    <row r="600" spans="1:9" ht="15">
      <c r="A600" s="57">
        <v>1001987</v>
      </c>
      <c r="B600" s="61" t="str">
        <f t="shared" si="37"/>
        <v>1001987: CustName</v>
      </c>
      <c r="C600" s="61" t="str">
        <f t="shared" si="38"/>
        <v>1001987: Doctor</v>
      </c>
      <c r="D600" s="61" t="str">
        <f t="shared" si="39"/>
        <v>1001987: Address</v>
      </c>
      <c r="E600" s="57" t="str">
        <f t="shared" si="40"/>
        <v>1001987: City</v>
      </c>
      <c r="F600" s="57" t="s">
        <v>231</v>
      </c>
      <c r="G600" s="57" t="s">
        <v>232</v>
      </c>
      <c r="H600" s="57"/>
      <c r="I600" s="51">
        <v>30</v>
      </c>
    </row>
    <row r="601" spans="1:9" ht="15">
      <c r="A601" s="57">
        <v>1002218</v>
      </c>
      <c r="B601" s="61" t="str">
        <f t="shared" si="37"/>
        <v>1002218: CustName</v>
      </c>
      <c r="C601" s="61" t="str">
        <f t="shared" si="38"/>
        <v>1002218: Doctor</v>
      </c>
      <c r="D601" s="61" t="str">
        <f t="shared" si="39"/>
        <v>1002218: Address</v>
      </c>
      <c r="E601" s="57" t="str">
        <f t="shared" si="40"/>
        <v>1002218: City</v>
      </c>
      <c r="F601" s="57" t="s">
        <v>231</v>
      </c>
      <c r="G601" s="57" t="s">
        <v>232</v>
      </c>
      <c r="H601" s="57"/>
      <c r="I601" s="51">
        <v>30</v>
      </c>
    </row>
    <row r="602" spans="1:9" ht="15">
      <c r="A602" s="57">
        <v>1002391</v>
      </c>
      <c r="B602" s="61" t="str">
        <f t="shared" si="37"/>
        <v>1002391: CustName</v>
      </c>
      <c r="C602" s="61" t="str">
        <f t="shared" si="38"/>
        <v>1002391: Doctor</v>
      </c>
      <c r="D602" s="61" t="str">
        <f t="shared" si="39"/>
        <v>1002391: Address</v>
      </c>
      <c r="E602" s="57" t="str">
        <f t="shared" si="40"/>
        <v>1002391: City</v>
      </c>
      <c r="F602" s="57" t="s">
        <v>231</v>
      </c>
      <c r="G602" s="57" t="s">
        <v>232</v>
      </c>
      <c r="H602" s="57"/>
      <c r="I602" s="51">
        <v>30</v>
      </c>
    </row>
    <row r="603" spans="1:9" ht="15">
      <c r="A603" s="57">
        <v>1002485</v>
      </c>
      <c r="B603" s="61" t="str">
        <f t="shared" si="37"/>
        <v>1002485: CustName</v>
      </c>
      <c r="C603" s="61" t="str">
        <f t="shared" si="38"/>
        <v>1002485: Doctor</v>
      </c>
      <c r="D603" s="61" t="str">
        <f t="shared" si="39"/>
        <v>1002485: Address</v>
      </c>
      <c r="E603" s="57" t="str">
        <f t="shared" si="40"/>
        <v>1002485: City</v>
      </c>
      <c r="F603" s="57" t="s">
        <v>231</v>
      </c>
      <c r="G603" s="57" t="s">
        <v>232</v>
      </c>
      <c r="H603" s="57"/>
      <c r="I603" s="51">
        <v>30</v>
      </c>
    </row>
    <row r="604" spans="1:9" ht="15">
      <c r="A604" s="57">
        <v>1002903</v>
      </c>
      <c r="B604" s="61" t="str">
        <f t="shared" si="37"/>
        <v>1002903: CustName</v>
      </c>
      <c r="C604" s="61" t="str">
        <f t="shared" si="38"/>
        <v>1002903: Doctor</v>
      </c>
      <c r="D604" s="61" t="str">
        <f t="shared" si="39"/>
        <v>1002903: Address</v>
      </c>
      <c r="E604" s="57" t="str">
        <f t="shared" si="40"/>
        <v>1002903: City</v>
      </c>
      <c r="F604" s="57" t="s">
        <v>231</v>
      </c>
      <c r="G604" s="57" t="s">
        <v>232</v>
      </c>
      <c r="H604" s="57"/>
      <c r="I604" s="51">
        <v>30</v>
      </c>
    </row>
    <row r="605" spans="1:9" ht="15">
      <c r="A605" s="57">
        <v>1005933</v>
      </c>
      <c r="B605" s="61" t="str">
        <f t="shared" si="37"/>
        <v>1005933: CustName</v>
      </c>
      <c r="C605" s="61" t="str">
        <f t="shared" si="38"/>
        <v>1005933: Doctor</v>
      </c>
      <c r="D605" s="61" t="str">
        <f t="shared" si="39"/>
        <v>1005933: Address</v>
      </c>
      <c r="E605" s="57" t="str">
        <f t="shared" si="40"/>
        <v>1005933: City</v>
      </c>
      <c r="F605" s="57" t="s">
        <v>231</v>
      </c>
      <c r="G605" s="57" t="s">
        <v>232</v>
      </c>
      <c r="H605" s="57"/>
      <c r="I605" s="51">
        <v>30</v>
      </c>
    </row>
    <row r="606" spans="1:9" ht="15">
      <c r="A606" s="57">
        <v>1006097</v>
      </c>
      <c r="B606" s="61" t="str">
        <f t="shared" si="37"/>
        <v>1006097: CustName</v>
      </c>
      <c r="C606" s="61" t="str">
        <f t="shared" si="38"/>
        <v>1006097: Doctor</v>
      </c>
      <c r="D606" s="61" t="str">
        <f t="shared" si="39"/>
        <v>1006097: Address</v>
      </c>
      <c r="E606" s="57" t="str">
        <f t="shared" si="40"/>
        <v>1006097: City</v>
      </c>
      <c r="F606" s="57" t="s">
        <v>336</v>
      </c>
      <c r="G606" s="57" t="s">
        <v>232</v>
      </c>
      <c r="H606" s="57"/>
      <c r="I606" s="51">
        <v>30</v>
      </c>
    </row>
    <row r="607" spans="1:9" ht="15">
      <c r="A607" s="57">
        <v>1006531</v>
      </c>
      <c r="B607" s="61" t="str">
        <f t="shared" si="37"/>
        <v>1006531: CustName</v>
      </c>
      <c r="C607" s="61" t="str">
        <f t="shared" si="38"/>
        <v>1006531: Doctor</v>
      </c>
      <c r="D607" s="61" t="str">
        <f t="shared" si="39"/>
        <v>1006531: Address</v>
      </c>
      <c r="E607" s="57" t="str">
        <f t="shared" si="40"/>
        <v>1006531: City</v>
      </c>
      <c r="F607" s="57" t="s">
        <v>231</v>
      </c>
      <c r="G607" s="57" t="s">
        <v>232</v>
      </c>
      <c r="H607" s="57" t="s">
        <v>413</v>
      </c>
      <c r="I607" s="51">
        <v>30</v>
      </c>
    </row>
    <row r="608" spans="1:9" ht="15">
      <c r="A608" s="57">
        <v>1006562</v>
      </c>
      <c r="B608" s="61" t="str">
        <f t="shared" si="37"/>
        <v>1006562: CustName</v>
      </c>
      <c r="C608" s="61" t="str">
        <f t="shared" si="38"/>
        <v>1006562: Doctor</v>
      </c>
      <c r="D608" s="61" t="str">
        <f t="shared" si="39"/>
        <v>1006562: Address</v>
      </c>
      <c r="E608" s="57" t="str">
        <f t="shared" si="40"/>
        <v>1006562: City</v>
      </c>
      <c r="F608" s="57" t="s">
        <v>351</v>
      </c>
      <c r="G608" s="57" t="s">
        <v>232</v>
      </c>
      <c r="H608" s="57"/>
      <c r="I608" s="51">
        <v>30</v>
      </c>
    </row>
    <row r="609" spans="1:9" ht="15">
      <c r="A609" s="57">
        <v>1007465</v>
      </c>
      <c r="B609" s="61" t="str">
        <f t="shared" si="37"/>
        <v>1007465: CustName</v>
      </c>
      <c r="C609" s="61" t="str">
        <f t="shared" si="38"/>
        <v>1007465: Doctor</v>
      </c>
      <c r="D609" s="61" t="str">
        <f t="shared" si="39"/>
        <v>1007465: Address</v>
      </c>
      <c r="E609" s="57" t="str">
        <f t="shared" si="40"/>
        <v>1007465: City</v>
      </c>
      <c r="F609" s="57" t="s">
        <v>231</v>
      </c>
      <c r="G609" s="57" t="s">
        <v>232</v>
      </c>
      <c r="H609" s="57" t="s">
        <v>408</v>
      </c>
      <c r="I609" s="51">
        <v>30</v>
      </c>
    </row>
    <row r="610" spans="1:9" ht="15">
      <c r="A610" s="57">
        <v>1008892</v>
      </c>
      <c r="B610" s="61" t="str">
        <f t="shared" si="37"/>
        <v>1008892: CustName</v>
      </c>
      <c r="C610" s="61" t="str">
        <f t="shared" si="38"/>
        <v>1008892: Doctor</v>
      </c>
      <c r="D610" s="61" t="str">
        <f t="shared" si="39"/>
        <v>1008892: Address</v>
      </c>
      <c r="E610" s="57" t="str">
        <f t="shared" si="40"/>
        <v>1008892: City</v>
      </c>
      <c r="F610" s="57"/>
      <c r="G610" s="57" t="s">
        <v>232</v>
      </c>
      <c r="H610" s="57"/>
      <c r="I610" s="51">
        <v>30</v>
      </c>
    </row>
    <row r="611" spans="1:9" ht="15">
      <c r="A611" s="57">
        <v>1008902</v>
      </c>
      <c r="B611" s="61" t="str">
        <f t="shared" si="37"/>
        <v>1008902: CustName</v>
      </c>
      <c r="C611" s="61" t="str">
        <f t="shared" si="38"/>
        <v>1008902: Doctor</v>
      </c>
      <c r="D611" s="61" t="str">
        <f t="shared" si="39"/>
        <v>1008902: Address</v>
      </c>
      <c r="E611" s="57" t="str">
        <f t="shared" si="40"/>
        <v>1008902: City</v>
      </c>
      <c r="F611" s="57" t="s">
        <v>336</v>
      </c>
      <c r="G611" s="57" t="s">
        <v>232</v>
      </c>
      <c r="H611" s="57"/>
      <c r="I611" s="51">
        <v>30</v>
      </c>
    </row>
    <row r="612" spans="1:9" ht="15">
      <c r="A612" s="57">
        <v>1009605</v>
      </c>
      <c r="B612" s="61" t="str">
        <f t="shared" si="37"/>
        <v>1009605: CustName</v>
      </c>
      <c r="C612" s="61" t="str">
        <f t="shared" si="38"/>
        <v>1009605: Doctor</v>
      </c>
      <c r="D612" s="61" t="str">
        <f t="shared" si="39"/>
        <v>1009605: Address</v>
      </c>
      <c r="E612" s="57" t="str">
        <f t="shared" si="40"/>
        <v>1009605: City</v>
      </c>
      <c r="F612" s="57" t="s">
        <v>231</v>
      </c>
      <c r="G612" s="57" t="s">
        <v>232</v>
      </c>
      <c r="H612" s="57"/>
      <c r="I612" s="51">
        <v>30</v>
      </c>
    </row>
    <row r="613" spans="1:9" ht="15">
      <c r="A613" s="57">
        <v>1009971</v>
      </c>
      <c r="B613" s="61" t="str">
        <f t="shared" si="37"/>
        <v>1009971: CustName</v>
      </c>
      <c r="C613" s="61" t="str">
        <f t="shared" si="38"/>
        <v>1009971: Doctor</v>
      </c>
      <c r="D613" s="61" t="str">
        <f t="shared" si="39"/>
        <v>1009971: Address</v>
      </c>
      <c r="E613" s="57" t="str">
        <f t="shared" si="40"/>
        <v>1009971: City</v>
      </c>
      <c r="F613" s="57" t="s">
        <v>351</v>
      </c>
      <c r="G613" s="57" t="s">
        <v>232</v>
      </c>
      <c r="H613" s="57"/>
      <c r="I613" s="51">
        <v>30</v>
      </c>
    </row>
    <row r="614" spans="1:9" ht="15">
      <c r="A614" s="57">
        <v>1012285</v>
      </c>
      <c r="B614" s="61" t="str">
        <f t="shared" si="37"/>
        <v>1012285: CustName</v>
      </c>
      <c r="C614" s="61" t="str">
        <f t="shared" si="38"/>
        <v>1012285: Doctor</v>
      </c>
      <c r="D614" s="61" t="str">
        <f t="shared" si="39"/>
        <v>1012285: Address</v>
      </c>
      <c r="E614" s="57" t="str">
        <f t="shared" si="40"/>
        <v>1012285: City</v>
      </c>
      <c r="F614" s="57" t="s">
        <v>231</v>
      </c>
      <c r="G614" s="57" t="s">
        <v>232</v>
      </c>
      <c r="H614" s="57"/>
      <c r="I614" s="51">
        <v>30</v>
      </c>
    </row>
    <row r="615" spans="1:9" ht="15">
      <c r="A615" s="57">
        <v>1012843</v>
      </c>
      <c r="B615" s="61" t="str">
        <f t="shared" si="37"/>
        <v>1012843: CustName</v>
      </c>
      <c r="C615" s="61" t="str">
        <f t="shared" si="38"/>
        <v>1012843: Doctor</v>
      </c>
      <c r="D615" s="61" t="str">
        <f t="shared" si="39"/>
        <v>1012843: Address</v>
      </c>
      <c r="E615" s="57" t="str">
        <f t="shared" si="40"/>
        <v>1012843: City</v>
      </c>
      <c r="F615" s="57" t="s">
        <v>231</v>
      </c>
      <c r="G615" s="57" t="s">
        <v>232</v>
      </c>
      <c r="H615" s="57" t="s">
        <v>414</v>
      </c>
      <c r="I615" s="51">
        <v>30</v>
      </c>
    </row>
    <row r="616" spans="1:9" ht="15">
      <c r="A616" s="57">
        <v>1016356</v>
      </c>
      <c r="B616" s="61" t="str">
        <f t="shared" si="37"/>
        <v>1016356: CustName</v>
      </c>
      <c r="C616" s="61" t="str">
        <f t="shared" si="38"/>
        <v>1016356: Doctor</v>
      </c>
      <c r="D616" s="61" t="str">
        <f t="shared" si="39"/>
        <v>1016356: Address</v>
      </c>
      <c r="E616" s="57" t="str">
        <f t="shared" si="40"/>
        <v>1016356: City</v>
      </c>
      <c r="F616" s="57" t="s">
        <v>231</v>
      </c>
      <c r="G616" s="57" t="s">
        <v>232</v>
      </c>
      <c r="H616" s="57"/>
      <c r="I616" s="51">
        <v>30</v>
      </c>
    </row>
    <row r="617" spans="1:9" ht="15">
      <c r="A617" s="57">
        <v>1017171</v>
      </c>
      <c r="B617" s="61" t="str">
        <f t="shared" si="37"/>
        <v>1017171: CustName</v>
      </c>
      <c r="C617" s="61" t="str">
        <f t="shared" si="38"/>
        <v>1017171: Doctor</v>
      </c>
      <c r="D617" s="61" t="str">
        <f t="shared" si="39"/>
        <v>1017171: Address</v>
      </c>
      <c r="E617" s="57" t="str">
        <f t="shared" si="40"/>
        <v>1017171: City</v>
      </c>
      <c r="F617" s="57" t="s">
        <v>336</v>
      </c>
      <c r="G617" s="57" t="s">
        <v>232</v>
      </c>
      <c r="H617" s="57" t="s">
        <v>415</v>
      </c>
      <c r="I617" s="51">
        <v>30</v>
      </c>
    </row>
    <row r="618" spans="1:9" ht="15">
      <c r="A618" s="57">
        <v>1018221</v>
      </c>
      <c r="B618" s="61" t="str">
        <f t="shared" si="37"/>
        <v>1018221: CustName</v>
      </c>
      <c r="C618" s="61" t="str">
        <f t="shared" si="38"/>
        <v>1018221: Doctor</v>
      </c>
      <c r="D618" s="61" t="str">
        <f t="shared" si="39"/>
        <v>1018221: Address</v>
      </c>
      <c r="E618" s="57" t="str">
        <f t="shared" si="40"/>
        <v>1018221: City</v>
      </c>
      <c r="F618" s="57" t="s">
        <v>231</v>
      </c>
      <c r="G618" s="57" t="s">
        <v>232</v>
      </c>
      <c r="H618" s="57" t="s">
        <v>416</v>
      </c>
      <c r="I618" s="51">
        <v>30</v>
      </c>
    </row>
    <row r="619" spans="1:9" ht="15">
      <c r="A619" s="57">
        <v>1018506</v>
      </c>
      <c r="B619" s="61" t="str">
        <f t="shared" si="37"/>
        <v>1018506: CustName</v>
      </c>
      <c r="C619" s="61" t="str">
        <f t="shared" si="38"/>
        <v>1018506: Doctor</v>
      </c>
      <c r="D619" s="61" t="str">
        <f t="shared" si="39"/>
        <v>1018506: Address</v>
      </c>
      <c r="E619" s="57" t="str">
        <f t="shared" si="40"/>
        <v>1018506: City</v>
      </c>
      <c r="F619" s="57" t="s">
        <v>336</v>
      </c>
      <c r="G619" s="57" t="s">
        <v>232</v>
      </c>
      <c r="H619" s="57"/>
      <c r="I619" s="51">
        <v>30</v>
      </c>
    </row>
    <row r="620" spans="1:9" ht="15">
      <c r="A620" s="57">
        <v>1021538</v>
      </c>
      <c r="B620" s="61" t="str">
        <f t="shared" si="37"/>
        <v>1021538: CustName</v>
      </c>
      <c r="C620" s="61" t="str">
        <f t="shared" si="38"/>
        <v>1021538: Doctor</v>
      </c>
      <c r="D620" s="61" t="str">
        <f t="shared" si="39"/>
        <v>1021538: Address</v>
      </c>
      <c r="E620" s="57" t="str">
        <f t="shared" si="40"/>
        <v>1021538: City</v>
      </c>
      <c r="F620" s="57" t="s">
        <v>336</v>
      </c>
      <c r="G620" s="57" t="s">
        <v>232</v>
      </c>
      <c r="H620" s="57"/>
      <c r="I620" s="51">
        <v>30</v>
      </c>
    </row>
    <row r="621" spans="1:9" ht="15">
      <c r="A621" s="57">
        <v>1021548</v>
      </c>
      <c r="B621" s="61" t="str">
        <f t="shared" si="37"/>
        <v>1021548: CustName</v>
      </c>
      <c r="C621" s="61" t="str">
        <f t="shared" si="38"/>
        <v>1021548: Doctor</v>
      </c>
      <c r="D621" s="61" t="str">
        <f t="shared" si="39"/>
        <v>1021548: Address</v>
      </c>
      <c r="E621" s="57" t="str">
        <f t="shared" si="40"/>
        <v>1021548: City</v>
      </c>
      <c r="F621" s="57" t="s">
        <v>336</v>
      </c>
      <c r="G621" s="57" t="s">
        <v>232</v>
      </c>
      <c r="H621" s="57"/>
      <c r="I621" s="51">
        <v>30</v>
      </c>
    </row>
    <row r="622" spans="1:9" ht="15">
      <c r="A622" s="57">
        <v>1021550</v>
      </c>
      <c r="B622" s="61" t="str">
        <f t="shared" si="37"/>
        <v>1021550: CustName</v>
      </c>
      <c r="C622" s="61" t="str">
        <f t="shared" si="38"/>
        <v>1021550: Doctor</v>
      </c>
      <c r="D622" s="61" t="str">
        <f t="shared" si="39"/>
        <v>1021550: Address</v>
      </c>
      <c r="E622" s="57" t="str">
        <f t="shared" si="40"/>
        <v>1021550: City</v>
      </c>
      <c r="F622" s="57" t="s">
        <v>336</v>
      </c>
      <c r="G622" s="57" t="s">
        <v>232</v>
      </c>
      <c r="H622" s="57"/>
      <c r="I622" s="51">
        <v>30</v>
      </c>
    </row>
    <row r="623" spans="1:9" ht="15">
      <c r="A623" s="57">
        <v>1021556</v>
      </c>
      <c r="B623" s="61" t="str">
        <f t="shared" si="37"/>
        <v>1021556: CustName</v>
      </c>
      <c r="C623" s="61" t="str">
        <f t="shared" si="38"/>
        <v>1021556: Doctor</v>
      </c>
      <c r="D623" s="61" t="str">
        <f t="shared" si="39"/>
        <v>1021556: Address</v>
      </c>
      <c r="E623" s="57" t="str">
        <f t="shared" si="40"/>
        <v>1021556: City</v>
      </c>
      <c r="F623" s="57"/>
      <c r="G623" s="57" t="s">
        <v>232</v>
      </c>
      <c r="H623" s="57" t="s">
        <v>417</v>
      </c>
      <c r="I623" s="51">
        <v>30</v>
      </c>
    </row>
    <row r="624" spans="1:9" ht="15">
      <c r="A624" s="57">
        <v>1022050</v>
      </c>
      <c r="B624" s="61" t="str">
        <f t="shared" si="37"/>
        <v>1022050: CustName</v>
      </c>
      <c r="C624" s="61" t="str">
        <f t="shared" si="38"/>
        <v>1022050: Doctor</v>
      </c>
      <c r="D624" s="61" t="str">
        <f t="shared" si="39"/>
        <v>1022050: Address</v>
      </c>
      <c r="E624" s="57" t="str">
        <f t="shared" si="40"/>
        <v>1022050: City</v>
      </c>
      <c r="F624" s="57" t="s">
        <v>336</v>
      </c>
      <c r="G624" s="57" t="s">
        <v>232</v>
      </c>
      <c r="H624" s="57"/>
      <c r="I624" s="51">
        <v>30</v>
      </c>
    </row>
    <row r="625" spans="1:9" ht="15">
      <c r="A625" s="57">
        <v>1022113</v>
      </c>
      <c r="B625" s="61" t="str">
        <f t="shared" si="37"/>
        <v>1022113: CustName</v>
      </c>
      <c r="C625" s="61" t="str">
        <f t="shared" si="38"/>
        <v>1022113: Doctor</v>
      </c>
      <c r="D625" s="61" t="str">
        <f t="shared" si="39"/>
        <v>1022113: Address</v>
      </c>
      <c r="E625" s="57" t="str">
        <f t="shared" si="40"/>
        <v>1022113: City</v>
      </c>
      <c r="F625" s="57" t="s">
        <v>336</v>
      </c>
      <c r="G625" s="57" t="s">
        <v>232</v>
      </c>
      <c r="H625" s="57"/>
      <c r="I625" s="51">
        <v>30</v>
      </c>
    </row>
    <row r="626" spans="1:9" ht="15">
      <c r="A626" s="57">
        <v>1022239</v>
      </c>
      <c r="B626" s="61" t="str">
        <f t="shared" si="37"/>
        <v>1022239: CustName</v>
      </c>
      <c r="C626" s="61" t="str">
        <f t="shared" si="38"/>
        <v>1022239: Doctor</v>
      </c>
      <c r="D626" s="61" t="str">
        <f t="shared" si="39"/>
        <v>1022239: Address</v>
      </c>
      <c r="E626" s="57" t="str">
        <f t="shared" si="40"/>
        <v>1022239: City</v>
      </c>
      <c r="F626" s="57" t="s">
        <v>336</v>
      </c>
      <c r="G626" s="57" t="s">
        <v>232</v>
      </c>
      <c r="H626" s="57"/>
      <c r="I626" s="51">
        <v>30</v>
      </c>
    </row>
    <row r="627" spans="1:9" ht="15">
      <c r="A627" s="57">
        <v>1024644</v>
      </c>
      <c r="B627" s="61" t="str">
        <f t="shared" si="37"/>
        <v>1024644: CustName</v>
      </c>
      <c r="C627" s="61" t="str">
        <f t="shared" si="38"/>
        <v>1024644: Doctor</v>
      </c>
      <c r="D627" s="61" t="str">
        <f t="shared" si="39"/>
        <v>1024644: Address</v>
      </c>
      <c r="E627" s="57" t="str">
        <f t="shared" si="40"/>
        <v>1024644: City</v>
      </c>
      <c r="F627" s="57" t="s">
        <v>231</v>
      </c>
      <c r="G627" s="57" t="s">
        <v>232</v>
      </c>
      <c r="H627" s="57" t="s">
        <v>257</v>
      </c>
      <c r="I627" s="51">
        <v>30</v>
      </c>
    </row>
    <row r="628" spans="1:9" ht="15">
      <c r="A628" s="57">
        <v>1024759</v>
      </c>
      <c r="B628" s="61" t="str">
        <f t="shared" si="37"/>
        <v>1024759: CustName</v>
      </c>
      <c r="C628" s="61" t="str">
        <f t="shared" si="38"/>
        <v>1024759: Doctor</v>
      </c>
      <c r="D628" s="61" t="str">
        <f t="shared" si="39"/>
        <v>1024759: Address</v>
      </c>
      <c r="E628" s="57" t="str">
        <f t="shared" si="40"/>
        <v>1024759: City</v>
      </c>
      <c r="F628" s="57"/>
      <c r="G628" s="57" t="s">
        <v>232</v>
      </c>
      <c r="H628" s="57"/>
      <c r="I628" s="51">
        <v>30</v>
      </c>
    </row>
    <row r="629" spans="1:9" ht="15">
      <c r="A629" s="57">
        <v>1024971</v>
      </c>
      <c r="B629" s="61" t="str">
        <f t="shared" si="37"/>
        <v>1024971: CustName</v>
      </c>
      <c r="C629" s="61" t="str">
        <f t="shared" si="38"/>
        <v>1024971: Doctor</v>
      </c>
      <c r="D629" s="61" t="str">
        <f t="shared" si="39"/>
        <v>1024971: Address</v>
      </c>
      <c r="E629" s="57" t="str">
        <f t="shared" si="40"/>
        <v>1024971: City</v>
      </c>
      <c r="F629" s="57"/>
      <c r="G629" s="57" t="s">
        <v>232</v>
      </c>
      <c r="H629" s="57"/>
      <c r="I629" s="51">
        <v>30</v>
      </c>
    </row>
    <row r="630" spans="1:9" ht="15">
      <c r="A630" s="57">
        <v>1026806</v>
      </c>
      <c r="B630" s="61" t="str">
        <f t="shared" si="37"/>
        <v>1026806: CustName</v>
      </c>
      <c r="C630" s="61" t="str">
        <f t="shared" si="38"/>
        <v>1026806: Doctor</v>
      </c>
      <c r="D630" s="61" t="str">
        <f t="shared" si="39"/>
        <v>1026806: Address</v>
      </c>
      <c r="E630" s="57" t="str">
        <f t="shared" si="40"/>
        <v>1026806: City</v>
      </c>
      <c r="F630" s="57"/>
      <c r="G630" s="57" t="s">
        <v>232</v>
      </c>
      <c r="H630" s="57"/>
      <c r="I630" s="51">
        <v>30</v>
      </c>
    </row>
    <row r="631" spans="1:9" ht="15">
      <c r="A631" s="57">
        <v>1028031</v>
      </c>
      <c r="B631" s="61" t="str">
        <f t="shared" si="37"/>
        <v>1028031: CustName</v>
      </c>
      <c r="C631" s="61" t="str">
        <f t="shared" si="38"/>
        <v>1028031: Doctor</v>
      </c>
      <c r="D631" s="61" t="str">
        <f t="shared" si="39"/>
        <v>1028031: Address</v>
      </c>
      <c r="E631" s="57" t="str">
        <f t="shared" si="40"/>
        <v>1028031: City</v>
      </c>
      <c r="F631" s="57"/>
      <c r="G631" s="57" t="s">
        <v>232</v>
      </c>
      <c r="H631" s="57"/>
      <c r="I631" s="51">
        <v>30</v>
      </c>
    </row>
    <row r="632" spans="1:9" ht="15">
      <c r="A632" s="57">
        <v>1028190</v>
      </c>
      <c r="B632" s="61" t="str">
        <f t="shared" si="37"/>
        <v>1028190: CustName</v>
      </c>
      <c r="C632" s="61" t="str">
        <f t="shared" si="38"/>
        <v>1028190: Doctor</v>
      </c>
      <c r="D632" s="61" t="str">
        <f t="shared" si="39"/>
        <v>1028190: Address</v>
      </c>
      <c r="E632" s="57" t="str">
        <f t="shared" si="40"/>
        <v>1028190: City</v>
      </c>
      <c r="F632" s="57" t="s">
        <v>231</v>
      </c>
      <c r="G632" s="57" t="s">
        <v>232</v>
      </c>
      <c r="H632" s="57"/>
      <c r="I632" s="51">
        <v>30</v>
      </c>
    </row>
    <row r="633" spans="1:9" ht="15">
      <c r="A633" s="57">
        <v>1028595</v>
      </c>
      <c r="B633" s="61" t="str">
        <f t="shared" si="37"/>
        <v>1028595: CustName</v>
      </c>
      <c r="C633" s="61" t="str">
        <f t="shared" si="38"/>
        <v>1028595: Doctor</v>
      </c>
      <c r="D633" s="61" t="str">
        <f t="shared" si="39"/>
        <v>1028595: Address</v>
      </c>
      <c r="E633" s="57" t="str">
        <f t="shared" si="40"/>
        <v>1028595: City</v>
      </c>
      <c r="F633" s="57"/>
      <c r="G633" s="57" t="s">
        <v>232</v>
      </c>
      <c r="H633" s="57"/>
      <c r="I633" s="51">
        <v>30</v>
      </c>
    </row>
    <row r="634" spans="1:9" ht="15">
      <c r="A634" s="57">
        <v>1029466</v>
      </c>
      <c r="B634" s="61" t="str">
        <f t="shared" si="37"/>
        <v>1029466: CustName</v>
      </c>
      <c r="C634" s="61" t="str">
        <f t="shared" si="38"/>
        <v>1029466: Doctor</v>
      </c>
      <c r="D634" s="61" t="str">
        <f t="shared" si="39"/>
        <v>1029466: Address</v>
      </c>
      <c r="E634" s="57" t="str">
        <f t="shared" si="40"/>
        <v>1029466: City</v>
      </c>
      <c r="F634" s="57" t="s">
        <v>336</v>
      </c>
      <c r="G634" s="57" t="s">
        <v>232</v>
      </c>
      <c r="H634" s="57"/>
      <c r="I634" s="51">
        <v>30</v>
      </c>
    </row>
    <row r="635" spans="1:9" ht="15">
      <c r="A635" s="57">
        <v>1033192</v>
      </c>
      <c r="B635" s="61" t="str">
        <f t="shared" si="37"/>
        <v>1033192: CustName</v>
      </c>
      <c r="C635" s="61" t="str">
        <f t="shared" si="38"/>
        <v>1033192: Doctor</v>
      </c>
      <c r="D635" s="61" t="str">
        <f t="shared" si="39"/>
        <v>1033192: Address</v>
      </c>
      <c r="E635" s="57" t="str">
        <f t="shared" si="40"/>
        <v>1033192: City</v>
      </c>
      <c r="F635" s="57" t="s">
        <v>231</v>
      </c>
      <c r="G635" s="57" t="s">
        <v>232</v>
      </c>
      <c r="H635" s="57"/>
      <c r="I635" s="51">
        <v>30</v>
      </c>
    </row>
    <row r="636" spans="1:9" ht="15">
      <c r="A636" s="57">
        <v>1033203</v>
      </c>
      <c r="B636" s="61" t="str">
        <f t="shared" si="37"/>
        <v>1033203: CustName</v>
      </c>
      <c r="C636" s="61" t="str">
        <f t="shared" si="38"/>
        <v>1033203: Doctor</v>
      </c>
      <c r="D636" s="61" t="str">
        <f t="shared" si="39"/>
        <v>1033203: Address</v>
      </c>
      <c r="E636" s="57" t="str">
        <f t="shared" si="40"/>
        <v>1033203: City</v>
      </c>
      <c r="F636" s="57"/>
      <c r="G636" s="57" t="s">
        <v>232</v>
      </c>
      <c r="H636" s="57"/>
      <c r="I636" s="51">
        <v>30</v>
      </c>
    </row>
    <row r="637" spans="1:9" ht="15">
      <c r="A637" s="57">
        <v>1033512</v>
      </c>
      <c r="B637" s="61" t="str">
        <f t="shared" si="37"/>
        <v>1033512: CustName</v>
      </c>
      <c r="C637" s="61" t="str">
        <f t="shared" si="38"/>
        <v>1033512: Doctor</v>
      </c>
      <c r="D637" s="61" t="str">
        <f t="shared" si="39"/>
        <v>1033512: Address</v>
      </c>
      <c r="E637" s="57" t="str">
        <f t="shared" si="40"/>
        <v>1033512: City</v>
      </c>
      <c r="F637" s="57"/>
      <c r="G637" s="57" t="s">
        <v>232</v>
      </c>
      <c r="H637" s="57"/>
      <c r="I637" s="51">
        <v>30</v>
      </c>
    </row>
    <row r="638" spans="1:9" ht="15">
      <c r="A638" s="57">
        <v>1033743</v>
      </c>
      <c r="B638" s="61" t="str">
        <f t="shared" si="37"/>
        <v>1033743: CustName</v>
      </c>
      <c r="C638" s="61" t="str">
        <f t="shared" si="38"/>
        <v>1033743: Doctor</v>
      </c>
      <c r="D638" s="61" t="str">
        <f t="shared" si="39"/>
        <v>1033743: Address</v>
      </c>
      <c r="E638" s="57" t="str">
        <f t="shared" si="40"/>
        <v>1033743: City</v>
      </c>
      <c r="F638" s="57" t="s">
        <v>231</v>
      </c>
      <c r="G638" s="57" t="s">
        <v>232</v>
      </c>
      <c r="H638" s="57" t="s">
        <v>418</v>
      </c>
      <c r="I638" s="51">
        <v>30</v>
      </c>
    </row>
    <row r="639" spans="1:9" ht="15">
      <c r="A639" s="57">
        <v>1033745</v>
      </c>
      <c r="B639" s="61" t="str">
        <f t="shared" si="37"/>
        <v>1033745: CustName</v>
      </c>
      <c r="C639" s="61" t="str">
        <f t="shared" si="38"/>
        <v>1033745: Doctor</v>
      </c>
      <c r="D639" s="61" t="str">
        <f t="shared" si="39"/>
        <v>1033745: Address</v>
      </c>
      <c r="E639" s="57" t="str">
        <f t="shared" si="40"/>
        <v>1033745: City</v>
      </c>
      <c r="F639" s="57" t="s">
        <v>336</v>
      </c>
      <c r="G639" s="57" t="s">
        <v>232</v>
      </c>
      <c r="H639" s="57" t="s">
        <v>419</v>
      </c>
      <c r="I639" s="51">
        <v>30</v>
      </c>
    </row>
    <row r="640" spans="1:9" ht="15">
      <c r="A640" s="57">
        <v>1034080</v>
      </c>
      <c r="B640" s="61" t="str">
        <f t="shared" si="37"/>
        <v>1034080: CustName</v>
      </c>
      <c r="C640" s="61" t="str">
        <f t="shared" si="38"/>
        <v>1034080: Doctor</v>
      </c>
      <c r="D640" s="61" t="str">
        <f t="shared" si="39"/>
        <v>1034080: Address</v>
      </c>
      <c r="E640" s="57" t="str">
        <f t="shared" si="40"/>
        <v>1034080: City</v>
      </c>
      <c r="F640" s="57"/>
      <c r="G640" s="57" t="s">
        <v>232</v>
      </c>
      <c r="H640" s="57"/>
      <c r="I640" s="51">
        <v>30</v>
      </c>
    </row>
    <row r="641" spans="1:9" ht="15">
      <c r="A641" s="57">
        <v>1034269</v>
      </c>
      <c r="B641" s="61" t="str">
        <f t="shared" si="37"/>
        <v>1034269: CustName</v>
      </c>
      <c r="C641" s="61" t="str">
        <f t="shared" si="38"/>
        <v>1034269: Doctor</v>
      </c>
      <c r="D641" s="61" t="str">
        <f t="shared" si="39"/>
        <v>1034269: Address</v>
      </c>
      <c r="E641" s="57" t="str">
        <f t="shared" si="40"/>
        <v>1034269: City</v>
      </c>
      <c r="F641" s="57"/>
      <c r="G641" s="57" t="s">
        <v>232</v>
      </c>
      <c r="H641" s="57" t="s">
        <v>257</v>
      </c>
      <c r="I641" s="51">
        <v>30</v>
      </c>
    </row>
    <row r="642" spans="1:9" ht="15">
      <c r="A642" s="57">
        <v>1034310</v>
      </c>
      <c r="B642" s="61" t="str">
        <f t="shared" si="37"/>
        <v>1034310: CustName</v>
      </c>
      <c r="C642" s="61" t="str">
        <f t="shared" si="38"/>
        <v>1034310: Doctor</v>
      </c>
      <c r="D642" s="61" t="str">
        <f t="shared" si="39"/>
        <v>1034310: Address</v>
      </c>
      <c r="E642" s="57" t="str">
        <f t="shared" si="40"/>
        <v>1034310: City</v>
      </c>
      <c r="F642" s="57"/>
      <c r="G642" s="57" t="s">
        <v>232</v>
      </c>
      <c r="H642" s="57"/>
      <c r="I642" s="51">
        <v>30</v>
      </c>
    </row>
    <row r="643" spans="1:9" ht="15">
      <c r="A643" s="57">
        <v>1035333</v>
      </c>
      <c r="B643" s="61" t="str">
        <f t="shared" si="37"/>
        <v>1035333: CustName</v>
      </c>
      <c r="C643" s="61" t="str">
        <f t="shared" si="38"/>
        <v>1035333: Doctor</v>
      </c>
      <c r="D643" s="61" t="str">
        <f t="shared" si="39"/>
        <v>1035333: Address</v>
      </c>
      <c r="E643" s="57" t="str">
        <f t="shared" si="40"/>
        <v>1035333: City</v>
      </c>
      <c r="F643" s="57" t="s">
        <v>231</v>
      </c>
      <c r="G643" s="57" t="s">
        <v>232</v>
      </c>
      <c r="H643" s="57"/>
      <c r="I643" s="51">
        <v>30</v>
      </c>
    </row>
    <row r="644" spans="1:9" ht="15">
      <c r="A644" s="57">
        <v>1037252</v>
      </c>
      <c r="B644" s="61" t="str">
        <f t="shared" si="37"/>
        <v>1037252: CustName</v>
      </c>
      <c r="C644" s="61" t="str">
        <f t="shared" si="38"/>
        <v>1037252: Doctor</v>
      </c>
      <c r="D644" s="61" t="str">
        <f t="shared" si="39"/>
        <v>1037252: Address</v>
      </c>
      <c r="E644" s="57" t="str">
        <f t="shared" si="40"/>
        <v>1037252: City</v>
      </c>
      <c r="F644" s="57" t="s">
        <v>336</v>
      </c>
      <c r="G644" s="57" t="s">
        <v>232</v>
      </c>
      <c r="H644" s="57"/>
      <c r="I644" s="51">
        <v>30</v>
      </c>
    </row>
    <row r="645" spans="1:9" ht="15">
      <c r="A645" s="57">
        <v>1037534</v>
      </c>
      <c r="B645" s="61" t="str">
        <f t="shared" ref="B645:B652" si="41">A645&amp;": CustName"</f>
        <v>1037534: CustName</v>
      </c>
      <c r="C645" s="61" t="str">
        <f t="shared" ref="C645:C652" si="42">A645&amp;": Doctor"</f>
        <v>1037534: Doctor</v>
      </c>
      <c r="D645" s="61" t="str">
        <f t="shared" ref="D645:D652" si="43">A645&amp;": Address"</f>
        <v>1037534: Address</v>
      </c>
      <c r="E645" s="57" t="str">
        <f t="shared" si="40"/>
        <v>1037534: City</v>
      </c>
      <c r="F645" s="57" t="s">
        <v>231</v>
      </c>
      <c r="G645" s="57" t="s">
        <v>232</v>
      </c>
      <c r="H645" s="57" t="s">
        <v>420</v>
      </c>
      <c r="I645" s="51">
        <v>30</v>
      </c>
    </row>
    <row r="646" spans="1:9" ht="15">
      <c r="A646" s="57">
        <v>1039306</v>
      </c>
      <c r="B646" s="61" t="str">
        <f t="shared" si="41"/>
        <v>1039306: CustName</v>
      </c>
      <c r="C646" s="61" t="str">
        <f t="shared" si="42"/>
        <v>1039306: Doctor</v>
      </c>
      <c r="D646" s="61" t="str">
        <f t="shared" si="43"/>
        <v>1039306: Address</v>
      </c>
      <c r="E646" s="57" t="str">
        <f t="shared" ref="E646:E652" si="44">A646&amp;": City"</f>
        <v>1039306: City</v>
      </c>
      <c r="F646" s="57" t="s">
        <v>231</v>
      </c>
      <c r="G646" s="57" t="s">
        <v>232</v>
      </c>
      <c r="H646" s="57"/>
      <c r="I646" s="51">
        <v>30</v>
      </c>
    </row>
    <row r="647" spans="1:9" ht="15">
      <c r="A647" s="57">
        <v>1041899</v>
      </c>
      <c r="B647" s="61" t="str">
        <f t="shared" si="41"/>
        <v>1041899: CustName</v>
      </c>
      <c r="C647" s="61" t="str">
        <f t="shared" si="42"/>
        <v>1041899: Doctor</v>
      </c>
      <c r="D647" s="61" t="str">
        <f t="shared" si="43"/>
        <v>1041899: Address</v>
      </c>
      <c r="E647" s="57" t="str">
        <f t="shared" si="44"/>
        <v>1041899: City</v>
      </c>
      <c r="F647" s="57" t="s">
        <v>231</v>
      </c>
      <c r="G647" s="57" t="s">
        <v>232</v>
      </c>
      <c r="H647" s="57"/>
      <c r="I647" s="51">
        <v>30</v>
      </c>
    </row>
    <row r="648" spans="1:9" ht="15">
      <c r="A648" s="57">
        <v>1044710</v>
      </c>
      <c r="B648" s="61" t="str">
        <f t="shared" si="41"/>
        <v>1044710: CustName</v>
      </c>
      <c r="C648" s="61" t="str">
        <f t="shared" si="42"/>
        <v>1044710: Doctor</v>
      </c>
      <c r="D648" s="61" t="str">
        <f t="shared" si="43"/>
        <v>1044710: Address</v>
      </c>
      <c r="E648" s="57" t="str">
        <f t="shared" si="44"/>
        <v>1044710: City</v>
      </c>
      <c r="F648" s="57"/>
      <c r="G648" s="57" t="s">
        <v>232</v>
      </c>
      <c r="H648" s="57" t="s">
        <v>365</v>
      </c>
      <c r="I648" s="51">
        <v>30</v>
      </c>
    </row>
    <row r="649" spans="1:9" ht="15">
      <c r="A649" s="57">
        <v>1049488</v>
      </c>
      <c r="B649" s="61" t="str">
        <f t="shared" si="41"/>
        <v>1049488: CustName</v>
      </c>
      <c r="C649" s="61" t="str">
        <f t="shared" si="42"/>
        <v>1049488: Doctor</v>
      </c>
      <c r="D649" s="61" t="str">
        <f t="shared" si="43"/>
        <v>1049488: Address</v>
      </c>
      <c r="E649" s="57" t="str">
        <f t="shared" si="44"/>
        <v>1049488: City</v>
      </c>
      <c r="F649" s="57"/>
      <c r="G649" s="57" t="s">
        <v>232</v>
      </c>
      <c r="H649" s="57" t="s">
        <v>421</v>
      </c>
      <c r="I649" s="51">
        <v>30</v>
      </c>
    </row>
    <row r="650" spans="1:9" ht="15">
      <c r="A650" s="57">
        <v>1053486</v>
      </c>
      <c r="B650" s="61" t="str">
        <f t="shared" si="41"/>
        <v>1053486: CustName</v>
      </c>
      <c r="C650" s="61" t="str">
        <f t="shared" si="42"/>
        <v>1053486: Doctor</v>
      </c>
      <c r="D650" s="61" t="str">
        <f t="shared" si="43"/>
        <v>1053486: Address</v>
      </c>
      <c r="E650" s="57" t="str">
        <f t="shared" si="44"/>
        <v>1053486: City</v>
      </c>
      <c r="F650" s="57"/>
      <c r="G650" s="57" t="s">
        <v>232</v>
      </c>
      <c r="H650" s="57"/>
      <c r="I650" s="51">
        <v>30</v>
      </c>
    </row>
    <row r="651" spans="1:9" ht="15">
      <c r="A651" s="57">
        <v>1053914</v>
      </c>
      <c r="B651" s="61" t="str">
        <f t="shared" si="41"/>
        <v>1053914: CustName</v>
      </c>
      <c r="C651" s="61" t="str">
        <f t="shared" si="42"/>
        <v>1053914: Doctor</v>
      </c>
      <c r="D651" s="61" t="str">
        <f t="shared" si="43"/>
        <v>1053914: Address</v>
      </c>
      <c r="E651" s="57" t="str">
        <f t="shared" si="44"/>
        <v>1053914: City</v>
      </c>
      <c r="F651" s="57"/>
      <c r="G651" s="57" t="s">
        <v>232</v>
      </c>
      <c r="H651" s="57"/>
      <c r="I651" s="51">
        <v>30</v>
      </c>
    </row>
    <row r="652" spans="1:9" ht="15">
      <c r="A652" s="57">
        <v>1054457</v>
      </c>
      <c r="B652" s="61" t="str">
        <f t="shared" si="41"/>
        <v>1054457: CustName</v>
      </c>
      <c r="C652" s="61" t="str">
        <f t="shared" si="42"/>
        <v>1054457: Doctor</v>
      </c>
      <c r="D652" s="61" t="str">
        <f t="shared" si="43"/>
        <v>1054457: Address</v>
      </c>
      <c r="E652" s="57" t="str">
        <f t="shared" si="44"/>
        <v>1054457: City</v>
      </c>
      <c r="F652" s="57" t="s">
        <v>231</v>
      </c>
      <c r="G652" s="57" t="s">
        <v>232</v>
      </c>
      <c r="H652" s="57"/>
      <c r="I652" s="51">
        <v>30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B6:Q34"/>
  <sheetViews>
    <sheetView workbookViewId="0">
      <selection activeCell="F11" sqref="F11"/>
    </sheetView>
  </sheetViews>
  <sheetFormatPr defaultRowHeight="15"/>
  <cols>
    <col min="2" max="2" width="8.7109375" customWidth="1"/>
    <col min="3" max="3" width="10.7109375" customWidth="1"/>
    <col min="4" max="4" width="30.7109375" customWidth="1"/>
    <col min="5" max="5" width="21" bestFit="1" customWidth="1"/>
    <col min="6" max="8" width="12.7109375" customWidth="1"/>
    <col min="9" max="9" width="15.5703125" customWidth="1"/>
    <col min="10" max="11" width="12.7109375" customWidth="1"/>
    <col min="12" max="13" width="8.7109375" customWidth="1"/>
    <col min="14" max="14" width="13" bestFit="1" customWidth="1"/>
    <col min="15" max="15" width="11.7109375" customWidth="1"/>
    <col min="16" max="16" width="20.28515625" customWidth="1"/>
  </cols>
  <sheetData>
    <row r="6" spans="2:14" ht="18.75" thickBot="1">
      <c r="B6" s="1" t="s">
        <v>0</v>
      </c>
      <c r="D6" s="2"/>
      <c r="E6" s="2"/>
      <c r="F6" s="2"/>
      <c r="G6" s="2"/>
      <c r="H6" s="2"/>
      <c r="I6" s="2"/>
    </row>
    <row r="7" spans="2:14">
      <c r="B7" s="113" t="s">
        <v>1</v>
      </c>
      <c r="C7" s="114"/>
      <c r="D7" s="3">
        <v>518202</v>
      </c>
      <c r="E7" s="4"/>
      <c r="G7" s="5"/>
      <c r="H7" s="5"/>
      <c r="I7" s="5"/>
      <c r="K7" s="6" t="s">
        <v>2</v>
      </c>
      <c r="L7" s="6"/>
      <c r="M7" s="7"/>
      <c r="N7" s="8">
        <f>Home!E4</f>
        <v>43600</v>
      </c>
    </row>
    <row r="8" spans="2:14" ht="15.75" thickBot="1">
      <c r="B8" s="115" t="s">
        <v>3</v>
      </c>
      <c r="C8" s="116"/>
      <c r="D8" s="3" t="s">
        <v>425</v>
      </c>
      <c r="E8" s="4"/>
      <c r="G8" s="5"/>
      <c r="H8" s="5"/>
      <c r="I8" s="5"/>
      <c r="K8" s="9" t="s">
        <v>430</v>
      </c>
      <c r="L8" s="9"/>
      <c r="M8" s="9"/>
      <c r="N8" s="10">
        <v>30</v>
      </c>
    </row>
    <row r="9" spans="2:14">
      <c r="B9" s="117" t="s">
        <v>5</v>
      </c>
      <c r="C9" s="118"/>
      <c r="D9" s="3" t="s">
        <v>426</v>
      </c>
      <c r="E9" s="4"/>
      <c r="G9" s="5"/>
      <c r="H9" s="5"/>
      <c r="I9" s="5"/>
    </row>
    <row r="13" spans="2:14" ht="15.75" thickBot="1"/>
    <row r="14" spans="2:14" ht="24.95" customHeight="1" thickBot="1">
      <c r="B14" s="106" t="s">
        <v>6</v>
      </c>
      <c r="C14" s="107" t="s">
        <v>7</v>
      </c>
      <c r="D14" s="107" t="s">
        <v>8</v>
      </c>
      <c r="E14" s="107" t="s">
        <v>9</v>
      </c>
      <c r="F14" s="109" t="s">
        <v>10</v>
      </c>
      <c r="G14" s="109" t="s">
        <v>11</v>
      </c>
      <c r="H14" s="107" t="s">
        <v>12</v>
      </c>
      <c r="I14" s="107" t="s">
        <v>431</v>
      </c>
      <c r="J14" s="107" t="s">
        <v>14</v>
      </c>
      <c r="K14" s="107" t="s">
        <v>15</v>
      </c>
      <c r="L14" s="107" t="s">
        <v>16</v>
      </c>
      <c r="M14" s="107" t="s">
        <v>17</v>
      </c>
      <c r="N14" s="108" t="s">
        <v>18</v>
      </c>
    </row>
    <row r="15" spans="2:14" ht="15.75" thickBot="1">
      <c r="B15" s="76">
        <v>1</v>
      </c>
      <c r="C15" s="77">
        <f>$D$7</f>
        <v>518202</v>
      </c>
      <c r="D15" s="78" t="str">
        <f>$D$8</f>
        <v>518202: CustName</v>
      </c>
      <c r="E15" s="78" t="s">
        <v>427</v>
      </c>
      <c r="F15" s="97" t="s">
        <v>112</v>
      </c>
      <c r="G15" s="77" t="s">
        <v>112</v>
      </c>
      <c r="H15" s="77">
        <v>9012070003</v>
      </c>
      <c r="I15" s="79">
        <v>197.05999999999949</v>
      </c>
      <c r="J15" s="80">
        <v>43496</v>
      </c>
      <c r="K15" s="80">
        <v>43526</v>
      </c>
      <c r="L15" s="77">
        <v>30</v>
      </c>
      <c r="M15" s="81">
        <f>J15+L15-$N$7</f>
        <v>-74</v>
      </c>
      <c r="N15" s="82" t="s">
        <v>19</v>
      </c>
    </row>
    <row r="16" spans="2:14" ht="15.75" thickBot="1">
      <c r="B16" s="83">
        <v>2</v>
      </c>
      <c r="C16" s="84">
        <v>518202</v>
      </c>
      <c r="D16" s="85" t="s">
        <v>425</v>
      </c>
      <c r="E16" s="85" t="s">
        <v>427</v>
      </c>
      <c r="F16" s="84" t="s">
        <v>113</v>
      </c>
      <c r="G16" s="84" t="s">
        <v>113</v>
      </c>
      <c r="H16" s="84"/>
      <c r="I16" s="86">
        <v>4693.5</v>
      </c>
      <c r="J16" s="87">
        <v>43504</v>
      </c>
      <c r="K16" s="87">
        <v>43534</v>
      </c>
      <c r="L16" s="84">
        <v>30</v>
      </c>
      <c r="M16" s="88">
        <f t="shared" ref="M16:M26" si="0">J16+L16-$N$7</f>
        <v>-66</v>
      </c>
      <c r="N16" s="89" t="s">
        <v>19</v>
      </c>
    </row>
    <row r="17" spans="2:17" ht="15.75" thickBot="1">
      <c r="B17" s="90">
        <v>3</v>
      </c>
      <c r="C17" s="91">
        <v>518202</v>
      </c>
      <c r="D17" s="92" t="s">
        <v>425</v>
      </c>
      <c r="E17" s="92" t="s">
        <v>427</v>
      </c>
      <c r="F17" s="91" t="s">
        <v>114</v>
      </c>
      <c r="G17" s="91" t="s">
        <v>114</v>
      </c>
      <c r="H17" s="91">
        <v>9012144728</v>
      </c>
      <c r="I17" s="93">
        <v>7469.44</v>
      </c>
      <c r="J17" s="94">
        <v>43504</v>
      </c>
      <c r="K17" s="94">
        <v>43534</v>
      </c>
      <c r="L17" s="91">
        <v>30</v>
      </c>
      <c r="M17" s="95">
        <f t="shared" si="0"/>
        <v>-66</v>
      </c>
      <c r="N17" s="96" t="s">
        <v>19</v>
      </c>
    </row>
    <row r="18" spans="2:17" ht="15.75" thickBot="1">
      <c r="B18" s="83">
        <v>4</v>
      </c>
      <c r="C18" s="84">
        <v>518202</v>
      </c>
      <c r="D18" s="85" t="s">
        <v>425</v>
      </c>
      <c r="E18" s="85" t="s">
        <v>427</v>
      </c>
      <c r="F18" s="84" t="s">
        <v>115</v>
      </c>
      <c r="G18" s="84" t="s">
        <v>115</v>
      </c>
      <c r="H18" s="84">
        <v>9012531713</v>
      </c>
      <c r="I18" s="86">
        <v>7469.44</v>
      </c>
      <c r="J18" s="87">
        <v>43518</v>
      </c>
      <c r="K18" s="87">
        <v>43548</v>
      </c>
      <c r="L18" s="84">
        <v>30</v>
      </c>
      <c r="M18" s="88">
        <f t="shared" si="0"/>
        <v>-52</v>
      </c>
      <c r="N18" s="89" t="s">
        <v>19</v>
      </c>
    </row>
    <row r="19" spans="2:17" ht="15.75" thickBot="1">
      <c r="B19" s="90">
        <v>5</v>
      </c>
      <c r="C19" s="91">
        <v>518202</v>
      </c>
      <c r="D19" s="92" t="s">
        <v>425</v>
      </c>
      <c r="E19" s="92" t="s">
        <v>427</v>
      </c>
      <c r="F19" s="91" t="s">
        <v>116</v>
      </c>
      <c r="G19" s="91" t="s">
        <v>116</v>
      </c>
      <c r="H19" s="91">
        <v>9012602094</v>
      </c>
      <c r="I19" s="93">
        <v>4693.5</v>
      </c>
      <c r="J19" s="94">
        <v>43518</v>
      </c>
      <c r="K19" s="94">
        <v>43548</v>
      </c>
      <c r="L19" s="91">
        <v>30</v>
      </c>
      <c r="M19" s="95">
        <f t="shared" si="0"/>
        <v>-52</v>
      </c>
      <c r="N19" s="96" t="s">
        <v>19</v>
      </c>
    </row>
    <row r="20" spans="2:17" ht="15.75" thickBot="1">
      <c r="B20" s="83">
        <v>6</v>
      </c>
      <c r="C20" s="84">
        <v>518202</v>
      </c>
      <c r="D20" s="85" t="s">
        <v>425</v>
      </c>
      <c r="E20" s="85" t="s">
        <v>427</v>
      </c>
      <c r="F20" s="84" t="s">
        <v>117</v>
      </c>
      <c r="G20" s="84" t="s">
        <v>117</v>
      </c>
      <c r="H20" s="84">
        <v>9012602095</v>
      </c>
      <c r="I20" s="86">
        <v>7469.44</v>
      </c>
      <c r="J20" s="87">
        <v>43532</v>
      </c>
      <c r="K20" s="87">
        <v>43562</v>
      </c>
      <c r="L20" s="84">
        <v>30</v>
      </c>
      <c r="M20" s="88">
        <f t="shared" si="0"/>
        <v>-38</v>
      </c>
      <c r="N20" s="89" t="s">
        <v>19</v>
      </c>
      <c r="Q20" s="26"/>
    </row>
    <row r="21" spans="2:17" ht="15.75" thickBot="1">
      <c r="B21" s="90">
        <v>7</v>
      </c>
      <c r="C21" s="91">
        <v>518202</v>
      </c>
      <c r="D21" s="92" t="s">
        <v>425</v>
      </c>
      <c r="E21" s="92" t="s">
        <v>427</v>
      </c>
      <c r="F21" s="91" t="s">
        <v>118</v>
      </c>
      <c r="G21" s="91" t="s">
        <v>118</v>
      </c>
      <c r="H21" s="91">
        <v>9012813879</v>
      </c>
      <c r="I21" s="93">
        <v>7469.44</v>
      </c>
      <c r="J21" s="94">
        <v>43573</v>
      </c>
      <c r="K21" s="94">
        <v>43603</v>
      </c>
      <c r="L21" s="91">
        <v>30</v>
      </c>
      <c r="M21" s="95">
        <f t="shared" si="0"/>
        <v>3</v>
      </c>
      <c r="N21" s="96" t="s">
        <v>19</v>
      </c>
    </row>
    <row r="22" spans="2:17" ht="15.75" thickBot="1">
      <c r="B22" s="83">
        <v>8</v>
      </c>
      <c r="C22" s="84">
        <v>518202</v>
      </c>
      <c r="D22" s="85" t="s">
        <v>425</v>
      </c>
      <c r="E22" s="85" t="s">
        <v>427</v>
      </c>
      <c r="F22" s="84" t="s">
        <v>119</v>
      </c>
      <c r="G22" s="84" t="s">
        <v>119</v>
      </c>
      <c r="H22" s="84">
        <v>9013078343</v>
      </c>
      <c r="I22" s="86">
        <v>4693.5</v>
      </c>
      <c r="J22" s="87">
        <v>43581</v>
      </c>
      <c r="K22" s="87">
        <v>43611</v>
      </c>
      <c r="L22" s="84">
        <v>30</v>
      </c>
      <c r="M22" s="88">
        <f t="shared" si="0"/>
        <v>11</v>
      </c>
      <c r="N22" s="89" t="s">
        <v>19</v>
      </c>
    </row>
    <row r="23" spans="2:17" ht="15.75" thickBot="1">
      <c r="B23" s="90">
        <v>9</v>
      </c>
      <c r="C23" s="91">
        <v>518202</v>
      </c>
      <c r="D23" s="92" t="s">
        <v>425</v>
      </c>
      <c r="E23" s="92" t="s">
        <v>427</v>
      </c>
      <c r="F23" s="91" t="s">
        <v>120</v>
      </c>
      <c r="G23" s="91" t="s">
        <v>120</v>
      </c>
      <c r="H23" s="91">
        <v>9013125145</v>
      </c>
      <c r="I23" s="93">
        <v>6473.51</v>
      </c>
      <c r="J23" s="94">
        <v>43595</v>
      </c>
      <c r="K23" s="94">
        <v>43625</v>
      </c>
      <c r="L23" s="91">
        <v>30</v>
      </c>
      <c r="M23" s="95">
        <f t="shared" si="0"/>
        <v>25</v>
      </c>
      <c r="N23" s="96" t="s">
        <v>19</v>
      </c>
    </row>
    <row r="24" spans="2:17" ht="15.75" thickBot="1">
      <c r="B24" s="83">
        <v>10</v>
      </c>
      <c r="C24" s="84">
        <v>518202</v>
      </c>
      <c r="D24" s="85" t="s">
        <v>425</v>
      </c>
      <c r="E24" s="85" t="s">
        <v>427</v>
      </c>
      <c r="F24" s="84" t="s">
        <v>121</v>
      </c>
      <c r="G24" s="84" t="s">
        <v>121</v>
      </c>
      <c r="H24" s="84">
        <v>9013143905</v>
      </c>
      <c r="I24" s="86">
        <v>498.75</v>
      </c>
      <c r="J24" s="87">
        <v>43595</v>
      </c>
      <c r="K24" s="87">
        <v>43625</v>
      </c>
      <c r="L24" s="84">
        <v>30</v>
      </c>
      <c r="M24" s="88">
        <f t="shared" si="0"/>
        <v>25</v>
      </c>
      <c r="N24" s="89" t="s">
        <v>19</v>
      </c>
    </row>
    <row r="25" spans="2:17" ht="15.75" thickBot="1">
      <c r="B25" s="90">
        <v>11</v>
      </c>
      <c r="C25" s="91">
        <v>518202</v>
      </c>
      <c r="D25" s="92" t="s">
        <v>425</v>
      </c>
      <c r="E25" s="92" t="s">
        <v>427</v>
      </c>
      <c r="F25" s="91" t="s">
        <v>122</v>
      </c>
      <c r="G25" s="91" t="s">
        <v>122</v>
      </c>
      <c r="H25" s="91">
        <v>9013315014</v>
      </c>
      <c r="I25" s="93">
        <v>6473.51</v>
      </c>
      <c r="J25" s="94">
        <v>43622</v>
      </c>
      <c r="K25" s="94">
        <v>43652</v>
      </c>
      <c r="L25" s="91">
        <v>30</v>
      </c>
      <c r="M25" s="95">
        <f t="shared" si="0"/>
        <v>52</v>
      </c>
      <c r="N25" s="96" t="s">
        <v>19</v>
      </c>
    </row>
    <row r="26" spans="2:17" ht="15.75" thickBot="1">
      <c r="B26" s="83">
        <v>12</v>
      </c>
      <c r="C26" s="84">
        <v>518202</v>
      </c>
      <c r="D26" s="85" t="s">
        <v>425</v>
      </c>
      <c r="E26" s="85" t="s">
        <v>427</v>
      </c>
      <c r="F26" s="84" t="s">
        <v>123</v>
      </c>
      <c r="G26" s="84" t="s">
        <v>123</v>
      </c>
      <c r="H26" s="84">
        <v>9013471596</v>
      </c>
      <c r="I26" s="86">
        <v>6473.51</v>
      </c>
      <c r="J26" s="87">
        <v>43624</v>
      </c>
      <c r="K26" s="87">
        <v>43654</v>
      </c>
      <c r="L26" s="84">
        <v>30</v>
      </c>
      <c r="M26" s="88">
        <f t="shared" si="0"/>
        <v>54</v>
      </c>
      <c r="N26" s="89" t="s">
        <v>19</v>
      </c>
    </row>
    <row r="27" spans="2:17" ht="15.75" thickBot="1">
      <c r="B27" s="98"/>
      <c r="C27" s="99"/>
      <c r="D27" s="100"/>
      <c r="E27" s="100"/>
      <c r="F27" s="99"/>
      <c r="G27" s="101"/>
      <c r="H27" s="101"/>
      <c r="I27" s="102"/>
      <c r="J27" s="103"/>
      <c r="K27" s="103"/>
      <c r="L27" s="99"/>
      <c r="M27" s="104"/>
      <c r="N27" s="105"/>
    </row>
    <row r="28" spans="2:17" ht="15.75" thickBot="1">
      <c r="G28" s="33" t="s">
        <v>20</v>
      </c>
      <c r="H28" s="34"/>
      <c r="I28" s="35">
        <f>SUM(I15:I27)</f>
        <v>64074.600000000006</v>
      </c>
    </row>
    <row r="29" spans="2:17" ht="15.75" thickBot="1">
      <c r="G29" s="36" t="s">
        <v>21</v>
      </c>
      <c r="H29" s="37"/>
      <c r="I29" s="38">
        <f>SUM(I15:I20)</f>
        <v>31992.379999999997</v>
      </c>
    </row>
    <row r="30" spans="2:17" ht="15.75" thickBot="1">
      <c r="G30" s="39" t="s">
        <v>22</v>
      </c>
      <c r="H30" s="40"/>
      <c r="I30" s="41">
        <f>I29/I28</f>
        <v>0.49929894217053239</v>
      </c>
    </row>
    <row r="32" spans="2:17" ht="15.75" thickBot="1"/>
    <row r="33" spans="2:11" ht="20.100000000000001" customHeight="1">
      <c r="B33" s="119" t="s">
        <v>23</v>
      </c>
      <c r="C33" s="119"/>
      <c r="D33" s="43" t="s">
        <v>24</v>
      </c>
      <c r="E33" s="43" t="s">
        <v>25</v>
      </c>
      <c r="F33" s="43" t="s">
        <v>26</v>
      </c>
      <c r="G33" s="43" t="s">
        <v>27</v>
      </c>
      <c r="H33" s="43" t="s">
        <v>28</v>
      </c>
      <c r="I33" s="43" t="s">
        <v>29</v>
      </c>
      <c r="J33" s="43" t="s">
        <v>31</v>
      </c>
      <c r="K33" s="44" t="s">
        <v>30</v>
      </c>
    </row>
    <row r="34" spans="2:11" ht="20.100000000000001" customHeight="1" thickBot="1">
      <c r="B34" s="119"/>
      <c r="C34" s="120"/>
      <c r="D34" s="45">
        <f>SUMIFS(I15:I27,M15:M27,"&gt;="&amp;0)</f>
        <v>32082.22</v>
      </c>
      <c r="E34" s="46">
        <f>SUMIFS(I15:I27,M15:M27,"&gt;="&amp;-30,M15:M27,"&lt;="&amp;-1)</f>
        <v>0</v>
      </c>
      <c r="F34" s="45">
        <f>SUMIFS(I15:I27,M15:M27,"&gt;="&amp;-60,M15:M27,"&lt;="&amp;-31)</f>
        <v>19632.379999999997</v>
      </c>
      <c r="G34" s="45">
        <f>SUMIFS(I15:I27,M15:M27,"&gt;="&amp;-90,M15:M27,"&lt;="&amp;-61)</f>
        <v>12360</v>
      </c>
      <c r="H34" s="45">
        <f>SUMIFS(I15:I27,M15:M27,"&gt;="&amp;-120,M15:M27,"&lt;="&amp;-91)</f>
        <v>0</v>
      </c>
      <c r="I34" s="45">
        <f>SUMIFS(I15:I27,M15:M27,"&lt;="&amp;-121)</f>
        <v>0</v>
      </c>
      <c r="J34" s="47">
        <f>SUM(D34:I34)</f>
        <v>64074.6</v>
      </c>
      <c r="K34" s="48">
        <f>SUM(H34:I34)</f>
        <v>0</v>
      </c>
    </row>
  </sheetData>
  <mergeCells count="4">
    <mergeCell ref="B7:C7"/>
    <mergeCell ref="B8:C8"/>
    <mergeCell ref="B9:C9"/>
    <mergeCell ref="B33:C34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B6:Q236"/>
  <sheetViews>
    <sheetView workbookViewId="0"/>
  </sheetViews>
  <sheetFormatPr defaultRowHeight="15"/>
  <cols>
    <col min="2" max="2" width="8.7109375" customWidth="1"/>
    <col min="3" max="3" width="10.7109375" customWidth="1"/>
    <col min="4" max="4" width="30.7109375" customWidth="1"/>
    <col min="5" max="5" width="21" bestFit="1" customWidth="1"/>
    <col min="6" max="8" width="12.7109375" customWidth="1"/>
    <col min="9" max="9" width="15.5703125" customWidth="1"/>
    <col min="10" max="11" width="12.7109375" customWidth="1"/>
    <col min="12" max="13" width="8.7109375" customWidth="1"/>
    <col min="14" max="14" width="13" bestFit="1" customWidth="1"/>
    <col min="15" max="15" width="11.7109375" customWidth="1"/>
    <col min="16" max="16" width="20.28515625" customWidth="1"/>
  </cols>
  <sheetData>
    <row r="6" spans="2:14" ht="18.75" thickBot="1">
      <c r="B6" s="1" t="s">
        <v>0</v>
      </c>
      <c r="D6" s="2"/>
      <c r="E6" s="2"/>
      <c r="F6" s="2"/>
      <c r="G6" s="2"/>
      <c r="H6" s="2"/>
      <c r="I6" s="2"/>
    </row>
    <row r="7" spans="2:14">
      <c r="B7" s="113" t="s">
        <v>1</v>
      </c>
      <c r="C7" s="114"/>
      <c r="D7" s="3"/>
      <c r="E7" s="4"/>
      <c r="G7" s="42"/>
      <c r="H7" s="42"/>
      <c r="I7" s="42"/>
      <c r="K7" s="6" t="s">
        <v>2</v>
      </c>
      <c r="L7" s="6"/>
      <c r="M7" s="7"/>
      <c r="N7" s="8"/>
    </row>
    <row r="8" spans="2:14" ht="15.75" thickBot="1">
      <c r="B8" s="115" t="s">
        <v>3</v>
      </c>
      <c r="C8" s="116"/>
      <c r="D8" s="3"/>
      <c r="E8" s="4"/>
      <c r="G8" s="42"/>
      <c r="H8" s="42"/>
      <c r="I8" s="42"/>
      <c r="K8" s="9" t="s">
        <v>4</v>
      </c>
      <c r="L8" s="9"/>
      <c r="M8" s="9"/>
      <c r="N8" s="10"/>
    </row>
    <row r="9" spans="2:14">
      <c r="B9" s="117" t="s">
        <v>5</v>
      </c>
      <c r="C9" s="118"/>
      <c r="D9" s="3"/>
      <c r="E9" s="4"/>
      <c r="G9" s="42"/>
      <c r="H9" s="42"/>
      <c r="I9" s="42"/>
    </row>
    <row r="14" spans="2:14" ht="15.75" thickBot="1">
      <c r="B14" s="11" t="s">
        <v>6</v>
      </c>
      <c r="C14" s="12" t="s">
        <v>7</v>
      </c>
      <c r="D14" s="12" t="s">
        <v>8</v>
      </c>
      <c r="E14" s="12" t="s">
        <v>9</v>
      </c>
      <c r="F14" s="12" t="s">
        <v>10</v>
      </c>
      <c r="G14" s="12" t="s">
        <v>11</v>
      </c>
      <c r="H14" s="12" t="s">
        <v>12</v>
      </c>
      <c r="I14" s="12" t="s">
        <v>13</v>
      </c>
      <c r="J14" s="12" t="s">
        <v>14</v>
      </c>
      <c r="K14" s="12" t="s">
        <v>15</v>
      </c>
      <c r="L14" s="12" t="s">
        <v>16</v>
      </c>
      <c r="M14" s="12" t="s">
        <v>17</v>
      </c>
      <c r="N14" s="13" t="s">
        <v>18</v>
      </c>
    </row>
    <row r="15" spans="2:14" ht="15.75" thickBot="1">
      <c r="B15" s="31">
        <v>1</v>
      </c>
      <c r="C15" s="14"/>
      <c r="D15" s="15"/>
      <c r="E15" s="15"/>
      <c r="F15" s="14"/>
      <c r="G15" s="14"/>
      <c r="H15" s="14"/>
      <c r="I15" s="16"/>
      <c r="J15" s="17"/>
      <c r="K15" s="17"/>
      <c r="L15" s="14"/>
      <c r="M15" s="18"/>
      <c r="N15" s="19"/>
    </row>
    <row r="16" spans="2:14" ht="15.75" thickBot="1">
      <c r="B16" s="59">
        <f>B15+1</f>
        <v>2</v>
      </c>
      <c r="C16" s="20"/>
      <c r="D16" s="21"/>
      <c r="E16" s="21"/>
      <c r="F16" s="20"/>
      <c r="G16" s="20"/>
      <c r="H16" s="20"/>
      <c r="I16" s="22"/>
      <c r="J16" s="23"/>
      <c r="K16" s="23"/>
      <c r="L16" s="20"/>
      <c r="M16" s="24"/>
      <c r="N16" s="25"/>
    </row>
    <row r="17" spans="2:17" ht="15.75" thickBot="1">
      <c r="B17" s="32">
        <f t="shared" ref="B17:B80" si="0">B16+1</f>
        <v>3</v>
      </c>
      <c r="C17" s="14"/>
      <c r="D17" s="15"/>
      <c r="E17" s="15"/>
      <c r="F17" s="14"/>
      <c r="G17" s="14"/>
      <c r="H17" s="14"/>
      <c r="I17" s="16"/>
      <c r="J17" s="17"/>
      <c r="K17" s="17"/>
      <c r="L17" s="14"/>
      <c r="M17" s="18"/>
      <c r="N17" s="19"/>
    </row>
    <row r="18" spans="2:17" ht="15.75" thickBot="1">
      <c r="B18" s="59">
        <f t="shared" si="0"/>
        <v>4</v>
      </c>
      <c r="C18" s="20"/>
      <c r="D18" s="21"/>
      <c r="E18" s="21"/>
      <c r="F18" s="20"/>
      <c r="G18" s="20"/>
      <c r="H18" s="20"/>
      <c r="I18" s="22"/>
      <c r="J18" s="23"/>
      <c r="K18" s="23"/>
      <c r="L18" s="20"/>
      <c r="M18" s="24"/>
      <c r="N18" s="25"/>
    </row>
    <row r="19" spans="2:17" ht="15.75" thickBot="1">
      <c r="B19" s="32">
        <f t="shared" si="0"/>
        <v>5</v>
      </c>
      <c r="C19" s="14"/>
      <c r="D19" s="15"/>
      <c r="E19" s="15"/>
      <c r="F19" s="14"/>
      <c r="G19" s="14"/>
      <c r="H19" s="14"/>
      <c r="I19" s="16"/>
      <c r="J19" s="17"/>
      <c r="K19" s="17"/>
      <c r="L19" s="14"/>
      <c r="M19" s="18"/>
      <c r="N19" s="19"/>
    </row>
    <row r="20" spans="2:17" ht="15.75" thickBot="1">
      <c r="B20" s="59">
        <f t="shared" si="0"/>
        <v>6</v>
      </c>
      <c r="C20" s="20"/>
      <c r="D20" s="21"/>
      <c r="E20" s="21"/>
      <c r="F20" s="20"/>
      <c r="G20" s="20"/>
      <c r="H20" s="20"/>
      <c r="I20" s="22"/>
      <c r="J20" s="23"/>
      <c r="K20" s="23"/>
      <c r="L20" s="20"/>
      <c r="M20" s="24"/>
      <c r="N20" s="25"/>
      <c r="Q20" s="26"/>
    </row>
    <row r="21" spans="2:17" ht="15.75" thickBot="1">
      <c r="B21" s="32">
        <f t="shared" si="0"/>
        <v>7</v>
      </c>
      <c r="C21" s="14"/>
      <c r="D21" s="15"/>
      <c r="E21" s="15"/>
      <c r="F21" s="14"/>
      <c r="G21" s="14"/>
      <c r="H21" s="14"/>
      <c r="I21" s="16"/>
      <c r="J21" s="17"/>
      <c r="K21" s="17"/>
      <c r="L21" s="14"/>
      <c r="M21" s="18"/>
      <c r="N21" s="19"/>
      <c r="Q21" s="26"/>
    </row>
    <row r="22" spans="2:17" ht="15.75" thickBot="1">
      <c r="B22" s="59">
        <f t="shared" si="0"/>
        <v>8</v>
      </c>
      <c r="C22" s="20"/>
      <c r="D22" s="21"/>
      <c r="E22" s="21"/>
      <c r="F22" s="20"/>
      <c r="G22" s="20"/>
      <c r="H22" s="20"/>
      <c r="I22" s="22"/>
      <c r="J22" s="23"/>
      <c r="K22" s="23"/>
      <c r="L22" s="20"/>
      <c r="M22" s="24"/>
      <c r="N22" s="25"/>
      <c r="Q22" s="26"/>
    </row>
    <row r="23" spans="2:17" ht="15.75" thickBot="1">
      <c r="B23" s="32">
        <f t="shared" si="0"/>
        <v>9</v>
      </c>
      <c r="C23" s="14"/>
      <c r="D23" s="15"/>
      <c r="E23" s="15"/>
      <c r="F23" s="14"/>
      <c r="G23" s="14"/>
      <c r="H23" s="14"/>
      <c r="I23" s="16"/>
      <c r="J23" s="17"/>
      <c r="K23" s="17"/>
      <c r="L23" s="14"/>
      <c r="M23" s="18"/>
      <c r="N23" s="19"/>
      <c r="Q23" s="26"/>
    </row>
    <row r="24" spans="2:17" ht="15.75" thickBot="1">
      <c r="B24" s="59">
        <f t="shared" si="0"/>
        <v>10</v>
      </c>
      <c r="C24" s="20"/>
      <c r="D24" s="21"/>
      <c r="E24" s="21"/>
      <c r="F24" s="20"/>
      <c r="G24" s="20"/>
      <c r="H24" s="20"/>
      <c r="I24" s="22"/>
      <c r="J24" s="23"/>
      <c r="K24" s="23"/>
      <c r="L24" s="20"/>
      <c r="M24" s="24"/>
      <c r="N24" s="25"/>
      <c r="Q24" s="26"/>
    </row>
    <row r="25" spans="2:17" ht="15.75" thickBot="1">
      <c r="B25" s="32">
        <f t="shared" si="0"/>
        <v>11</v>
      </c>
      <c r="C25" s="14"/>
      <c r="D25" s="15"/>
      <c r="E25" s="15"/>
      <c r="F25" s="14"/>
      <c r="G25" s="14"/>
      <c r="H25" s="14"/>
      <c r="I25" s="16"/>
      <c r="J25" s="17"/>
      <c r="K25" s="17"/>
      <c r="L25" s="14"/>
      <c r="M25" s="18"/>
      <c r="N25" s="19"/>
      <c r="Q25" s="26"/>
    </row>
    <row r="26" spans="2:17" ht="15.75" thickBot="1">
      <c r="B26" s="59">
        <f t="shared" si="0"/>
        <v>12</v>
      </c>
      <c r="C26" s="20"/>
      <c r="D26" s="21"/>
      <c r="E26" s="21"/>
      <c r="F26" s="20"/>
      <c r="G26" s="20"/>
      <c r="H26" s="20"/>
      <c r="I26" s="22"/>
      <c r="J26" s="23"/>
      <c r="K26" s="23"/>
      <c r="L26" s="20"/>
      <c r="M26" s="24"/>
      <c r="N26" s="25"/>
      <c r="Q26" s="26"/>
    </row>
    <row r="27" spans="2:17" ht="15.75" thickBot="1">
      <c r="B27" s="32">
        <f t="shared" si="0"/>
        <v>13</v>
      </c>
      <c r="C27" s="14"/>
      <c r="D27" s="15"/>
      <c r="E27" s="15"/>
      <c r="F27" s="14"/>
      <c r="G27" s="14"/>
      <c r="H27" s="14"/>
      <c r="I27" s="16"/>
      <c r="J27" s="17"/>
      <c r="K27" s="17"/>
      <c r="L27" s="14"/>
      <c r="M27" s="18"/>
      <c r="N27" s="19"/>
      <c r="Q27" s="26"/>
    </row>
    <row r="28" spans="2:17" ht="15.75" thickBot="1">
      <c r="B28" s="59">
        <f t="shared" si="0"/>
        <v>14</v>
      </c>
      <c r="C28" s="20"/>
      <c r="D28" s="21"/>
      <c r="E28" s="21"/>
      <c r="F28" s="20"/>
      <c r="G28" s="20"/>
      <c r="H28" s="20"/>
      <c r="I28" s="22"/>
      <c r="J28" s="23"/>
      <c r="K28" s="23"/>
      <c r="L28" s="20"/>
      <c r="M28" s="24"/>
      <c r="N28" s="25"/>
      <c r="Q28" s="26"/>
    </row>
    <row r="29" spans="2:17" ht="15.75" thickBot="1">
      <c r="B29" s="32">
        <f t="shared" si="0"/>
        <v>15</v>
      </c>
      <c r="C29" s="14"/>
      <c r="D29" s="15"/>
      <c r="E29" s="15"/>
      <c r="F29" s="14"/>
      <c r="G29" s="14"/>
      <c r="H29" s="14"/>
      <c r="I29" s="16"/>
      <c r="J29" s="17"/>
      <c r="K29" s="17"/>
      <c r="L29" s="14"/>
      <c r="M29" s="18"/>
      <c r="N29" s="19"/>
      <c r="Q29" s="26"/>
    </row>
    <row r="30" spans="2:17" ht="15.75" thickBot="1">
      <c r="B30" s="59">
        <f t="shared" si="0"/>
        <v>16</v>
      </c>
      <c r="C30" s="20"/>
      <c r="D30" s="21"/>
      <c r="E30" s="21"/>
      <c r="F30" s="20"/>
      <c r="G30" s="20"/>
      <c r="H30" s="20"/>
      <c r="I30" s="22"/>
      <c r="J30" s="23"/>
      <c r="K30" s="23"/>
      <c r="L30" s="20"/>
      <c r="M30" s="24"/>
      <c r="N30" s="25"/>
      <c r="Q30" s="26"/>
    </row>
    <row r="31" spans="2:17" ht="15.75" thickBot="1">
      <c r="B31" s="32">
        <f t="shared" si="0"/>
        <v>17</v>
      </c>
      <c r="C31" s="14"/>
      <c r="D31" s="15"/>
      <c r="E31" s="15"/>
      <c r="F31" s="14"/>
      <c r="G31" s="14"/>
      <c r="H31" s="14"/>
      <c r="I31" s="16"/>
      <c r="J31" s="17"/>
      <c r="K31" s="17"/>
      <c r="L31" s="14"/>
      <c r="M31" s="18"/>
      <c r="N31" s="19"/>
      <c r="Q31" s="26"/>
    </row>
    <row r="32" spans="2:17" ht="15.75" thickBot="1">
      <c r="B32" s="59">
        <f t="shared" si="0"/>
        <v>18</v>
      </c>
      <c r="C32" s="20"/>
      <c r="D32" s="21"/>
      <c r="E32" s="21"/>
      <c r="F32" s="20"/>
      <c r="G32" s="20"/>
      <c r="H32" s="20"/>
      <c r="I32" s="22"/>
      <c r="J32" s="23"/>
      <c r="K32" s="23"/>
      <c r="L32" s="20"/>
      <c r="M32" s="24"/>
      <c r="N32" s="25"/>
      <c r="Q32" s="26"/>
    </row>
    <row r="33" spans="2:17" ht="15.75" thickBot="1">
      <c r="B33" s="32">
        <f t="shared" si="0"/>
        <v>19</v>
      </c>
      <c r="C33" s="14"/>
      <c r="D33" s="15"/>
      <c r="E33" s="15"/>
      <c r="F33" s="14"/>
      <c r="G33" s="14"/>
      <c r="H33" s="14"/>
      <c r="I33" s="16"/>
      <c r="J33" s="17"/>
      <c r="K33" s="17"/>
      <c r="L33" s="14"/>
      <c r="M33" s="18"/>
      <c r="N33" s="19"/>
      <c r="Q33" s="26"/>
    </row>
    <row r="34" spans="2:17" ht="15.75" thickBot="1">
      <c r="B34" s="59">
        <f t="shared" si="0"/>
        <v>20</v>
      </c>
      <c r="C34" s="20"/>
      <c r="D34" s="21"/>
      <c r="E34" s="21"/>
      <c r="F34" s="20"/>
      <c r="G34" s="20"/>
      <c r="H34" s="20"/>
      <c r="I34" s="22"/>
      <c r="J34" s="23"/>
      <c r="K34" s="23"/>
      <c r="L34" s="20"/>
      <c r="M34" s="24"/>
      <c r="N34" s="25"/>
      <c r="Q34" s="26"/>
    </row>
    <row r="35" spans="2:17" ht="15.75" thickBot="1">
      <c r="B35" s="32">
        <f t="shared" si="0"/>
        <v>21</v>
      </c>
      <c r="C35" s="14"/>
      <c r="D35" s="15"/>
      <c r="E35" s="15"/>
      <c r="F35" s="14"/>
      <c r="G35" s="14"/>
      <c r="H35" s="14"/>
      <c r="I35" s="16"/>
      <c r="J35" s="17"/>
      <c r="K35" s="17"/>
      <c r="L35" s="14"/>
      <c r="M35" s="18"/>
      <c r="N35" s="19"/>
      <c r="Q35" s="26"/>
    </row>
    <row r="36" spans="2:17" ht="15.75" thickBot="1">
      <c r="B36" s="59">
        <f t="shared" si="0"/>
        <v>22</v>
      </c>
      <c r="C36" s="20"/>
      <c r="D36" s="21"/>
      <c r="E36" s="21"/>
      <c r="F36" s="20"/>
      <c r="G36" s="20"/>
      <c r="H36" s="20"/>
      <c r="I36" s="22"/>
      <c r="J36" s="23"/>
      <c r="K36" s="23"/>
      <c r="L36" s="20"/>
      <c r="M36" s="24"/>
      <c r="N36" s="25"/>
      <c r="Q36" s="26"/>
    </row>
    <row r="37" spans="2:17" ht="15.75" thickBot="1">
      <c r="B37" s="32">
        <f t="shared" si="0"/>
        <v>23</v>
      </c>
      <c r="C37" s="14"/>
      <c r="D37" s="15"/>
      <c r="E37" s="15"/>
      <c r="F37" s="14"/>
      <c r="G37" s="14"/>
      <c r="H37" s="14"/>
      <c r="I37" s="16"/>
      <c r="J37" s="17"/>
      <c r="K37" s="17"/>
      <c r="L37" s="14"/>
      <c r="M37" s="18"/>
      <c r="N37" s="19"/>
      <c r="Q37" s="26"/>
    </row>
    <row r="38" spans="2:17" ht="15.75" thickBot="1">
      <c r="B38" s="59">
        <f t="shared" si="0"/>
        <v>24</v>
      </c>
      <c r="C38" s="20"/>
      <c r="D38" s="21"/>
      <c r="E38" s="21"/>
      <c r="F38" s="20"/>
      <c r="G38" s="20"/>
      <c r="H38" s="20"/>
      <c r="I38" s="22"/>
      <c r="J38" s="23"/>
      <c r="K38" s="23"/>
      <c r="L38" s="20"/>
      <c r="M38" s="24"/>
      <c r="N38" s="25"/>
      <c r="Q38" s="26"/>
    </row>
    <row r="39" spans="2:17" ht="15.75" thickBot="1">
      <c r="B39" s="32">
        <f t="shared" si="0"/>
        <v>25</v>
      </c>
      <c r="C39" s="14"/>
      <c r="D39" s="15"/>
      <c r="E39" s="15"/>
      <c r="F39" s="14"/>
      <c r="G39" s="14"/>
      <c r="H39" s="14"/>
      <c r="I39" s="16"/>
      <c r="J39" s="17"/>
      <c r="K39" s="17"/>
      <c r="L39" s="14"/>
      <c r="M39" s="18"/>
      <c r="N39" s="19"/>
      <c r="Q39" s="26"/>
    </row>
    <row r="40" spans="2:17" ht="15.75" thickBot="1">
      <c r="B40" s="59">
        <f t="shared" si="0"/>
        <v>26</v>
      </c>
      <c r="C40" s="20"/>
      <c r="D40" s="21"/>
      <c r="E40" s="21"/>
      <c r="F40" s="20"/>
      <c r="G40" s="20"/>
      <c r="H40" s="20"/>
      <c r="I40" s="22"/>
      <c r="J40" s="23"/>
      <c r="K40" s="23"/>
      <c r="L40" s="20"/>
      <c r="M40" s="24"/>
      <c r="N40" s="25"/>
      <c r="Q40" s="26"/>
    </row>
    <row r="41" spans="2:17" ht="15.75" thickBot="1">
      <c r="B41" s="32">
        <f t="shared" si="0"/>
        <v>27</v>
      </c>
      <c r="C41" s="14"/>
      <c r="D41" s="15"/>
      <c r="E41" s="15"/>
      <c r="F41" s="14"/>
      <c r="G41" s="14"/>
      <c r="H41" s="14"/>
      <c r="I41" s="16"/>
      <c r="J41" s="17"/>
      <c r="K41" s="17"/>
      <c r="L41" s="14"/>
      <c r="M41" s="18"/>
      <c r="N41" s="19"/>
      <c r="Q41" s="26"/>
    </row>
    <row r="42" spans="2:17" ht="15.75" thickBot="1">
      <c r="B42" s="59">
        <f t="shared" si="0"/>
        <v>28</v>
      </c>
      <c r="C42" s="20"/>
      <c r="D42" s="21"/>
      <c r="E42" s="21"/>
      <c r="F42" s="20"/>
      <c r="G42" s="20"/>
      <c r="H42" s="20"/>
      <c r="I42" s="22"/>
      <c r="J42" s="23"/>
      <c r="K42" s="23"/>
      <c r="L42" s="20"/>
      <c r="M42" s="24"/>
      <c r="N42" s="25"/>
      <c r="Q42" s="26"/>
    </row>
    <row r="43" spans="2:17" ht="15.75" thickBot="1">
      <c r="B43" s="32">
        <f t="shared" si="0"/>
        <v>29</v>
      </c>
      <c r="C43" s="14"/>
      <c r="D43" s="15"/>
      <c r="E43" s="15"/>
      <c r="F43" s="14"/>
      <c r="G43" s="14"/>
      <c r="H43" s="14"/>
      <c r="I43" s="16"/>
      <c r="J43" s="17"/>
      <c r="K43" s="17"/>
      <c r="L43" s="14"/>
      <c r="M43" s="18"/>
      <c r="N43" s="19"/>
      <c r="Q43" s="26"/>
    </row>
    <row r="44" spans="2:17" ht="15.75" thickBot="1">
      <c r="B44" s="59">
        <f t="shared" si="0"/>
        <v>30</v>
      </c>
      <c r="C44" s="20"/>
      <c r="D44" s="21"/>
      <c r="E44" s="21"/>
      <c r="F44" s="20"/>
      <c r="G44" s="20"/>
      <c r="H44" s="20"/>
      <c r="I44" s="22"/>
      <c r="J44" s="23"/>
      <c r="K44" s="23"/>
      <c r="L44" s="20"/>
      <c r="M44" s="24"/>
      <c r="N44" s="25"/>
      <c r="Q44" s="26"/>
    </row>
    <row r="45" spans="2:17" ht="15.75" thickBot="1">
      <c r="B45" s="32">
        <f t="shared" si="0"/>
        <v>31</v>
      </c>
      <c r="C45" s="14"/>
      <c r="D45" s="15"/>
      <c r="E45" s="15"/>
      <c r="F45" s="14"/>
      <c r="G45" s="14"/>
      <c r="H45" s="14"/>
      <c r="I45" s="16"/>
      <c r="J45" s="17"/>
      <c r="K45" s="17"/>
      <c r="L45" s="14"/>
      <c r="M45" s="18"/>
      <c r="N45" s="19"/>
      <c r="Q45" s="26"/>
    </row>
    <row r="46" spans="2:17" ht="15.75" thickBot="1">
      <c r="B46" s="59">
        <f t="shared" si="0"/>
        <v>32</v>
      </c>
      <c r="C46" s="20"/>
      <c r="D46" s="21"/>
      <c r="E46" s="21"/>
      <c r="F46" s="20"/>
      <c r="G46" s="20"/>
      <c r="H46" s="20"/>
      <c r="I46" s="22"/>
      <c r="J46" s="23"/>
      <c r="K46" s="23"/>
      <c r="L46" s="20"/>
      <c r="M46" s="24"/>
      <c r="N46" s="25"/>
      <c r="Q46" s="26"/>
    </row>
    <row r="47" spans="2:17" ht="15.75" thickBot="1">
      <c r="B47" s="32">
        <f t="shared" si="0"/>
        <v>33</v>
      </c>
      <c r="C47" s="14"/>
      <c r="D47" s="15"/>
      <c r="E47" s="15"/>
      <c r="F47" s="14"/>
      <c r="G47" s="14"/>
      <c r="H47" s="14"/>
      <c r="I47" s="16"/>
      <c r="J47" s="17"/>
      <c r="K47" s="17"/>
      <c r="L47" s="14"/>
      <c r="M47" s="18"/>
      <c r="N47" s="19"/>
      <c r="Q47" s="26"/>
    </row>
    <row r="48" spans="2:17" ht="15.75" thickBot="1">
      <c r="B48" s="59">
        <f t="shared" si="0"/>
        <v>34</v>
      </c>
      <c r="C48" s="20"/>
      <c r="D48" s="21"/>
      <c r="E48" s="21"/>
      <c r="F48" s="20"/>
      <c r="G48" s="20"/>
      <c r="H48" s="20"/>
      <c r="I48" s="22"/>
      <c r="J48" s="23"/>
      <c r="K48" s="23"/>
      <c r="L48" s="20"/>
      <c r="M48" s="24"/>
      <c r="N48" s="25"/>
      <c r="Q48" s="26"/>
    </row>
    <row r="49" spans="2:17" ht="15.75" thickBot="1">
      <c r="B49" s="32">
        <f t="shared" si="0"/>
        <v>35</v>
      </c>
      <c r="C49" s="14"/>
      <c r="D49" s="15"/>
      <c r="E49" s="15"/>
      <c r="F49" s="14"/>
      <c r="G49" s="14"/>
      <c r="H49" s="14"/>
      <c r="I49" s="16"/>
      <c r="J49" s="17"/>
      <c r="K49" s="17"/>
      <c r="L49" s="14"/>
      <c r="M49" s="18"/>
      <c r="N49" s="19"/>
      <c r="Q49" s="26"/>
    </row>
    <row r="50" spans="2:17" ht="15.75" thickBot="1">
      <c r="B50" s="59">
        <f t="shared" si="0"/>
        <v>36</v>
      </c>
      <c r="C50" s="20"/>
      <c r="D50" s="21"/>
      <c r="E50" s="21"/>
      <c r="F50" s="20"/>
      <c r="G50" s="20"/>
      <c r="H50" s="20"/>
      <c r="I50" s="22"/>
      <c r="J50" s="23"/>
      <c r="K50" s="23"/>
      <c r="L50" s="20"/>
      <c r="M50" s="24"/>
      <c r="N50" s="25"/>
      <c r="Q50" s="26"/>
    </row>
    <row r="51" spans="2:17" ht="15.75" thickBot="1">
      <c r="B51" s="32">
        <f t="shared" si="0"/>
        <v>37</v>
      </c>
      <c r="C51" s="14"/>
      <c r="D51" s="15"/>
      <c r="E51" s="15"/>
      <c r="F51" s="14"/>
      <c r="G51" s="14"/>
      <c r="H51" s="14"/>
      <c r="I51" s="16"/>
      <c r="J51" s="17"/>
      <c r="K51" s="17"/>
      <c r="L51" s="14"/>
      <c r="M51" s="18"/>
      <c r="N51" s="19"/>
      <c r="Q51" s="26"/>
    </row>
    <row r="52" spans="2:17" ht="15.75" thickBot="1">
      <c r="B52" s="59">
        <f t="shared" si="0"/>
        <v>38</v>
      </c>
      <c r="C52" s="20"/>
      <c r="D52" s="21"/>
      <c r="E52" s="21"/>
      <c r="F52" s="20"/>
      <c r="G52" s="20"/>
      <c r="H52" s="20"/>
      <c r="I52" s="22"/>
      <c r="J52" s="23"/>
      <c r="K52" s="23"/>
      <c r="L52" s="20"/>
      <c r="M52" s="24"/>
      <c r="N52" s="25"/>
      <c r="Q52" s="26"/>
    </row>
    <row r="53" spans="2:17" ht="15.75" thickBot="1">
      <c r="B53" s="32">
        <f t="shared" si="0"/>
        <v>39</v>
      </c>
      <c r="C53" s="14"/>
      <c r="D53" s="15"/>
      <c r="E53" s="15"/>
      <c r="F53" s="14"/>
      <c r="G53" s="14"/>
      <c r="H53" s="14"/>
      <c r="I53" s="16"/>
      <c r="J53" s="17"/>
      <c r="K53" s="17"/>
      <c r="L53" s="14"/>
      <c r="M53" s="18"/>
      <c r="N53" s="19"/>
      <c r="Q53" s="26"/>
    </row>
    <row r="54" spans="2:17" ht="15.75" thickBot="1">
      <c r="B54" s="59">
        <f t="shared" si="0"/>
        <v>40</v>
      </c>
      <c r="C54" s="20"/>
      <c r="D54" s="21"/>
      <c r="E54" s="21"/>
      <c r="F54" s="20"/>
      <c r="G54" s="20"/>
      <c r="H54" s="20"/>
      <c r="I54" s="22"/>
      <c r="J54" s="23"/>
      <c r="K54" s="23"/>
      <c r="L54" s="20"/>
      <c r="M54" s="24"/>
      <c r="N54" s="25"/>
      <c r="Q54" s="26"/>
    </row>
    <row r="55" spans="2:17" ht="15.75" thickBot="1">
      <c r="B55" s="32">
        <f t="shared" si="0"/>
        <v>41</v>
      </c>
      <c r="C55" s="14"/>
      <c r="D55" s="15"/>
      <c r="E55" s="15"/>
      <c r="F55" s="14"/>
      <c r="G55" s="14"/>
      <c r="H55" s="14"/>
      <c r="I55" s="16"/>
      <c r="J55" s="17"/>
      <c r="K55" s="17"/>
      <c r="L55" s="14"/>
      <c r="M55" s="18"/>
      <c r="N55" s="19"/>
      <c r="Q55" s="26"/>
    </row>
    <row r="56" spans="2:17" ht="15.75" thickBot="1">
      <c r="B56" s="59">
        <f t="shared" si="0"/>
        <v>42</v>
      </c>
      <c r="C56" s="20"/>
      <c r="D56" s="21"/>
      <c r="E56" s="21"/>
      <c r="F56" s="20"/>
      <c r="G56" s="20"/>
      <c r="H56" s="20"/>
      <c r="I56" s="22"/>
      <c r="J56" s="23"/>
      <c r="K56" s="23"/>
      <c r="L56" s="20"/>
      <c r="M56" s="24"/>
      <c r="N56" s="25"/>
      <c r="Q56" s="26"/>
    </row>
    <row r="57" spans="2:17" ht="15.75" thickBot="1">
      <c r="B57" s="32">
        <f t="shared" si="0"/>
        <v>43</v>
      </c>
      <c r="C57" s="14"/>
      <c r="D57" s="15"/>
      <c r="E57" s="15"/>
      <c r="F57" s="14"/>
      <c r="G57" s="14"/>
      <c r="H57" s="14"/>
      <c r="I57" s="16"/>
      <c r="J57" s="17"/>
      <c r="K57" s="17"/>
      <c r="L57" s="14"/>
      <c r="M57" s="18"/>
      <c r="N57" s="19"/>
      <c r="Q57" s="26"/>
    </row>
    <row r="58" spans="2:17" ht="15.75" thickBot="1">
      <c r="B58" s="59">
        <f t="shared" si="0"/>
        <v>44</v>
      </c>
      <c r="C58" s="20"/>
      <c r="D58" s="21"/>
      <c r="E58" s="21"/>
      <c r="F58" s="20"/>
      <c r="G58" s="20"/>
      <c r="H58" s="20"/>
      <c r="I58" s="22"/>
      <c r="J58" s="23"/>
      <c r="K58" s="23"/>
      <c r="L58" s="20"/>
      <c r="M58" s="24"/>
      <c r="N58" s="25"/>
      <c r="Q58" s="26"/>
    </row>
    <row r="59" spans="2:17" ht="15.75" thickBot="1">
      <c r="B59" s="32">
        <f t="shared" si="0"/>
        <v>45</v>
      </c>
      <c r="C59" s="14"/>
      <c r="D59" s="15"/>
      <c r="E59" s="15"/>
      <c r="F59" s="14"/>
      <c r="G59" s="14"/>
      <c r="H59" s="14"/>
      <c r="I59" s="16"/>
      <c r="J59" s="17"/>
      <c r="K59" s="17"/>
      <c r="L59" s="14"/>
      <c r="M59" s="18"/>
      <c r="N59" s="19"/>
      <c r="Q59" s="26"/>
    </row>
    <row r="60" spans="2:17" ht="15.75" thickBot="1">
      <c r="B60" s="59">
        <f t="shared" si="0"/>
        <v>46</v>
      </c>
      <c r="C60" s="20"/>
      <c r="D60" s="21"/>
      <c r="E60" s="21"/>
      <c r="F60" s="20"/>
      <c r="G60" s="20"/>
      <c r="H60" s="20"/>
      <c r="I60" s="22"/>
      <c r="J60" s="23"/>
      <c r="K60" s="23"/>
      <c r="L60" s="20"/>
      <c r="M60" s="24"/>
      <c r="N60" s="25"/>
      <c r="Q60" s="26"/>
    </row>
    <row r="61" spans="2:17" ht="15.75" thickBot="1">
      <c r="B61" s="32">
        <f t="shared" si="0"/>
        <v>47</v>
      </c>
      <c r="C61" s="14"/>
      <c r="D61" s="15"/>
      <c r="E61" s="15"/>
      <c r="F61" s="14"/>
      <c r="G61" s="14"/>
      <c r="H61" s="14"/>
      <c r="I61" s="16"/>
      <c r="J61" s="17"/>
      <c r="K61" s="17"/>
      <c r="L61" s="14"/>
      <c r="M61" s="18"/>
      <c r="N61" s="19"/>
      <c r="Q61" s="26"/>
    </row>
    <row r="62" spans="2:17" ht="15.75" thickBot="1">
      <c r="B62" s="59">
        <f t="shared" si="0"/>
        <v>48</v>
      </c>
      <c r="C62" s="20"/>
      <c r="D62" s="21"/>
      <c r="E62" s="21"/>
      <c r="F62" s="20"/>
      <c r="G62" s="20"/>
      <c r="H62" s="20"/>
      <c r="I62" s="22"/>
      <c r="J62" s="23"/>
      <c r="K62" s="23"/>
      <c r="L62" s="20"/>
      <c r="M62" s="24"/>
      <c r="N62" s="25"/>
      <c r="Q62" s="26"/>
    </row>
    <row r="63" spans="2:17" ht="15.75" thickBot="1">
      <c r="B63" s="32">
        <f t="shared" si="0"/>
        <v>49</v>
      </c>
      <c r="C63" s="14"/>
      <c r="D63" s="15"/>
      <c r="E63" s="15"/>
      <c r="F63" s="14"/>
      <c r="G63" s="14"/>
      <c r="H63" s="14"/>
      <c r="I63" s="16"/>
      <c r="J63" s="17"/>
      <c r="K63" s="17"/>
      <c r="L63" s="14"/>
      <c r="M63" s="18"/>
      <c r="N63" s="19"/>
      <c r="Q63" s="26"/>
    </row>
    <row r="64" spans="2:17" ht="15.75" thickBot="1">
      <c r="B64" s="59">
        <f t="shared" si="0"/>
        <v>50</v>
      </c>
      <c r="C64" s="20"/>
      <c r="D64" s="21"/>
      <c r="E64" s="21"/>
      <c r="F64" s="20"/>
      <c r="G64" s="20"/>
      <c r="H64" s="20"/>
      <c r="I64" s="22"/>
      <c r="J64" s="23"/>
      <c r="K64" s="23"/>
      <c r="L64" s="20"/>
      <c r="M64" s="24"/>
      <c r="N64" s="25"/>
      <c r="Q64" s="26"/>
    </row>
    <row r="65" spans="2:17" ht="15.75" thickBot="1">
      <c r="B65" s="32">
        <f t="shared" si="0"/>
        <v>51</v>
      </c>
      <c r="C65" s="14"/>
      <c r="D65" s="15"/>
      <c r="E65" s="15"/>
      <c r="F65" s="14"/>
      <c r="G65" s="14"/>
      <c r="H65" s="14"/>
      <c r="I65" s="16"/>
      <c r="J65" s="17"/>
      <c r="K65" s="17"/>
      <c r="L65" s="14"/>
      <c r="M65" s="18"/>
      <c r="N65" s="19"/>
      <c r="Q65" s="26"/>
    </row>
    <row r="66" spans="2:17" ht="15.75" thickBot="1">
      <c r="B66" s="59">
        <f t="shared" si="0"/>
        <v>52</v>
      </c>
      <c r="C66" s="20"/>
      <c r="D66" s="21"/>
      <c r="E66" s="21"/>
      <c r="F66" s="20"/>
      <c r="G66" s="20"/>
      <c r="H66" s="20"/>
      <c r="I66" s="22"/>
      <c r="J66" s="23"/>
      <c r="K66" s="23"/>
      <c r="L66" s="20"/>
      <c r="M66" s="24"/>
      <c r="N66" s="25"/>
      <c r="Q66" s="26"/>
    </row>
    <row r="67" spans="2:17" ht="15.75" thickBot="1">
      <c r="B67" s="32">
        <f t="shared" si="0"/>
        <v>53</v>
      </c>
      <c r="C67" s="14"/>
      <c r="D67" s="15"/>
      <c r="E67" s="15"/>
      <c r="F67" s="14"/>
      <c r="G67" s="14"/>
      <c r="H67" s="14"/>
      <c r="I67" s="16"/>
      <c r="J67" s="17"/>
      <c r="K67" s="17"/>
      <c r="L67" s="14"/>
      <c r="M67" s="18"/>
      <c r="N67" s="19"/>
      <c r="Q67" s="26"/>
    </row>
    <row r="68" spans="2:17" ht="15.75" thickBot="1">
      <c r="B68" s="59">
        <f t="shared" si="0"/>
        <v>54</v>
      </c>
      <c r="C68" s="20"/>
      <c r="D68" s="21"/>
      <c r="E68" s="21"/>
      <c r="F68" s="20"/>
      <c r="G68" s="20"/>
      <c r="H68" s="20"/>
      <c r="I68" s="22"/>
      <c r="J68" s="23"/>
      <c r="K68" s="23"/>
      <c r="L68" s="20"/>
      <c r="M68" s="24"/>
      <c r="N68" s="25"/>
      <c r="Q68" s="26"/>
    </row>
    <row r="69" spans="2:17" ht="15.75" thickBot="1">
      <c r="B69" s="32">
        <f t="shared" si="0"/>
        <v>55</v>
      </c>
      <c r="C69" s="14"/>
      <c r="D69" s="15"/>
      <c r="E69" s="15"/>
      <c r="F69" s="14"/>
      <c r="G69" s="14"/>
      <c r="H69" s="14"/>
      <c r="I69" s="16"/>
      <c r="J69" s="17"/>
      <c r="K69" s="17"/>
      <c r="L69" s="14"/>
      <c r="M69" s="18"/>
      <c r="N69" s="19"/>
      <c r="Q69" s="26"/>
    </row>
    <row r="70" spans="2:17" ht="15.75" thickBot="1">
      <c r="B70" s="59">
        <f t="shared" si="0"/>
        <v>56</v>
      </c>
      <c r="C70" s="20"/>
      <c r="D70" s="21"/>
      <c r="E70" s="21"/>
      <c r="F70" s="20"/>
      <c r="G70" s="20"/>
      <c r="H70" s="20"/>
      <c r="I70" s="22"/>
      <c r="J70" s="23"/>
      <c r="K70" s="23"/>
      <c r="L70" s="20"/>
      <c r="M70" s="24"/>
      <c r="N70" s="25"/>
      <c r="Q70" s="26"/>
    </row>
    <row r="71" spans="2:17" ht="15.75" thickBot="1">
      <c r="B71" s="32">
        <f t="shared" si="0"/>
        <v>57</v>
      </c>
      <c r="C71" s="14"/>
      <c r="D71" s="15"/>
      <c r="E71" s="15"/>
      <c r="F71" s="14"/>
      <c r="G71" s="14"/>
      <c r="H71" s="14"/>
      <c r="I71" s="16"/>
      <c r="J71" s="17"/>
      <c r="K71" s="17"/>
      <c r="L71" s="14"/>
      <c r="M71" s="18"/>
      <c r="N71" s="19"/>
      <c r="Q71" s="26"/>
    </row>
    <row r="72" spans="2:17" ht="15.75" thickBot="1">
      <c r="B72" s="59">
        <f t="shared" si="0"/>
        <v>58</v>
      </c>
      <c r="C72" s="20"/>
      <c r="D72" s="21"/>
      <c r="E72" s="21"/>
      <c r="F72" s="20"/>
      <c r="G72" s="20"/>
      <c r="H72" s="20"/>
      <c r="I72" s="22"/>
      <c r="J72" s="23"/>
      <c r="K72" s="23"/>
      <c r="L72" s="20"/>
      <c r="M72" s="24"/>
      <c r="N72" s="25"/>
      <c r="Q72" s="26"/>
    </row>
    <row r="73" spans="2:17" ht="15.75" thickBot="1">
      <c r="B73" s="32">
        <f t="shared" si="0"/>
        <v>59</v>
      </c>
      <c r="C73" s="14"/>
      <c r="D73" s="15"/>
      <c r="E73" s="15"/>
      <c r="F73" s="14"/>
      <c r="G73" s="14"/>
      <c r="H73" s="14"/>
      <c r="I73" s="16"/>
      <c r="J73" s="17"/>
      <c r="K73" s="17"/>
      <c r="L73" s="14"/>
      <c r="M73" s="18"/>
      <c r="N73" s="19"/>
      <c r="Q73" s="26"/>
    </row>
    <row r="74" spans="2:17" ht="15.75" thickBot="1">
      <c r="B74" s="59">
        <f t="shared" si="0"/>
        <v>60</v>
      </c>
      <c r="C74" s="20"/>
      <c r="D74" s="21"/>
      <c r="E74" s="21"/>
      <c r="F74" s="20"/>
      <c r="G74" s="20"/>
      <c r="H74" s="20"/>
      <c r="I74" s="22"/>
      <c r="J74" s="23"/>
      <c r="K74" s="23"/>
      <c r="L74" s="20"/>
      <c r="M74" s="24"/>
      <c r="N74" s="25"/>
      <c r="Q74" s="26"/>
    </row>
    <row r="75" spans="2:17" ht="15.75" thickBot="1">
      <c r="B75" s="32">
        <f t="shared" si="0"/>
        <v>61</v>
      </c>
      <c r="C75" s="14"/>
      <c r="D75" s="15"/>
      <c r="E75" s="15"/>
      <c r="F75" s="14"/>
      <c r="G75" s="14"/>
      <c r="H75" s="14"/>
      <c r="I75" s="16"/>
      <c r="J75" s="17"/>
      <c r="K75" s="17"/>
      <c r="L75" s="14"/>
      <c r="M75" s="18"/>
      <c r="N75" s="19"/>
      <c r="Q75" s="26"/>
    </row>
    <row r="76" spans="2:17" ht="15.75" thickBot="1">
      <c r="B76" s="59">
        <f t="shared" si="0"/>
        <v>62</v>
      </c>
      <c r="C76" s="20"/>
      <c r="D76" s="21"/>
      <c r="E76" s="21"/>
      <c r="F76" s="20"/>
      <c r="G76" s="20"/>
      <c r="H76" s="20"/>
      <c r="I76" s="22"/>
      <c r="J76" s="23"/>
      <c r="K76" s="23"/>
      <c r="L76" s="20"/>
      <c r="M76" s="24"/>
      <c r="N76" s="25"/>
      <c r="Q76" s="26"/>
    </row>
    <row r="77" spans="2:17" ht="15.75" thickBot="1">
      <c r="B77" s="32">
        <f t="shared" si="0"/>
        <v>63</v>
      </c>
      <c r="C77" s="14"/>
      <c r="D77" s="15"/>
      <c r="E77" s="15"/>
      <c r="F77" s="14"/>
      <c r="G77" s="14"/>
      <c r="H77" s="14"/>
      <c r="I77" s="16"/>
      <c r="J77" s="17"/>
      <c r="K77" s="17"/>
      <c r="L77" s="14"/>
      <c r="M77" s="18"/>
      <c r="N77" s="19"/>
      <c r="Q77" s="26"/>
    </row>
    <row r="78" spans="2:17" ht="15.75" thickBot="1">
      <c r="B78" s="59">
        <f t="shared" si="0"/>
        <v>64</v>
      </c>
      <c r="C78" s="20"/>
      <c r="D78" s="21"/>
      <c r="E78" s="21"/>
      <c r="F78" s="20"/>
      <c r="G78" s="20"/>
      <c r="H78" s="20"/>
      <c r="I78" s="22"/>
      <c r="J78" s="23"/>
      <c r="K78" s="23"/>
      <c r="L78" s="20"/>
      <c r="M78" s="24"/>
      <c r="N78" s="25"/>
      <c r="Q78" s="26"/>
    </row>
    <row r="79" spans="2:17" ht="15.75" thickBot="1">
      <c r="B79" s="32">
        <f t="shared" si="0"/>
        <v>65</v>
      </c>
      <c r="C79" s="14"/>
      <c r="D79" s="15"/>
      <c r="E79" s="15"/>
      <c r="F79" s="14"/>
      <c r="G79" s="14"/>
      <c r="H79" s="14"/>
      <c r="I79" s="16"/>
      <c r="J79" s="17"/>
      <c r="K79" s="17"/>
      <c r="L79" s="14"/>
      <c r="M79" s="18"/>
      <c r="N79" s="19"/>
      <c r="Q79" s="26"/>
    </row>
    <row r="80" spans="2:17" ht="15.75" thickBot="1">
      <c r="B80" s="59">
        <f t="shared" si="0"/>
        <v>66</v>
      </c>
      <c r="C80" s="20"/>
      <c r="D80" s="21"/>
      <c r="E80" s="21"/>
      <c r="F80" s="20"/>
      <c r="G80" s="20"/>
      <c r="H80" s="20"/>
      <c r="I80" s="22"/>
      <c r="J80" s="23"/>
      <c r="K80" s="23"/>
      <c r="L80" s="20"/>
      <c r="M80" s="24"/>
      <c r="N80" s="25"/>
      <c r="Q80" s="26"/>
    </row>
    <row r="81" spans="2:17" ht="15.75" thickBot="1">
      <c r="B81" s="32">
        <f t="shared" ref="B81:B144" si="1">B80+1</f>
        <v>67</v>
      </c>
      <c r="C81" s="14"/>
      <c r="D81" s="15"/>
      <c r="E81" s="15"/>
      <c r="F81" s="14"/>
      <c r="G81" s="14"/>
      <c r="H81" s="14"/>
      <c r="I81" s="16"/>
      <c r="J81" s="17"/>
      <c r="K81" s="17"/>
      <c r="L81" s="14"/>
      <c r="M81" s="18"/>
      <c r="N81" s="19"/>
      <c r="Q81" s="26"/>
    </row>
    <row r="82" spans="2:17" ht="15.75" thickBot="1">
      <c r="B82" s="59">
        <f t="shared" si="1"/>
        <v>68</v>
      </c>
      <c r="C82" s="20"/>
      <c r="D82" s="21"/>
      <c r="E82" s="21"/>
      <c r="F82" s="20"/>
      <c r="G82" s="20"/>
      <c r="H82" s="20"/>
      <c r="I82" s="22"/>
      <c r="J82" s="23"/>
      <c r="K82" s="23"/>
      <c r="L82" s="20"/>
      <c r="M82" s="24"/>
      <c r="N82" s="25"/>
      <c r="Q82" s="26"/>
    </row>
    <row r="83" spans="2:17" ht="15.75" thickBot="1">
      <c r="B83" s="32">
        <f t="shared" si="1"/>
        <v>69</v>
      </c>
      <c r="C83" s="14"/>
      <c r="D83" s="15"/>
      <c r="E83" s="15"/>
      <c r="F83" s="14"/>
      <c r="G83" s="14"/>
      <c r="H83" s="14"/>
      <c r="I83" s="16"/>
      <c r="J83" s="17"/>
      <c r="K83" s="17"/>
      <c r="L83" s="14"/>
      <c r="M83" s="18"/>
      <c r="N83" s="19"/>
      <c r="Q83" s="26"/>
    </row>
    <row r="84" spans="2:17" ht="15.75" thickBot="1">
      <c r="B84" s="59">
        <f t="shared" si="1"/>
        <v>70</v>
      </c>
      <c r="C84" s="20"/>
      <c r="D84" s="21"/>
      <c r="E84" s="21"/>
      <c r="F84" s="20"/>
      <c r="G84" s="20"/>
      <c r="H84" s="20"/>
      <c r="I84" s="22"/>
      <c r="J84" s="23"/>
      <c r="K84" s="23"/>
      <c r="L84" s="20"/>
      <c r="M84" s="24"/>
      <c r="N84" s="25"/>
      <c r="Q84" s="26"/>
    </row>
    <row r="85" spans="2:17" ht="15.75" thickBot="1">
      <c r="B85" s="32">
        <f t="shared" si="1"/>
        <v>71</v>
      </c>
      <c r="C85" s="14"/>
      <c r="D85" s="15"/>
      <c r="E85" s="15"/>
      <c r="F85" s="14"/>
      <c r="G85" s="14"/>
      <c r="H85" s="14"/>
      <c r="I85" s="16"/>
      <c r="J85" s="17"/>
      <c r="K85" s="17"/>
      <c r="L85" s="14"/>
      <c r="M85" s="18"/>
      <c r="N85" s="19"/>
      <c r="Q85" s="26"/>
    </row>
    <row r="86" spans="2:17" ht="15.75" thickBot="1">
      <c r="B86" s="59">
        <f t="shared" si="1"/>
        <v>72</v>
      </c>
      <c r="C86" s="20"/>
      <c r="D86" s="21"/>
      <c r="E86" s="21"/>
      <c r="F86" s="20"/>
      <c r="G86" s="20"/>
      <c r="H86" s="20"/>
      <c r="I86" s="22"/>
      <c r="J86" s="23"/>
      <c r="K86" s="23"/>
      <c r="L86" s="20"/>
      <c r="M86" s="24"/>
      <c r="N86" s="25"/>
      <c r="Q86" s="26"/>
    </row>
    <row r="87" spans="2:17" ht="15.75" thickBot="1">
      <c r="B87" s="32">
        <f t="shared" si="1"/>
        <v>73</v>
      </c>
      <c r="C87" s="14"/>
      <c r="D87" s="15"/>
      <c r="E87" s="15"/>
      <c r="F87" s="14"/>
      <c r="G87" s="14"/>
      <c r="H87" s="14"/>
      <c r="I87" s="16"/>
      <c r="J87" s="17"/>
      <c r="K87" s="17"/>
      <c r="L87" s="14"/>
      <c r="M87" s="18"/>
      <c r="N87" s="19"/>
      <c r="Q87" s="26"/>
    </row>
    <row r="88" spans="2:17" ht="15.75" thickBot="1">
      <c r="B88" s="59">
        <f t="shared" si="1"/>
        <v>74</v>
      </c>
      <c r="C88" s="20"/>
      <c r="D88" s="21"/>
      <c r="E88" s="21"/>
      <c r="F88" s="20"/>
      <c r="G88" s="20"/>
      <c r="H88" s="20"/>
      <c r="I88" s="22"/>
      <c r="J88" s="23"/>
      <c r="K88" s="23"/>
      <c r="L88" s="20"/>
      <c r="M88" s="24"/>
      <c r="N88" s="25"/>
      <c r="Q88" s="26"/>
    </row>
    <row r="89" spans="2:17" ht="15.75" thickBot="1">
      <c r="B89" s="32">
        <f t="shared" si="1"/>
        <v>75</v>
      </c>
      <c r="C89" s="14"/>
      <c r="D89" s="15"/>
      <c r="E89" s="15"/>
      <c r="F89" s="14"/>
      <c r="G89" s="14"/>
      <c r="H89" s="14"/>
      <c r="I89" s="16"/>
      <c r="J89" s="17"/>
      <c r="K89" s="17"/>
      <c r="L89" s="14"/>
      <c r="M89" s="18"/>
      <c r="N89" s="19"/>
      <c r="Q89" s="26"/>
    </row>
    <row r="90" spans="2:17" ht="15.75" thickBot="1">
      <c r="B90" s="59">
        <f t="shared" si="1"/>
        <v>76</v>
      </c>
      <c r="C90" s="20"/>
      <c r="D90" s="21"/>
      <c r="E90" s="21"/>
      <c r="F90" s="20"/>
      <c r="G90" s="20"/>
      <c r="H90" s="20"/>
      <c r="I90" s="22"/>
      <c r="J90" s="23"/>
      <c r="K90" s="23"/>
      <c r="L90" s="20"/>
      <c r="M90" s="24"/>
      <c r="N90" s="25"/>
      <c r="Q90" s="26"/>
    </row>
    <row r="91" spans="2:17" ht="15.75" thickBot="1">
      <c r="B91" s="32">
        <f t="shared" si="1"/>
        <v>77</v>
      </c>
      <c r="C91" s="14"/>
      <c r="D91" s="15"/>
      <c r="E91" s="15"/>
      <c r="F91" s="14"/>
      <c r="G91" s="14"/>
      <c r="H91" s="14"/>
      <c r="I91" s="16"/>
      <c r="J91" s="17"/>
      <c r="K91" s="17"/>
      <c r="L91" s="14"/>
      <c r="M91" s="18"/>
      <c r="N91" s="19"/>
      <c r="Q91" s="26"/>
    </row>
    <row r="92" spans="2:17" ht="15.75" thickBot="1">
      <c r="B92" s="59">
        <f t="shared" si="1"/>
        <v>78</v>
      </c>
      <c r="C92" s="20"/>
      <c r="D92" s="21"/>
      <c r="E92" s="21"/>
      <c r="F92" s="20"/>
      <c r="G92" s="20"/>
      <c r="H92" s="20"/>
      <c r="I92" s="22"/>
      <c r="J92" s="23"/>
      <c r="K92" s="23"/>
      <c r="L92" s="20"/>
      <c r="M92" s="24"/>
      <c r="N92" s="25"/>
      <c r="Q92" s="26"/>
    </row>
    <row r="93" spans="2:17" ht="15.75" thickBot="1">
      <c r="B93" s="32">
        <f t="shared" si="1"/>
        <v>79</v>
      </c>
      <c r="C93" s="14"/>
      <c r="D93" s="15"/>
      <c r="E93" s="15"/>
      <c r="F93" s="14"/>
      <c r="G93" s="14"/>
      <c r="H93" s="14"/>
      <c r="I93" s="16"/>
      <c r="J93" s="17"/>
      <c r="K93" s="17"/>
      <c r="L93" s="14"/>
      <c r="M93" s="18"/>
      <c r="N93" s="19"/>
      <c r="Q93" s="26"/>
    </row>
    <row r="94" spans="2:17" ht="15.75" thickBot="1">
      <c r="B94" s="59">
        <f t="shared" si="1"/>
        <v>80</v>
      </c>
      <c r="C94" s="20"/>
      <c r="D94" s="21"/>
      <c r="E94" s="21"/>
      <c r="F94" s="20"/>
      <c r="G94" s="20"/>
      <c r="H94" s="20"/>
      <c r="I94" s="22"/>
      <c r="J94" s="23"/>
      <c r="K94" s="23"/>
      <c r="L94" s="20"/>
      <c r="M94" s="24"/>
      <c r="N94" s="25"/>
      <c r="Q94" s="26"/>
    </row>
    <row r="95" spans="2:17" ht="15.75" thickBot="1">
      <c r="B95" s="32">
        <f t="shared" si="1"/>
        <v>81</v>
      </c>
      <c r="C95" s="14"/>
      <c r="D95" s="15"/>
      <c r="E95" s="15"/>
      <c r="F95" s="14"/>
      <c r="G95" s="14"/>
      <c r="H95" s="14"/>
      <c r="I95" s="16"/>
      <c r="J95" s="17"/>
      <c r="K95" s="17"/>
      <c r="L95" s="14"/>
      <c r="M95" s="18"/>
      <c r="N95" s="19"/>
      <c r="Q95" s="26"/>
    </row>
    <row r="96" spans="2:17" ht="15.75" thickBot="1">
      <c r="B96" s="59">
        <f t="shared" si="1"/>
        <v>82</v>
      </c>
      <c r="C96" s="20"/>
      <c r="D96" s="21"/>
      <c r="E96" s="21"/>
      <c r="F96" s="20"/>
      <c r="G96" s="20"/>
      <c r="H96" s="20"/>
      <c r="I96" s="22"/>
      <c r="J96" s="23"/>
      <c r="K96" s="23"/>
      <c r="L96" s="20"/>
      <c r="M96" s="24"/>
      <c r="N96" s="25"/>
      <c r="Q96" s="26"/>
    </row>
    <row r="97" spans="2:17" ht="15.75" thickBot="1">
      <c r="B97" s="32">
        <f t="shared" si="1"/>
        <v>83</v>
      </c>
      <c r="C97" s="14"/>
      <c r="D97" s="15"/>
      <c r="E97" s="15"/>
      <c r="F97" s="14"/>
      <c r="G97" s="14"/>
      <c r="H97" s="14"/>
      <c r="I97" s="16"/>
      <c r="J97" s="17"/>
      <c r="K97" s="17"/>
      <c r="L97" s="14"/>
      <c r="M97" s="18"/>
      <c r="N97" s="19"/>
      <c r="Q97" s="26"/>
    </row>
    <row r="98" spans="2:17" ht="15.75" thickBot="1">
      <c r="B98" s="59">
        <f t="shared" si="1"/>
        <v>84</v>
      </c>
      <c r="C98" s="20"/>
      <c r="D98" s="21"/>
      <c r="E98" s="21"/>
      <c r="F98" s="20"/>
      <c r="G98" s="20"/>
      <c r="H98" s="20"/>
      <c r="I98" s="22"/>
      <c r="J98" s="23"/>
      <c r="K98" s="23"/>
      <c r="L98" s="20"/>
      <c r="M98" s="24"/>
      <c r="N98" s="25"/>
      <c r="Q98" s="26"/>
    </row>
    <row r="99" spans="2:17" ht="15.75" thickBot="1">
      <c r="B99" s="32">
        <f t="shared" si="1"/>
        <v>85</v>
      </c>
      <c r="C99" s="14"/>
      <c r="D99" s="15"/>
      <c r="E99" s="15"/>
      <c r="F99" s="14"/>
      <c r="G99" s="14"/>
      <c r="H99" s="14"/>
      <c r="I99" s="16"/>
      <c r="J99" s="17"/>
      <c r="K99" s="17"/>
      <c r="L99" s="14"/>
      <c r="M99" s="18"/>
      <c r="N99" s="19"/>
      <c r="Q99" s="26"/>
    </row>
    <row r="100" spans="2:17" ht="15.75" thickBot="1">
      <c r="B100" s="59">
        <f t="shared" si="1"/>
        <v>86</v>
      </c>
      <c r="C100" s="20"/>
      <c r="D100" s="21"/>
      <c r="E100" s="21"/>
      <c r="F100" s="20"/>
      <c r="G100" s="20"/>
      <c r="H100" s="20"/>
      <c r="I100" s="22"/>
      <c r="J100" s="23"/>
      <c r="K100" s="23"/>
      <c r="L100" s="20"/>
      <c r="M100" s="24"/>
      <c r="N100" s="25"/>
      <c r="Q100" s="26"/>
    </row>
    <row r="101" spans="2:17" ht="15.75" thickBot="1">
      <c r="B101" s="32">
        <f t="shared" si="1"/>
        <v>87</v>
      </c>
      <c r="C101" s="14"/>
      <c r="D101" s="15"/>
      <c r="E101" s="15"/>
      <c r="F101" s="14"/>
      <c r="G101" s="14"/>
      <c r="H101" s="14"/>
      <c r="I101" s="16"/>
      <c r="J101" s="17"/>
      <c r="K101" s="17"/>
      <c r="L101" s="14"/>
      <c r="M101" s="18"/>
      <c r="N101" s="19"/>
      <c r="Q101" s="26"/>
    </row>
    <row r="102" spans="2:17" ht="15.75" thickBot="1">
      <c r="B102" s="59">
        <f t="shared" si="1"/>
        <v>88</v>
      </c>
      <c r="C102" s="20"/>
      <c r="D102" s="21"/>
      <c r="E102" s="21"/>
      <c r="F102" s="20"/>
      <c r="G102" s="20"/>
      <c r="H102" s="20"/>
      <c r="I102" s="22"/>
      <c r="J102" s="23"/>
      <c r="K102" s="23"/>
      <c r="L102" s="20"/>
      <c r="M102" s="24"/>
      <c r="N102" s="25"/>
      <c r="Q102" s="26"/>
    </row>
    <row r="103" spans="2:17" ht="15.75" thickBot="1">
      <c r="B103" s="32">
        <f t="shared" si="1"/>
        <v>89</v>
      </c>
      <c r="C103" s="14"/>
      <c r="D103" s="15"/>
      <c r="E103" s="15"/>
      <c r="F103" s="14"/>
      <c r="G103" s="14"/>
      <c r="H103" s="14"/>
      <c r="I103" s="16"/>
      <c r="J103" s="17"/>
      <c r="K103" s="17"/>
      <c r="L103" s="14"/>
      <c r="M103" s="18"/>
      <c r="N103" s="19"/>
      <c r="Q103" s="26"/>
    </row>
    <row r="104" spans="2:17" ht="15.75" thickBot="1">
      <c r="B104" s="59">
        <f t="shared" si="1"/>
        <v>90</v>
      </c>
      <c r="C104" s="20"/>
      <c r="D104" s="21"/>
      <c r="E104" s="21"/>
      <c r="F104" s="20"/>
      <c r="G104" s="20"/>
      <c r="H104" s="20"/>
      <c r="I104" s="22"/>
      <c r="J104" s="23"/>
      <c r="K104" s="23"/>
      <c r="L104" s="20"/>
      <c r="M104" s="24"/>
      <c r="N104" s="25"/>
      <c r="Q104" s="26"/>
    </row>
    <row r="105" spans="2:17" ht="15.75" thickBot="1">
      <c r="B105" s="32">
        <f t="shared" si="1"/>
        <v>91</v>
      </c>
      <c r="C105" s="14"/>
      <c r="D105" s="15"/>
      <c r="E105" s="15"/>
      <c r="F105" s="14"/>
      <c r="G105" s="14"/>
      <c r="H105" s="14"/>
      <c r="I105" s="16"/>
      <c r="J105" s="17"/>
      <c r="K105" s="17"/>
      <c r="L105" s="14"/>
      <c r="M105" s="18"/>
      <c r="N105" s="19"/>
      <c r="Q105" s="26"/>
    </row>
    <row r="106" spans="2:17" ht="15.75" thickBot="1">
      <c r="B106" s="59">
        <f t="shared" si="1"/>
        <v>92</v>
      </c>
      <c r="C106" s="20"/>
      <c r="D106" s="21"/>
      <c r="E106" s="21"/>
      <c r="F106" s="20"/>
      <c r="G106" s="20"/>
      <c r="H106" s="20"/>
      <c r="I106" s="22"/>
      <c r="J106" s="23"/>
      <c r="K106" s="23"/>
      <c r="L106" s="20"/>
      <c r="M106" s="24"/>
      <c r="N106" s="25"/>
      <c r="Q106" s="26"/>
    </row>
    <row r="107" spans="2:17" ht="15.75" thickBot="1">
      <c r="B107" s="32">
        <f t="shared" si="1"/>
        <v>93</v>
      </c>
      <c r="C107" s="14"/>
      <c r="D107" s="15"/>
      <c r="E107" s="15"/>
      <c r="F107" s="14"/>
      <c r="G107" s="14"/>
      <c r="H107" s="14"/>
      <c r="I107" s="16"/>
      <c r="J107" s="17"/>
      <c r="K107" s="17"/>
      <c r="L107" s="14"/>
      <c r="M107" s="18"/>
      <c r="N107" s="19"/>
      <c r="Q107" s="26"/>
    </row>
    <row r="108" spans="2:17" ht="15.75" thickBot="1">
      <c r="B108" s="59">
        <f t="shared" si="1"/>
        <v>94</v>
      </c>
      <c r="C108" s="20"/>
      <c r="D108" s="21"/>
      <c r="E108" s="21"/>
      <c r="F108" s="20"/>
      <c r="G108" s="20"/>
      <c r="H108" s="20"/>
      <c r="I108" s="22"/>
      <c r="J108" s="23"/>
      <c r="K108" s="23"/>
      <c r="L108" s="20"/>
      <c r="M108" s="24"/>
      <c r="N108" s="25"/>
      <c r="Q108" s="26"/>
    </row>
    <row r="109" spans="2:17" ht="15.75" thickBot="1">
      <c r="B109" s="32">
        <f t="shared" si="1"/>
        <v>95</v>
      </c>
      <c r="C109" s="14"/>
      <c r="D109" s="15"/>
      <c r="E109" s="15"/>
      <c r="F109" s="14"/>
      <c r="G109" s="14"/>
      <c r="H109" s="14"/>
      <c r="I109" s="16"/>
      <c r="J109" s="17"/>
      <c r="K109" s="17"/>
      <c r="L109" s="14"/>
      <c r="M109" s="18"/>
      <c r="N109" s="19"/>
      <c r="Q109" s="26"/>
    </row>
    <row r="110" spans="2:17" ht="15.75" thickBot="1">
      <c r="B110" s="59">
        <f t="shared" si="1"/>
        <v>96</v>
      </c>
      <c r="C110" s="20"/>
      <c r="D110" s="21"/>
      <c r="E110" s="21"/>
      <c r="F110" s="20"/>
      <c r="G110" s="20"/>
      <c r="H110" s="20"/>
      <c r="I110" s="22"/>
      <c r="J110" s="23"/>
      <c r="K110" s="23"/>
      <c r="L110" s="20"/>
      <c r="M110" s="24"/>
      <c r="N110" s="25"/>
      <c r="Q110" s="26"/>
    </row>
    <row r="111" spans="2:17" ht="15.75" thickBot="1">
      <c r="B111" s="32">
        <f t="shared" si="1"/>
        <v>97</v>
      </c>
      <c r="C111" s="14"/>
      <c r="D111" s="15"/>
      <c r="E111" s="15"/>
      <c r="F111" s="14"/>
      <c r="G111" s="14"/>
      <c r="H111" s="14"/>
      <c r="I111" s="16"/>
      <c r="J111" s="17"/>
      <c r="K111" s="17"/>
      <c r="L111" s="14"/>
      <c r="M111" s="18"/>
      <c r="N111" s="19"/>
      <c r="Q111" s="26"/>
    </row>
    <row r="112" spans="2:17" ht="15.75" thickBot="1">
      <c r="B112" s="59">
        <f t="shared" si="1"/>
        <v>98</v>
      </c>
      <c r="C112" s="20"/>
      <c r="D112" s="21"/>
      <c r="E112" s="21"/>
      <c r="F112" s="20"/>
      <c r="G112" s="20"/>
      <c r="H112" s="20"/>
      <c r="I112" s="22"/>
      <c r="J112" s="23"/>
      <c r="K112" s="23"/>
      <c r="L112" s="20"/>
      <c r="M112" s="24"/>
      <c r="N112" s="25"/>
      <c r="Q112" s="26"/>
    </row>
    <row r="113" spans="2:17" ht="15.75" thickBot="1">
      <c r="B113" s="32">
        <f t="shared" si="1"/>
        <v>99</v>
      </c>
      <c r="C113" s="14"/>
      <c r="D113" s="15"/>
      <c r="E113" s="15"/>
      <c r="F113" s="14"/>
      <c r="G113" s="14"/>
      <c r="H113" s="14"/>
      <c r="I113" s="16"/>
      <c r="J113" s="17"/>
      <c r="K113" s="17"/>
      <c r="L113" s="14"/>
      <c r="M113" s="18"/>
      <c r="N113" s="19"/>
      <c r="Q113" s="26"/>
    </row>
    <row r="114" spans="2:17" ht="15.75" thickBot="1">
      <c r="B114" s="59">
        <f t="shared" si="1"/>
        <v>100</v>
      </c>
      <c r="C114" s="20"/>
      <c r="D114" s="21"/>
      <c r="E114" s="21"/>
      <c r="F114" s="20"/>
      <c r="G114" s="20"/>
      <c r="H114" s="20"/>
      <c r="I114" s="22"/>
      <c r="J114" s="23"/>
      <c r="K114" s="23"/>
      <c r="L114" s="20"/>
      <c r="M114" s="24"/>
      <c r="N114" s="25"/>
      <c r="Q114" s="26"/>
    </row>
    <row r="115" spans="2:17" ht="15.75" thickBot="1">
      <c r="B115" s="32">
        <f t="shared" si="1"/>
        <v>101</v>
      </c>
      <c r="C115" s="14"/>
      <c r="D115" s="15"/>
      <c r="E115" s="15"/>
      <c r="F115" s="14"/>
      <c r="G115" s="14"/>
      <c r="H115" s="14"/>
      <c r="I115" s="16"/>
      <c r="J115" s="17"/>
      <c r="K115" s="17"/>
      <c r="L115" s="14"/>
      <c r="M115" s="18"/>
      <c r="N115" s="19"/>
      <c r="Q115" s="26"/>
    </row>
    <row r="116" spans="2:17" ht="15.75" thickBot="1">
      <c r="B116" s="59">
        <f t="shared" si="1"/>
        <v>102</v>
      </c>
      <c r="C116" s="20"/>
      <c r="D116" s="21"/>
      <c r="E116" s="21"/>
      <c r="F116" s="20"/>
      <c r="G116" s="20"/>
      <c r="H116" s="20"/>
      <c r="I116" s="22"/>
      <c r="J116" s="23"/>
      <c r="K116" s="23"/>
      <c r="L116" s="20"/>
      <c r="M116" s="24"/>
      <c r="N116" s="25"/>
      <c r="Q116" s="26"/>
    </row>
    <row r="117" spans="2:17" ht="15.75" thickBot="1">
      <c r="B117" s="32">
        <f t="shared" si="1"/>
        <v>103</v>
      </c>
      <c r="C117" s="14"/>
      <c r="D117" s="15"/>
      <c r="E117" s="15"/>
      <c r="F117" s="14"/>
      <c r="G117" s="14"/>
      <c r="H117" s="14"/>
      <c r="I117" s="16"/>
      <c r="J117" s="17"/>
      <c r="K117" s="17"/>
      <c r="L117" s="14"/>
      <c r="M117" s="18"/>
      <c r="N117" s="19"/>
      <c r="Q117" s="26"/>
    </row>
    <row r="118" spans="2:17" ht="15.75" thickBot="1">
      <c r="B118" s="59">
        <f t="shared" si="1"/>
        <v>104</v>
      </c>
      <c r="C118" s="20"/>
      <c r="D118" s="21"/>
      <c r="E118" s="21"/>
      <c r="F118" s="20"/>
      <c r="G118" s="20"/>
      <c r="H118" s="20"/>
      <c r="I118" s="22"/>
      <c r="J118" s="23"/>
      <c r="K118" s="23"/>
      <c r="L118" s="20"/>
      <c r="M118" s="24"/>
      <c r="N118" s="25"/>
      <c r="Q118" s="26"/>
    </row>
    <row r="119" spans="2:17" ht="15.75" thickBot="1">
      <c r="B119" s="32">
        <f t="shared" si="1"/>
        <v>105</v>
      </c>
      <c r="C119" s="14"/>
      <c r="D119" s="15"/>
      <c r="E119" s="15"/>
      <c r="F119" s="14"/>
      <c r="G119" s="14"/>
      <c r="H119" s="14"/>
      <c r="I119" s="16"/>
      <c r="J119" s="17"/>
      <c r="K119" s="17"/>
      <c r="L119" s="14"/>
      <c r="M119" s="18"/>
      <c r="N119" s="19"/>
      <c r="Q119" s="26"/>
    </row>
    <row r="120" spans="2:17" ht="15.75" thickBot="1">
      <c r="B120" s="59">
        <f t="shared" si="1"/>
        <v>106</v>
      </c>
      <c r="C120" s="20"/>
      <c r="D120" s="21"/>
      <c r="E120" s="21"/>
      <c r="F120" s="20"/>
      <c r="G120" s="20"/>
      <c r="H120" s="20"/>
      <c r="I120" s="22"/>
      <c r="J120" s="23"/>
      <c r="K120" s="23"/>
      <c r="L120" s="20"/>
      <c r="M120" s="24"/>
      <c r="N120" s="25"/>
      <c r="Q120" s="26"/>
    </row>
    <row r="121" spans="2:17" ht="15.75" thickBot="1">
      <c r="B121" s="32">
        <f t="shared" si="1"/>
        <v>107</v>
      </c>
      <c r="C121" s="14"/>
      <c r="D121" s="15"/>
      <c r="E121" s="15"/>
      <c r="F121" s="14"/>
      <c r="G121" s="14"/>
      <c r="H121" s="14"/>
      <c r="I121" s="16"/>
      <c r="J121" s="17"/>
      <c r="K121" s="17"/>
      <c r="L121" s="14"/>
      <c r="M121" s="18"/>
      <c r="N121" s="19"/>
      <c r="Q121" s="26"/>
    </row>
    <row r="122" spans="2:17" ht="15.75" thickBot="1">
      <c r="B122" s="59">
        <f t="shared" si="1"/>
        <v>108</v>
      </c>
      <c r="C122" s="20"/>
      <c r="D122" s="21"/>
      <c r="E122" s="21"/>
      <c r="F122" s="20"/>
      <c r="G122" s="20"/>
      <c r="H122" s="20"/>
      <c r="I122" s="22"/>
      <c r="J122" s="23"/>
      <c r="K122" s="23"/>
      <c r="L122" s="20"/>
      <c r="M122" s="24"/>
      <c r="N122" s="25"/>
      <c r="Q122" s="26"/>
    </row>
    <row r="123" spans="2:17" ht="15.75" thickBot="1">
      <c r="B123" s="32">
        <f t="shared" si="1"/>
        <v>109</v>
      </c>
      <c r="C123" s="14"/>
      <c r="D123" s="15"/>
      <c r="E123" s="15"/>
      <c r="F123" s="14"/>
      <c r="G123" s="14"/>
      <c r="H123" s="14"/>
      <c r="I123" s="16"/>
      <c r="J123" s="17"/>
      <c r="K123" s="17"/>
      <c r="L123" s="14"/>
      <c r="M123" s="18"/>
      <c r="N123" s="19"/>
      <c r="Q123" s="26"/>
    </row>
    <row r="124" spans="2:17" ht="15.75" thickBot="1">
      <c r="B124" s="59">
        <f t="shared" si="1"/>
        <v>110</v>
      </c>
      <c r="C124" s="20"/>
      <c r="D124" s="21"/>
      <c r="E124" s="21"/>
      <c r="F124" s="20"/>
      <c r="G124" s="20"/>
      <c r="H124" s="20"/>
      <c r="I124" s="22"/>
      <c r="J124" s="23"/>
      <c r="K124" s="23"/>
      <c r="L124" s="20"/>
      <c r="M124" s="24"/>
      <c r="N124" s="25"/>
      <c r="Q124" s="26"/>
    </row>
    <row r="125" spans="2:17" ht="15.75" thickBot="1">
      <c r="B125" s="32">
        <f t="shared" si="1"/>
        <v>111</v>
      </c>
      <c r="C125" s="14"/>
      <c r="D125" s="15"/>
      <c r="E125" s="15"/>
      <c r="F125" s="14"/>
      <c r="G125" s="14"/>
      <c r="H125" s="14"/>
      <c r="I125" s="16"/>
      <c r="J125" s="17"/>
      <c r="K125" s="17"/>
      <c r="L125" s="14"/>
      <c r="M125" s="18"/>
      <c r="N125" s="19"/>
      <c r="Q125" s="26"/>
    </row>
    <row r="126" spans="2:17" ht="15.75" thickBot="1">
      <c r="B126" s="59">
        <f t="shared" si="1"/>
        <v>112</v>
      </c>
      <c r="C126" s="20"/>
      <c r="D126" s="21"/>
      <c r="E126" s="21"/>
      <c r="F126" s="20"/>
      <c r="G126" s="20"/>
      <c r="H126" s="20"/>
      <c r="I126" s="22"/>
      <c r="J126" s="23"/>
      <c r="K126" s="23"/>
      <c r="L126" s="20"/>
      <c r="M126" s="24"/>
      <c r="N126" s="25"/>
      <c r="Q126" s="26"/>
    </row>
    <row r="127" spans="2:17" ht="15.75" thickBot="1">
      <c r="B127" s="32">
        <f t="shared" si="1"/>
        <v>113</v>
      </c>
      <c r="C127" s="14"/>
      <c r="D127" s="15"/>
      <c r="E127" s="15"/>
      <c r="F127" s="14"/>
      <c r="G127" s="14"/>
      <c r="H127" s="14"/>
      <c r="I127" s="16"/>
      <c r="J127" s="17"/>
      <c r="K127" s="17"/>
      <c r="L127" s="14"/>
      <c r="M127" s="18"/>
      <c r="N127" s="19"/>
      <c r="Q127" s="26"/>
    </row>
    <row r="128" spans="2:17" ht="15.75" thickBot="1">
      <c r="B128" s="59">
        <f t="shared" si="1"/>
        <v>114</v>
      </c>
      <c r="C128" s="20"/>
      <c r="D128" s="21"/>
      <c r="E128" s="21"/>
      <c r="F128" s="20"/>
      <c r="G128" s="20"/>
      <c r="H128" s="20"/>
      <c r="I128" s="22"/>
      <c r="J128" s="23"/>
      <c r="K128" s="23"/>
      <c r="L128" s="20"/>
      <c r="M128" s="24"/>
      <c r="N128" s="25"/>
      <c r="Q128" s="26"/>
    </row>
    <row r="129" spans="2:17" ht="15.75" thickBot="1">
      <c r="B129" s="32">
        <f t="shared" si="1"/>
        <v>115</v>
      </c>
      <c r="C129" s="14"/>
      <c r="D129" s="15"/>
      <c r="E129" s="15"/>
      <c r="F129" s="14"/>
      <c r="G129" s="14"/>
      <c r="H129" s="14"/>
      <c r="I129" s="16"/>
      <c r="J129" s="17"/>
      <c r="K129" s="17"/>
      <c r="L129" s="14"/>
      <c r="M129" s="18"/>
      <c r="N129" s="19"/>
      <c r="Q129" s="26"/>
    </row>
    <row r="130" spans="2:17" ht="15.75" thickBot="1">
      <c r="B130" s="59">
        <f t="shared" si="1"/>
        <v>116</v>
      </c>
      <c r="C130" s="20"/>
      <c r="D130" s="21"/>
      <c r="E130" s="21"/>
      <c r="F130" s="20"/>
      <c r="G130" s="20"/>
      <c r="H130" s="20"/>
      <c r="I130" s="22"/>
      <c r="J130" s="23"/>
      <c r="K130" s="23"/>
      <c r="L130" s="20"/>
      <c r="M130" s="24"/>
      <c r="N130" s="25"/>
      <c r="Q130" s="26"/>
    </row>
    <row r="131" spans="2:17" ht="15.75" thickBot="1">
      <c r="B131" s="32">
        <f t="shared" si="1"/>
        <v>117</v>
      </c>
      <c r="C131" s="14"/>
      <c r="D131" s="15"/>
      <c r="E131" s="15"/>
      <c r="F131" s="14"/>
      <c r="G131" s="14"/>
      <c r="H131" s="14"/>
      <c r="I131" s="16"/>
      <c r="J131" s="17"/>
      <c r="K131" s="17"/>
      <c r="L131" s="14"/>
      <c r="M131" s="18"/>
      <c r="N131" s="19"/>
      <c r="Q131" s="26"/>
    </row>
    <row r="132" spans="2:17" ht="15.75" thickBot="1">
      <c r="B132" s="59">
        <f t="shared" si="1"/>
        <v>118</v>
      </c>
      <c r="C132" s="20"/>
      <c r="D132" s="21"/>
      <c r="E132" s="21"/>
      <c r="F132" s="20"/>
      <c r="G132" s="20"/>
      <c r="H132" s="20"/>
      <c r="I132" s="22"/>
      <c r="J132" s="23"/>
      <c r="K132" s="23"/>
      <c r="L132" s="20"/>
      <c r="M132" s="24"/>
      <c r="N132" s="25"/>
      <c r="Q132" s="26"/>
    </row>
    <row r="133" spans="2:17" ht="15.75" thickBot="1">
      <c r="B133" s="32">
        <f t="shared" si="1"/>
        <v>119</v>
      </c>
      <c r="C133" s="14"/>
      <c r="D133" s="15"/>
      <c r="E133" s="15"/>
      <c r="F133" s="14"/>
      <c r="G133" s="14"/>
      <c r="H133" s="14"/>
      <c r="I133" s="16"/>
      <c r="J133" s="17"/>
      <c r="K133" s="17"/>
      <c r="L133" s="14"/>
      <c r="M133" s="18"/>
      <c r="N133" s="19"/>
      <c r="Q133" s="26"/>
    </row>
    <row r="134" spans="2:17" ht="15.75" thickBot="1">
      <c r="B134" s="59">
        <f t="shared" si="1"/>
        <v>120</v>
      </c>
      <c r="C134" s="20"/>
      <c r="D134" s="21"/>
      <c r="E134" s="21"/>
      <c r="F134" s="20"/>
      <c r="G134" s="20"/>
      <c r="H134" s="20"/>
      <c r="I134" s="22"/>
      <c r="J134" s="23"/>
      <c r="K134" s="23"/>
      <c r="L134" s="20"/>
      <c r="M134" s="24"/>
      <c r="N134" s="25"/>
      <c r="Q134" s="26"/>
    </row>
    <row r="135" spans="2:17" ht="15.75" thickBot="1">
      <c r="B135" s="32">
        <f t="shared" si="1"/>
        <v>121</v>
      </c>
      <c r="C135" s="14"/>
      <c r="D135" s="15"/>
      <c r="E135" s="15"/>
      <c r="F135" s="14"/>
      <c r="G135" s="14"/>
      <c r="H135" s="14"/>
      <c r="I135" s="16"/>
      <c r="J135" s="17"/>
      <c r="K135" s="17"/>
      <c r="L135" s="14"/>
      <c r="M135" s="18"/>
      <c r="N135" s="19"/>
      <c r="Q135" s="26"/>
    </row>
    <row r="136" spans="2:17" ht="15.75" thickBot="1">
      <c r="B136" s="59">
        <f t="shared" si="1"/>
        <v>122</v>
      </c>
      <c r="C136" s="20"/>
      <c r="D136" s="21"/>
      <c r="E136" s="21"/>
      <c r="F136" s="20"/>
      <c r="G136" s="20"/>
      <c r="H136" s="20"/>
      <c r="I136" s="22"/>
      <c r="J136" s="23"/>
      <c r="K136" s="23"/>
      <c r="L136" s="20"/>
      <c r="M136" s="24"/>
      <c r="N136" s="25"/>
      <c r="Q136" s="26"/>
    </row>
    <row r="137" spans="2:17" ht="15.75" thickBot="1">
      <c r="B137" s="32">
        <f t="shared" si="1"/>
        <v>123</v>
      </c>
      <c r="C137" s="14"/>
      <c r="D137" s="15"/>
      <c r="E137" s="15"/>
      <c r="F137" s="14"/>
      <c r="G137" s="14"/>
      <c r="H137" s="14"/>
      <c r="I137" s="16"/>
      <c r="J137" s="17"/>
      <c r="K137" s="17"/>
      <c r="L137" s="14"/>
      <c r="M137" s="18"/>
      <c r="N137" s="19"/>
      <c r="Q137" s="26"/>
    </row>
    <row r="138" spans="2:17" ht="15.75" thickBot="1">
      <c r="B138" s="59">
        <f t="shared" si="1"/>
        <v>124</v>
      </c>
      <c r="C138" s="20"/>
      <c r="D138" s="21"/>
      <c r="E138" s="21"/>
      <c r="F138" s="20"/>
      <c r="G138" s="20"/>
      <c r="H138" s="20"/>
      <c r="I138" s="22"/>
      <c r="J138" s="23"/>
      <c r="K138" s="23"/>
      <c r="L138" s="20"/>
      <c r="M138" s="24"/>
      <c r="N138" s="25"/>
      <c r="Q138" s="26"/>
    </row>
    <row r="139" spans="2:17" ht="15.75" thickBot="1">
      <c r="B139" s="32">
        <f t="shared" si="1"/>
        <v>125</v>
      </c>
      <c r="C139" s="14"/>
      <c r="D139" s="15"/>
      <c r="E139" s="15"/>
      <c r="F139" s="14"/>
      <c r="G139" s="14"/>
      <c r="H139" s="14"/>
      <c r="I139" s="16"/>
      <c r="J139" s="17"/>
      <c r="K139" s="17"/>
      <c r="L139" s="14"/>
      <c r="M139" s="18"/>
      <c r="N139" s="19"/>
      <c r="Q139" s="26"/>
    </row>
    <row r="140" spans="2:17" ht="15.75" thickBot="1">
      <c r="B140" s="59">
        <f t="shared" si="1"/>
        <v>126</v>
      </c>
      <c r="C140" s="20"/>
      <c r="D140" s="21"/>
      <c r="E140" s="21"/>
      <c r="F140" s="20"/>
      <c r="G140" s="20"/>
      <c r="H140" s="20"/>
      <c r="I140" s="22"/>
      <c r="J140" s="23"/>
      <c r="K140" s="23"/>
      <c r="L140" s="20"/>
      <c r="M140" s="24"/>
      <c r="N140" s="25"/>
      <c r="Q140" s="26"/>
    </row>
    <row r="141" spans="2:17" ht="15.75" thickBot="1">
      <c r="B141" s="32">
        <f t="shared" si="1"/>
        <v>127</v>
      </c>
      <c r="C141" s="14"/>
      <c r="D141" s="15"/>
      <c r="E141" s="15"/>
      <c r="F141" s="14"/>
      <c r="G141" s="14"/>
      <c r="H141" s="14"/>
      <c r="I141" s="16"/>
      <c r="J141" s="17"/>
      <c r="K141" s="17"/>
      <c r="L141" s="14"/>
      <c r="M141" s="18"/>
      <c r="N141" s="19"/>
      <c r="Q141" s="26"/>
    </row>
    <row r="142" spans="2:17" ht="15.75" thickBot="1">
      <c r="B142" s="59">
        <f t="shared" si="1"/>
        <v>128</v>
      </c>
      <c r="C142" s="20"/>
      <c r="D142" s="21"/>
      <c r="E142" s="21"/>
      <c r="F142" s="20"/>
      <c r="G142" s="20"/>
      <c r="H142" s="20"/>
      <c r="I142" s="22"/>
      <c r="J142" s="23"/>
      <c r="K142" s="23"/>
      <c r="L142" s="20"/>
      <c r="M142" s="24"/>
      <c r="N142" s="25"/>
      <c r="Q142" s="26"/>
    </row>
    <row r="143" spans="2:17" ht="15.75" thickBot="1">
      <c r="B143" s="32">
        <f t="shared" si="1"/>
        <v>129</v>
      </c>
      <c r="C143" s="14"/>
      <c r="D143" s="15"/>
      <c r="E143" s="15"/>
      <c r="F143" s="14"/>
      <c r="G143" s="14"/>
      <c r="H143" s="14"/>
      <c r="I143" s="16"/>
      <c r="J143" s="17"/>
      <c r="K143" s="17"/>
      <c r="L143" s="14"/>
      <c r="M143" s="18"/>
      <c r="N143" s="19"/>
      <c r="Q143" s="26"/>
    </row>
    <row r="144" spans="2:17" ht="15.75" thickBot="1">
      <c r="B144" s="59">
        <f t="shared" si="1"/>
        <v>130</v>
      </c>
      <c r="C144" s="20"/>
      <c r="D144" s="21"/>
      <c r="E144" s="21"/>
      <c r="F144" s="20"/>
      <c r="G144" s="20"/>
      <c r="H144" s="20"/>
      <c r="I144" s="22"/>
      <c r="J144" s="23"/>
      <c r="K144" s="23"/>
      <c r="L144" s="20"/>
      <c r="M144" s="24"/>
      <c r="N144" s="25"/>
      <c r="Q144" s="26"/>
    </row>
    <row r="145" spans="2:17" ht="15.75" thickBot="1">
      <c r="B145" s="32">
        <f t="shared" ref="B145:B208" si="2">B144+1</f>
        <v>131</v>
      </c>
      <c r="C145" s="14"/>
      <c r="D145" s="15"/>
      <c r="E145" s="15"/>
      <c r="F145" s="14"/>
      <c r="G145" s="14"/>
      <c r="H145" s="14"/>
      <c r="I145" s="16"/>
      <c r="J145" s="17"/>
      <c r="K145" s="17"/>
      <c r="L145" s="14"/>
      <c r="M145" s="18"/>
      <c r="N145" s="19"/>
      <c r="Q145" s="26"/>
    </row>
    <row r="146" spans="2:17" ht="15.75" thickBot="1">
      <c r="B146" s="59">
        <f t="shared" si="2"/>
        <v>132</v>
      </c>
      <c r="C146" s="20"/>
      <c r="D146" s="21"/>
      <c r="E146" s="21"/>
      <c r="F146" s="20"/>
      <c r="G146" s="20"/>
      <c r="H146" s="20"/>
      <c r="I146" s="22"/>
      <c r="J146" s="23"/>
      <c r="K146" s="23"/>
      <c r="L146" s="20"/>
      <c r="M146" s="24"/>
      <c r="N146" s="25"/>
      <c r="Q146" s="26"/>
    </row>
    <row r="147" spans="2:17" ht="15.75" thickBot="1">
      <c r="B147" s="32">
        <f t="shared" si="2"/>
        <v>133</v>
      </c>
      <c r="C147" s="14"/>
      <c r="D147" s="15"/>
      <c r="E147" s="15"/>
      <c r="F147" s="14"/>
      <c r="G147" s="14"/>
      <c r="H147" s="14"/>
      <c r="I147" s="16"/>
      <c r="J147" s="17"/>
      <c r="K147" s="17"/>
      <c r="L147" s="14"/>
      <c r="M147" s="18"/>
      <c r="N147" s="19"/>
      <c r="Q147" s="26"/>
    </row>
    <row r="148" spans="2:17" ht="15.75" thickBot="1">
      <c r="B148" s="59">
        <f t="shared" si="2"/>
        <v>134</v>
      </c>
      <c r="C148" s="20"/>
      <c r="D148" s="21"/>
      <c r="E148" s="21"/>
      <c r="F148" s="20"/>
      <c r="G148" s="20"/>
      <c r="H148" s="20"/>
      <c r="I148" s="22"/>
      <c r="J148" s="23"/>
      <c r="K148" s="23"/>
      <c r="L148" s="20"/>
      <c r="M148" s="24"/>
      <c r="N148" s="25"/>
      <c r="Q148" s="26"/>
    </row>
    <row r="149" spans="2:17" ht="15.75" thickBot="1">
      <c r="B149" s="32">
        <f t="shared" si="2"/>
        <v>135</v>
      </c>
      <c r="C149" s="14"/>
      <c r="D149" s="15"/>
      <c r="E149" s="15"/>
      <c r="F149" s="14"/>
      <c r="G149" s="14"/>
      <c r="H149" s="14"/>
      <c r="I149" s="16"/>
      <c r="J149" s="17"/>
      <c r="K149" s="17"/>
      <c r="L149" s="14"/>
      <c r="M149" s="18"/>
      <c r="N149" s="19"/>
      <c r="Q149" s="26"/>
    </row>
    <row r="150" spans="2:17" ht="15.75" thickBot="1">
      <c r="B150" s="59">
        <f t="shared" si="2"/>
        <v>136</v>
      </c>
      <c r="C150" s="20"/>
      <c r="D150" s="21"/>
      <c r="E150" s="21"/>
      <c r="F150" s="20"/>
      <c r="G150" s="20"/>
      <c r="H150" s="20"/>
      <c r="I150" s="22"/>
      <c r="J150" s="23"/>
      <c r="K150" s="23"/>
      <c r="L150" s="20"/>
      <c r="M150" s="24"/>
      <c r="N150" s="25"/>
      <c r="Q150" s="26"/>
    </row>
    <row r="151" spans="2:17" ht="15.75" thickBot="1">
      <c r="B151" s="32">
        <f t="shared" si="2"/>
        <v>137</v>
      </c>
      <c r="C151" s="14"/>
      <c r="D151" s="15"/>
      <c r="E151" s="15"/>
      <c r="F151" s="14"/>
      <c r="G151" s="14"/>
      <c r="H151" s="14"/>
      <c r="I151" s="16"/>
      <c r="J151" s="17"/>
      <c r="K151" s="17"/>
      <c r="L151" s="14"/>
      <c r="M151" s="18"/>
      <c r="N151" s="19"/>
      <c r="Q151" s="26"/>
    </row>
    <row r="152" spans="2:17" ht="15.75" thickBot="1">
      <c r="B152" s="59">
        <f t="shared" si="2"/>
        <v>138</v>
      </c>
      <c r="C152" s="20"/>
      <c r="D152" s="21"/>
      <c r="E152" s="21"/>
      <c r="F152" s="20"/>
      <c r="G152" s="20"/>
      <c r="H152" s="20"/>
      <c r="I152" s="22"/>
      <c r="J152" s="23"/>
      <c r="K152" s="23"/>
      <c r="L152" s="20"/>
      <c r="M152" s="24"/>
      <c r="N152" s="25"/>
      <c r="Q152" s="26"/>
    </row>
    <row r="153" spans="2:17" ht="15.75" thickBot="1">
      <c r="B153" s="32">
        <f t="shared" si="2"/>
        <v>139</v>
      </c>
      <c r="C153" s="14"/>
      <c r="D153" s="15"/>
      <c r="E153" s="15"/>
      <c r="F153" s="14"/>
      <c r="G153" s="14"/>
      <c r="H153" s="14"/>
      <c r="I153" s="16"/>
      <c r="J153" s="17"/>
      <c r="K153" s="17"/>
      <c r="L153" s="14"/>
      <c r="M153" s="18"/>
      <c r="N153" s="19"/>
      <c r="Q153" s="26"/>
    </row>
    <row r="154" spans="2:17" ht="15.75" thickBot="1">
      <c r="B154" s="59">
        <f t="shared" si="2"/>
        <v>140</v>
      </c>
      <c r="C154" s="20"/>
      <c r="D154" s="21"/>
      <c r="E154" s="21"/>
      <c r="F154" s="20"/>
      <c r="G154" s="20"/>
      <c r="H154" s="20"/>
      <c r="I154" s="22"/>
      <c r="J154" s="23"/>
      <c r="K154" s="23"/>
      <c r="L154" s="20"/>
      <c r="M154" s="24"/>
      <c r="N154" s="25"/>
      <c r="Q154" s="26"/>
    </row>
    <row r="155" spans="2:17" ht="15.75" thickBot="1">
      <c r="B155" s="32">
        <f t="shared" si="2"/>
        <v>141</v>
      </c>
      <c r="C155" s="14"/>
      <c r="D155" s="15"/>
      <c r="E155" s="15"/>
      <c r="F155" s="14"/>
      <c r="G155" s="14"/>
      <c r="H155" s="14"/>
      <c r="I155" s="16"/>
      <c r="J155" s="17"/>
      <c r="K155" s="17"/>
      <c r="L155" s="14"/>
      <c r="M155" s="18"/>
      <c r="N155" s="19"/>
      <c r="Q155" s="26"/>
    </row>
    <row r="156" spans="2:17" ht="15.75" thickBot="1">
      <c r="B156" s="59">
        <f t="shared" si="2"/>
        <v>142</v>
      </c>
      <c r="C156" s="20"/>
      <c r="D156" s="21"/>
      <c r="E156" s="21"/>
      <c r="F156" s="20"/>
      <c r="G156" s="20"/>
      <c r="H156" s="20"/>
      <c r="I156" s="22"/>
      <c r="J156" s="23"/>
      <c r="K156" s="23"/>
      <c r="L156" s="20"/>
      <c r="M156" s="24"/>
      <c r="N156" s="25"/>
      <c r="Q156" s="26"/>
    </row>
    <row r="157" spans="2:17" ht="15.75" thickBot="1">
      <c r="B157" s="32">
        <f t="shared" si="2"/>
        <v>143</v>
      </c>
      <c r="C157" s="14"/>
      <c r="D157" s="15"/>
      <c r="E157" s="15"/>
      <c r="F157" s="14"/>
      <c r="G157" s="14"/>
      <c r="H157" s="14"/>
      <c r="I157" s="16"/>
      <c r="J157" s="17"/>
      <c r="K157" s="17"/>
      <c r="L157" s="14"/>
      <c r="M157" s="18"/>
      <c r="N157" s="19"/>
      <c r="Q157" s="26"/>
    </row>
    <row r="158" spans="2:17" ht="15.75" thickBot="1">
      <c r="B158" s="59">
        <f t="shared" si="2"/>
        <v>144</v>
      </c>
      <c r="C158" s="20"/>
      <c r="D158" s="21"/>
      <c r="E158" s="21"/>
      <c r="F158" s="20"/>
      <c r="G158" s="20"/>
      <c r="H158" s="20"/>
      <c r="I158" s="22"/>
      <c r="J158" s="23"/>
      <c r="K158" s="23"/>
      <c r="L158" s="20"/>
      <c r="M158" s="24"/>
      <c r="N158" s="25"/>
      <c r="Q158" s="26"/>
    </row>
    <row r="159" spans="2:17" ht="15.75" thickBot="1">
      <c r="B159" s="32">
        <f t="shared" si="2"/>
        <v>145</v>
      </c>
      <c r="C159" s="14"/>
      <c r="D159" s="15"/>
      <c r="E159" s="15"/>
      <c r="F159" s="14"/>
      <c r="G159" s="14"/>
      <c r="H159" s="14"/>
      <c r="I159" s="16"/>
      <c r="J159" s="17"/>
      <c r="K159" s="17"/>
      <c r="L159" s="14"/>
      <c r="M159" s="18"/>
      <c r="N159" s="19"/>
      <c r="Q159" s="26"/>
    </row>
    <row r="160" spans="2:17" ht="15.75" thickBot="1">
      <c r="B160" s="59">
        <f t="shared" si="2"/>
        <v>146</v>
      </c>
      <c r="C160" s="20"/>
      <c r="D160" s="21"/>
      <c r="E160" s="21"/>
      <c r="F160" s="20"/>
      <c r="G160" s="20"/>
      <c r="H160" s="20"/>
      <c r="I160" s="22"/>
      <c r="J160" s="23"/>
      <c r="K160" s="23"/>
      <c r="L160" s="20"/>
      <c r="M160" s="24"/>
      <c r="N160" s="25"/>
      <c r="Q160" s="26"/>
    </row>
    <row r="161" spans="2:17" ht="15.75" thickBot="1">
      <c r="B161" s="32">
        <f t="shared" si="2"/>
        <v>147</v>
      </c>
      <c r="C161" s="14"/>
      <c r="D161" s="15"/>
      <c r="E161" s="15"/>
      <c r="F161" s="14"/>
      <c r="G161" s="14"/>
      <c r="H161" s="14"/>
      <c r="I161" s="16"/>
      <c r="J161" s="17"/>
      <c r="K161" s="17"/>
      <c r="L161" s="14"/>
      <c r="M161" s="18"/>
      <c r="N161" s="19"/>
      <c r="Q161" s="26"/>
    </row>
    <row r="162" spans="2:17" ht="15.75" thickBot="1">
      <c r="B162" s="59">
        <f t="shared" si="2"/>
        <v>148</v>
      </c>
      <c r="C162" s="20"/>
      <c r="D162" s="21"/>
      <c r="E162" s="21"/>
      <c r="F162" s="20"/>
      <c r="G162" s="20"/>
      <c r="H162" s="20"/>
      <c r="I162" s="22"/>
      <c r="J162" s="23"/>
      <c r="K162" s="23"/>
      <c r="L162" s="20"/>
      <c r="M162" s="24"/>
      <c r="N162" s="25"/>
      <c r="Q162" s="26"/>
    </row>
    <row r="163" spans="2:17" ht="15.75" thickBot="1">
      <c r="B163" s="32">
        <f t="shared" si="2"/>
        <v>149</v>
      </c>
      <c r="C163" s="14"/>
      <c r="D163" s="15"/>
      <c r="E163" s="15"/>
      <c r="F163" s="14"/>
      <c r="G163" s="14"/>
      <c r="H163" s="14"/>
      <c r="I163" s="16"/>
      <c r="J163" s="17"/>
      <c r="K163" s="17"/>
      <c r="L163" s="14"/>
      <c r="M163" s="18"/>
      <c r="N163" s="19"/>
      <c r="Q163" s="26"/>
    </row>
    <row r="164" spans="2:17" ht="15.75" thickBot="1">
      <c r="B164" s="59">
        <f t="shared" si="2"/>
        <v>150</v>
      </c>
      <c r="C164" s="20"/>
      <c r="D164" s="21"/>
      <c r="E164" s="21"/>
      <c r="F164" s="20"/>
      <c r="G164" s="20"/>
      <c r="H164" s="20"/>
      <c r="I164" s="22"/>
      <c r="J164" s="23"/>
      <c r="K164" s="23"/>
      <c r="L164" s="20"/>
      <c r="M164" s="24"/>
      <c r="N164" s="25"/>
      <c r="Q164" s="26"/>
    </row>
    <row r="165" spans="2:17" ht="15.75" thickBot="1">
      <c r="B165" s="32">
        <f t="shared" si="2"/>
        <v>151</v>
      </c>
      <c r="C165" s="14"/>
      <c r="D165" s="15"/>
      <c r="E165" s="15"/>
      <c r="F165" s="14"/>
      <c r="G165" s="14"/>
      <c r="H165" s="14"/>
      <c r="I165" s="16"/>
      <c r="J165" s="17"/>
      <c r="K165" s="17"/>
      <c r="L165" s="14"/>
      <c r="M165" s="18"/>
      <c r="N165" s="19"/>
      <c r="Q165" s="26"/>
    </row>
    <row r="166" spans="2:17" ht="15.75" thickBot="1">
      <c r="B166" s="59">
        <f t="shared" si="2"/>
        <v>152</v>
      </c>
      <c r="C166" s="20"/>
      <c r="D166" s="21"/>
      <c r="E166" s="21"/>
      <c r="F166" s="20"/>
      <c r="G166" s="20"/>
      <c r="H166" s="20"/>
      <c r="I166" s="22"/>
      <c r="J166" s="23"/>
      <c r="K166" s="23"/>
      <c r="L166" s="20"/>
      <c r="M166" s="24"/>
      <c r="N166" s="25"/>
      <c r="Q166" s="26"/>
    </row>
    <row r="167" spans="2:17" ht="15.75" thickBot="1">
      <c r="B167" s="32">
        <f t="shared" si="2"/>
        <v>153</v>
      </c>
      <c r="C167" s="14"/>
      <c r="D167" s="15"/>
      <c r="E167" s="15"/>
      <c r="F167" s="14"/>
      <c r="G167" s="14"/>
      <c r="H167" s="14"/>
      <c r="I167" s="16"/>
      <c r="J167" s="17"/>
      <c r="K167" s="17"/>
      <c r="L167" s="14"/>
      <c r="M167" s="18"/>
      <c r="N167" s="19"/>
      <c r="Q167" s="26"/>
    </row>
    <row r="168" spans="2:17" ht="15.75" thickBot="1">
      <c r="B168" s="59">
        <f t="shared" si="2"/>
        <v>154</v>
      </c>
      <c r="C168" s="20"/>
      <c r="D168" s="21"/>
      <c r="E168" s="21"/>
      <c r="F168" s="20"/>
      <c r="G168" s="20"/>
      <c r="H168" s="20"/>
      <c r="I168" s="22"/>
      <c r="J168" s="23"/>
      <c r="K168" s="23"/>
      <c r="L168" s="20"/>
      <c r="M168" s="24"/>
      <c r="N168" s="25"/>
      <c r="Q168" s="26"/>
    </row>
    <row r="169" spans="2:17" ht="15.75" thickBot="1">
      <c r="B169" s="32">
        <f t="shared" si="2"/>
        <v>155</v>
      </c>
      <c r="C169" s="14"/>
      <c r="D169" s="15"/>
      <c r="E169" s="15"/>
      <c r="F169" s="14"/>
      <c r="G169" s="14"/>
      <c r="H169" s="14"/>
      <c r="I169" s="16"/>
      <c r="J169" s="17"/>
      <c r="K169" s="17"/>
      <c r="L169" s="14"/>
      <c r="M169" s="18"/>
      <c r="N169" s="19"/>
      <c r="Q169" s="26"/>
    </row>
    <row r="170" spans="2:17" ht="15.75" thickBot="1">
      <c r="B170" s="59">
        <f t="shared" si="2"/>
        <v>156</v>
      </c>
      <c r="C170" s="20"/>
      <c r="D170" s="21"/>
      <c r="E170" s="21"/>
      <c r="F170" s="20"/>
      <c r="G170" s="20"/>
      <c r="H170" s="20"/>
      <c r="I170" s="22"/>
      <c r="J170" s="23"/>
      <c r="K170" s="23"/>
      <c r="L170" s="20"/>
      <c r="M170" s="24"/>
      <c r="N170" s="25"/>
      <c r="Q170" s="26"/>
    </row>
    <row r="171" spans="2:17" ht="15.75" thickBot="1">
      <c r="B171" s="32">
        <f t="shared" si="2"/>
        <v>157</v>
      </c>
      <c r="C171" s="14"/>
      <c r="D171" s="15"/>
      <c r="E171" s="15"/>
      <c r="F171" s="14"/>
      <c r="G171" s="14"/>
      <c r="H171" s="14"/>
      <c r="I171" s="16"/>
      <c r="J171" s="17"/>
      <c r="K171" s="17"/>
      <c r="L171" s="14"/>
      <c r="M171" s="18"/>
      <c r="N171" s="19"/>
      <c r="Q171" s="26"/>
    </row>
    <row r="172" spans="2:17" ht="15.75" thickBot="1">
      <c r="B172" s="59">
        <f t="shared" si="2"/>
        <v>158</v>
      </c>
      <c r="C172" s="20"/>
      <c r="D172" s="21"/>
      <c r="E172" s="21"/>
      <c r="F172" s="20"/>
      <c r="G172" s="20"/>
      <c r="H172" s="20"/>
      <c r="I172" s="22"/>
      <c r="J172" s="23"/>
      <c r="K172" s="23"/>
      <c r="L172" s="20"/>
      <c r="M172" s="24"/>
      <c r="N172" s="25"/>
      <c r="Q172" s="26"/>
    </row>
    <row r="173" spans="2:17" ht="15.75" thickBot="1">
      <c r="B173" s="32">
        <f t="shared" si="2"/>
        <v>159</v>
      </c>
      <c r="C173" s="14"/>
      <c r="D173" s="15"/>
      <c r="E173" s="15"/>
      <c r="F173" s="14"/>
      <c r="G173" s="14"/>
      <c r="H173" s="14"/>
      <c r="I173" s="16"/>
      <c r="J173" s="17"/>
      <c r="K173" s="17"/>
      <c r="L173" s="14"/>
      <c r="M173" s="18"/>
      <c r="N173" s="19"/>
      <c r="Q173" s="26"/>
    </row>
    <row r="174" spans="2:17" ht="15.75" thickBot="1">
      <c r="B174" s="59">
        <f t="shared" si="2"/>
        <v>160</v>
      </c>
      <c r="C174" s="20"/>
      <c r="D174" s="21"/>
      <c r="E174" s="21"/>
      <c r="F174" s="20"/>
      <c r="G174" s="20"/>
      <c r="H174" s="20"/>
      <c r="I174" s="22"/>
      <c r="J174" s="23"/>
      <c r="K174" s="23"/>
      <c r="L174" s="20"/>
      <c r="M174" s="24"/>
      <c r="N174" s="25"/>
      <c r="Q174" s="26"/>
    </row>
    <row r="175" spans="2:17" ht="15.75" thickBot="1">
      <c r="B175" s="32">
        <f t="shared" si="2"/>
        <v>161</v>
      </c>
      <c r="C175" s="14"/>
      <c r="D175" s="15"/>
      <c r="E175" s="15"/>
      <c r="F175" s="14"/>
      <c r="G175" s="14"/>
      <c r="H175" s="14"/>
      <c r="I175" s="16"/>
      <c r="J175" s="17"/>
      <c r="K175" s="17"/>
      <c r="L175" s="14"/>
      <c r="M175" s="18"/>
      <c r="N175" s="19"/>
      <c r="Q175" s="26"/>
    </row>
    <row r="176" spans="2:17" ht="15.75" thickBot="1">
      <c r="B176" s="59">
        <f t="shared" si="2"/>
        <v>162</v>
      </c>
      <c r="C176" s="20"/>
      <c r="D176" s="21"/>
      <c r="E176" s="21"/>
      <c r="F176" s="20"/>
      <c r="G176" s="20"/>
      <c r="H176" s="20"/>
      <c r="I176" s="22"/>
      <c r="J176" s="23"/>
      <c r="K176" s="23"/>
      <c r="L176" s="20"/>
      <c r="M176" s="24"/>
      <c r="N176" s="25"/>
      <c r="Q176" s="26"/>
    </row>
    <row r="177" spans="2:17" ht="15.75" thickBot="1">
      <c r="B177" s="32">
        <f t="shared" si="2"/>
        <v>163</v>
      </c>
      <c r="C177" s="14"/>
      <c r="D177" s="15"/>
      <c r="E177" s="15"/>
      <c r="F177" s="14"/>
      <c r="G177" s="14"/>
      <c r="H177" s="14"/>
      <c r="I177" s="16"/>
      <c r="J177" s="17"/>
      <c r="K177" s="17"/>
      <c r="L177" s="14"/>
      <c r="M177" s="18"/>
      <c r="N177" s="19"/>
      <c r="Q177" s="26"/>
    </row>
    <row r="178" spans="2:17" ht="15.75" thickBot="1">
      <c r="B178" s="59">
        <f t="shared" si="2"/>
        <v>164</v>
      </c>
      <c r="C178" s="20"/>
      <c r="D178" s="21"/>
      <c r="E178" s="21"/>
      <c r="F178" s="20"/>
      <c r="G178" s="20"/>
      <c r="H178" s="20"/>
      <c r="I178" s="22"/>
      <c r="J178" s="23"/>
      <c r="K178" s="23"/>
      <c r="L178" s="20"/>
      <c r="M178" s="24"/>
      <c r="N178" s="25"/>
      <c r="Q178" s="26"/>
    </row>
    <row r="179" spans="2:17" ht="15.75" thickBot="1">
      <c r="B179" s="32">
        <f t="shared" si="2"/>
        <v>165</v>
      </c>
      <c r="C179" s="14"/>
      <c r="D179" s="15"/>
      <c r="E179" s="15"/>
      <c r="F179" s="14"/>
      <c r="G179" s="14"/>
      <c r="H179" s="14"/>
      <c r="I179" s="16"/>
      <c r="J179" s="17"/>
      <c r="K179" s="17"/>
      <c r="L179" s="14"/>
      <c r="M179" s="18"/>
      <c r="N179" s="19"/>
      <c r="Q179" s="26"/>
    </row>
    <row r="180" spans="2:17" ht="15.75" thickBot="1">
      <c r="B180" s="59">
        <f t="shared" si="2"/>
        <v>166</v>
      </c>
      <c r="C180" s="20"/>
      <c r="D180" s="21"/>
      <c r="E180" s="21"/>
      <c r="F180" s="20"/>
      <c r="G180" s="20"/>
      <c r="H180" s="20"/>
      <c r="I180" s="22"/>
      <c r="J180" s="23"/>
      <c r="K180" s="23"/>
      <c r="L180" s="20"/>
      <c r="M180" s="24"/>
      <c r="N180" s="25"/>
      <c r="Q180" s="26"/>
    </row>
    <row r="181" spans="2:17" ht="15.75" thickBot="1">
      <c r="B181" s="32">
        <f t="shared" si="2"/>
        <v>167</v>
      </c>
      <c r="C181" s="14"/>
      <c r="D181" s="15"/>
      <c r="E181" s="15"/>
      <c r="F181" s="14"/>
      <c r="G181" s="14"/>
      <c r="H181" s="14"/>
      <c r="I181" s="16"/>
      <c r="J181" s="17"/>
      <c r="K181" s="17"/>
      <c r="L181" s="14"/>
      <c r="M181" s="18"/>
      <c r="N181" s="19"/>
      <c r="Q181" s="26"/>
    </row>
    <row r="182" spans="2:17" ht="15.75" thickBot="1">
      <c r="B182" s="59">
        <f t="shared" si="2"/>
        <v>168</v>
      </c>
      <c r="C182" s="20"/>
      <c r="D182" s="21"/>
      <c r="E182" s="21"/>
      <c r="F182" s="20"/>
      <c r="G182" s="20"/>
      <c r="H182" s="20"/>
      <c r="I182" s="22"/>
      <c r="J182" s="23"/>
      <c r="K182" s="23"/>
      <c r="L182" s="20"/>
      <c r="M182" s="24"/>
      <c r="N182" s="25"/>
      <c r="Q182" s="26"/>
    </row>
    <row r="183" spans="2:17" ht="15.75" thickBot="1">
      <c r="B183" s="32">
        <f t="shared" si="2"/>
        <v>169</v>
      </c>
      <c r="C183" s="14"/>
      <c r="D183" s="15"/>
      <c r="E183" s="15"/>
      <c r="F183" s="14"/>
      <c r="G183" s="14"/>
      <c r="H183" s="14"/>
      <c r="I183" s="16"/>
      <c r="J183" s="17"/>
      <c r="K183" s="17"/>
      <c r="L183" s="14"/>
      <c r="M183" s="18"/>
      <c r="N183" s="19"/>
      <c r="Q183" s="26"/>
    </row>
    <row r="184" spans="2:17" ht="15.75" thickBot="1">
      <c r="B184" s="59">
        <f t="shared" si="2"/>
        <v>170</v>
      </c>
      <c r="C184" s="20"/>
      <c r="D184" s="21"/>
      <c r="E184" s="21"/>
      <c r="F184" s="20"/>
      <c r="G184" s="20"/>
      <c r="H184" s="20"/>
      <c r="I184" s="22"/>
      <c r="J184" s="23"/>
      <c r="K184" s="23"/>
      <c r="L184" s="20"/>
      <c r="M184" s="24"/>
      <c r="N184" s="25"/>
      <c r="Q184" s="26"/>
    </row>
    <row r="185" spans="2:17" ht="15.75" thickBot="1">
      <c r="B185" s="32">
        <f t="shared" si="2"/>
        <v>171</v>
      </c>
      <c r="C185" s="14"/>
      <c r="D185" s="15"/>
      <c r="E185" s="15"/>
      <c r="F185" s="14"/>
      <c r="G185" s="14"/>
      <c r="H185" s="14"/>
      <c r="I185" s="16"/>
      <c r="J185" s="17"/>
      <c r="K185" s="17"/>
      <c r="L185" s="14"/>
      <c r="M185" s="18"/>
      <c r="N185" s="19"/>
      <c r="Q185" s="26"/>
    </row>
    <row r="186" spans="2:17" ht="15.75" thickBot="1">
      <c r="B186" s="59">
        <f t="shared" si="2"/>
        <v>172</v>
      </c>
      <c r="C186" s="20"/>
      <c r="D186" s="21"/>
      <c r="E186" s="21"/>
      <c r="F186" s="20"/>
      <c r="G186" s="20"/>
      <c r="H186" s="20"/>
      <c r="I186" s="22"/>
      <c r="J186" s="23"/>
      <c r="K186" s="23"/>
      <c r="L186" s="20"/>
      <c r="M186" s="24"/>
      <c r="N186" s="25"/>
      <c r="Q186" s="26"/>
    </row>
    <row r="187" spans="2:17" ht="15.75" thickBot="1">
      <c r="B187" s="32">
        <f t="shared" si="2"/>
        <v>173</v>
      </c>
      <c r="C187" s="14"/>
      <c r="D187" s="15"/>
      <c r="E187" s="15"/>
      <c r="F187" s="14"/>
      <c r="G187" s="14"/>
      <c r="H187" s="14"/>
      <c r="I187" s="16"/>
      <c r="J187" s="17"/>
      <c r="K187" s="17"/>
      <c r="L187" s="14"/>
      <c r="M187" s="18"/>
      <c r="N187" s="19"/>
      <c r="Q187" s="26"/>
    </row>
    <row r="188" spans="2:17" ht="15.75" thickBot="1">
      <c r="B188" s="59">
        <f t="shared" si="2"/>
        <v>174</v>
      </c>
      <c r="C188" s="20"/>
      <c r="D188" s="21"/>
      <c r="E188" s="21"/>
      <c r="F188" s="20"/>
      <c r="G188" s="20"/>
      <c r="H188" s="20"/>
      <c r="I188" s="22"/>
      <c r="J188" s="23"/>
      <c r="K188" s="23"/>
      <c r="L188" s="20"/>
      <c r="M188" s="24"/>
      <c r="N188" s="25"/>
      <c r="Q188" s="26"/>
    </row>
    <row r="189" spans="2:17" ht="15.75" thickBot="1">
      <c r="B189" s="32">
        <f t="shared" si="2"/>
        <v>175</v>
      </c>
      <c r="C189" s="14"/>
      <c r="D189" s="15"/>
      <c r="E189" s="15"/>
      <c r="F189" s="14"/>
      <c r="G189" s="14"/>
      <c r="H189" s="14"/>
      <c r="I189" s="16"/>
      <c r="J189" s="17"/>
      <c r="K189" s="17"/>
      <c r="L189" s="14"/>
      <c r="M189" s="18"/>
      <c r="N189" s="19"/>
      <c r="Q189" s="26"/>
    </row>
    <row r="190" spans="2:17" ht="15.75" thickBot="1">
      <c r="B190" s="59">
        <f t="shared" si="2"/>
        <v>176</v>
      </c>
      <c r="C190" s="20"/>
      <c r="D190" s="21"/>
      <c r="E190" s="21"/>
      <c r="F190" s="20"/>
      <c r="G190" s="20"/>
      <c r="H190" s="20"/>
      <c r="I190" s="22"/>
      <c r="J190" s="23"/>
      <c r="K190" s="23"/>
      <c r="L190" s="20"/>
      <c r="M190" s="24"/>
      <c r="N190" s="25"/>
      <c r="Q190" s="26"/>
    </row>
    <row r="191" spans="2:17" ht="15.75" thickBot="1">
      <c r="B191" s="32">
        <f t="shared" si="2"/>
        <v>177</v>
      </c>
      <c r="C191" s="14"/>
      <c r="D191" s="15"/>
      <c r="E191" s="15"/>
      <c r="F191" s="14"/>
      <c r="G191" s="14"/>
      <c r="H191" s="14"/>
      <c r="I191" s="16"/>
      <c r="J191" s="17"/>
      <c r="K191" s="17"/>
      <c r="L191" s="14"/>
      <c r="M191" s="18"/>
      <c r="N191" s="19"/>
      <c r="Q191" s="26"/>
    </row>
    <row r="192" spans="2:17" ht="15.75" thickBot="1">
      <c r="B192" s="59">
        <f t="shared" si="2"/>
        <v>178</v>
      </c>
      <c r="C192" s="20"/>
      <c r="D192" s="21"/>
      <c r="E192" s="21"/>
      <c r="F192" s="20"/>
      <c r="G192" s="20"/>
      <c r="H192" s="20"/>
      <c r="I192" s="22"/>
      <c r="J192" s="23"/>
      <c r="K192" s="23"/>
      <c r="L192" s="20"/>
      <c r="M192" s="24"/>
      <c r="N192" s="25"/>
      <c r="Q192" s="26"/>
    </row>
    <row r="193" spans="2:17" ht="15.75" thickBot="1">
      <c r="B193" s="32">
        <f t="shared" si="2"/>
        <v>179</v>
      </c>
      <c r="C193" s="14"/>
      <c r="D193" s="15"/>
      <c r="E193" s="15"/>
      <c r="F193" s="14"/>
      <c r="G193" s="14"/>
      <c r="H193" s="14"/>
      <c r="I193" s="16"/>
      <c r="J193" s="17"/>
      <c r="K193" s="17"/>
      <c r="L193" s="14"/>
      <c r="M193" s="18"/>
      <c r="N193" s="19"/>
      <c r="Q193" s="26"/>
    </row>
    <row r="194" spans="2:17" ht="15.75" thickBot="1">
      <c r="B194" s="59">
        <f t="shared" si="2"/>
        <v>180</v>
      </c>
      <c r="C194" s="20"/>
      <c r="D194" s="21"/>
      <c r="E194" s="21"/>
      <c r="F194" s="20"/>
      <c r="G194" s="20"/>
      <c r="H194" s="20"/>
      <c r="I194" s="22"/>
      <c r="J194" s="23"/>
      <c r="K194" s="23"/>
      <c r="L194" s="20"/>
      <c r="M194" s="24"/>
      <c r="N194" s="25"/>
      <c r="Q194" s="26"/>
    </row>
    <row r="195" spans="2:17" ht="15.75" thickBot="1">
      <c r="B195" s="32">
        <f t="shared" si="2"/>
        <v>181</v>
      </c>
      <c r="C195" s="14"/>
      <c r="D195" s="15"/>
      <c r="E195" s="15"/>
      <c r="F195" s="14"/>
      <c r="G195" s="14"/>
      <c r="H195" s="14"/>
      <c r="I195" s="16"/>
      <c r="J195" s="17"/>
      <c r="K195" s="17"/>
      <c r="L195" s="14"/>
      <c r="M195" s="18"/>
      <c r="N195" s="19"/>
      <c r="Q195" s="26"/>
    </row>
    <row r="196" spans="2:17" ht="15.75" thickBot="1">
      <c r="B196" s="59">
        <f t="shared" si="2"/>
        <v>182</v>
      </c>
      <c r="C196" s="20"/>
      <c r="D196" s="21"/>
      <c r="E196" s="21"/>
      <c r="F196" s="20"/>
      <c r="G196" s="20"/>
      <c r="H196" s="20"/>
      <c r="I196" s="22"/>
      <c r="J196" s="23"/>
      <c r="K196" s="23"/>
      <c r="L196" s="20"/>
      <c r="M196" s="24"/>
      <c r="N196" s="25"/>
      <c r="Q196" s="26"/>
    </row>
    <row r="197" spans="2:17" ht="15.75" thickBot="1">
      <c r="B197" s="32">
        <f t="shared" si="2"/>
        <v>183</v>
      </c>
      <c r="C197" s="14"/>
      <c r="D197" s="15"/>
      <c r="E197" s="15"/>
      <c r="F197" s="14"/>
      <c r="G197" s="14"/>
      <c r="H197" s="14"/>
      <c r="I197" s="16"/>
      <c r="J197" s="17"/>
      <c r="K197" s="17"/>
      <c r="L197" s="14"/>
      <c r="M197" s="18"/>
      <c r="N197" s="19"/>
      <c r="Q197" s="26"/>
    </row>
    <row r="198" spans="2:17" ht="15.75" thickBot="1">
      <c r="B198" s="59">
        <f t="shared" si="2"/>
        <v>184</v>
      </c>
      <c r="C198" s="20"/>
      <c r="D198" s="21"/>
      <c r="E198" s="21"/>
      <c r="F198" s="20"/>
      <c r="G198" s="20"/>
      <c r="H198" s="20"/>
      <c r="I198" s="22"/>
      <c r="J198" s="23"/>
      <c r="K198" s="23"/>
      <c r="L198" s="20"/>
      <c r="M198" s="24"/>
      <c r="N198" s="25"/>
      <c r="Q198" s="26"/>
    </row>
    <row r="199" spans="2:17" ht="15.75" thickBot="1">
      <c r="B199" s="32">
        <f t="shared" si="2"/>
        <v>185</v>
      </c>
      <c r="C199" s="14"/>
      <c r="D199" s="15"/>
      <c r="E199" s="15"/>
      <c r="F199" s="14"/>
      <c r="G199" s="14"/>
      <c r="H199" s="14"/>
      <c r="I199" s="16"/>
      <c r="J199" s="17"/>
      <c r="K199" s="17"/>
      <c r="L199" s="14"/>
      <c r="M199" s="18"/>
      <c r="N199" s="19"/>
      <c r="Q199" s="26"/>
    </row>
    <row r="200" spans="2:17" ht="15.75" thickBot="1">
      <c r="B200" s="59">
        <f t="shared" si="2"/>
        <v>186</v>
      </c>
      <c r="C200" s="20"/>
      <c r="D200" s="21"/>
      <c r="E200" s="21"/>
      <c r="F200" s="20"/>
      <c r="G200" s="20"/>
      <c r="H200" s="20"/>
      <c r="I200" s="22"/>
      <c r="J200" s="23"/>
      <c r="K200" s="23"/>
      <c r="L200" s="20"/>
      <c r="M200" s="24"/>
      <c r="N200" s="25"/>
      <c r="Q200" s="26"/>
    </row>
    <row r="201" spans="2:17" ht="15.75" thickBot="1">
      <c r="B201" s="32">
        <f t="shared" si="2"/>
        <v>187</v>
      </c>
      <c r="C201" s="14"/>
      <c r="D201" s="15"/>
      <c r="E201" s="15"/>
      <c r="F201" s="14"/>
      <c r="G201" s="14"/>
      <c r="H201" s="14"/>
      <c r="I201" s="16"/>
      <c r="J201" s="17"/>
      <c r="K201" s="17"/>
      <c r="L201" s="14"/>
      <c r="M201" s="18"/>
      <c r="N201" s="19"/>
      <c r="Q201" s="26"/>
    </row>
    <row r="202" spans="2:17" ht="15.75" thickBot="1">
      <c r="B202" s="59">
        <f t="shared" si="2"/>
        <v>188</v>
      </c>
      <c r="C202" s="20"/>
      <c r="D202" s="21"/>
      <c r="E202" s="21"/>
      <c r="F202" s="20"/>
      <c r="G202" s="20"/>
      <c r="H202" s="20"/>
      <c r="I202" s="22"/>
      <c r="J202" s="23"/>
      <c r="K202" s="23"/>
      <c r="L202" s="20"/>
      <c r="M202" s="24"/>
      <c r="N202" s="25"/>
      <c r="Q202" s="26"/>
    </row>
    <row r="203" spans="2:17" ht="15.75" thickBot="1">
      <c r="B203" s="32">
        <f t="shared" si="2"/>
        <v>189</v>
      </c>
      <c r="C203" s="14"/>
      <c r="D203" s="15"/>
      <c r="E203" s="15"/>
      <c r="F203" s="14"/>
      <c r="G203" s="14"/>
      <c r="H203" s="14"/>
      <c r="I203" s="16"/>
      <c r="J203" s="17"/>
      <c r="K203" s="17"/>
      <c r="L203" s="14"/>
      <c r="M203" s="18"/>
      <c r="N203" s="19"/>
      <c r="Q203" s="26"/>
    </row>
    <row r="204" spans="2:17" ht="15.75" thickBot="1">
      <c r="B204" s="59">
        <f t="shared" si="2"/>
        <v>190</v>
      </c>
      <c r="C204" s="20"/>
      <c r="D204" s="21"/>
      <c r="E204" s="21"/>
      <c r="F204" s="20"/>
      <c r="G204" s="20"/>
      <c r="H204" s="20"/>
      <c r="I204" s="22"/>
      <c r="J204" s="23"/>
      <c r="K204" s="23"/>
      <c r="L204" s="20"/>
      <c r="M204" s="24"/>
      <c r="N204" s="25"/>
      <c r="Q204" s="26"/>
    </row>
    <row r="205" spans="2:17" ht="15.75" thickBot="1">
      <c r="B205" s="32">
        <f t="shared" si="2"/>
        <v>191</v>
      </c>
      <c r="C205" s="14"/>
      <c r="D205" s="15"/>
      <c r="E205" s="15"/>
      <c r="F205" s="14"/>
      <c r="G205" s="14"/>
      <c r="H205" s="14"/>
      <c r="I205" s="16"/>
      <c r="J205" s="17"/>
      <c r="K205" s="17"/>
      <c r="L205" s="14"/>
      <c r="M205" s="18"/>
      <c r="N205" s="19"/>
      <c r="Q205" s="26"/>
    </row>
    <row r="206" spans="2:17" ht="15.75" thickBot="1">
      <c r="B206" s="59">
        <f t="shared" si="2"/>
        <v>192</v>
      </c>
      <c r="C206" s="20"/>
      <c r="D206" s="21"/>
      <c r="E206" s="21"/>
      <c r="F206" s="20"/>
      <c r="G206" s="20"/>
      <c r="H206" s="20"/>
      <c r="I206" s="22"/>
      <c r="J206" s="23"/>
      <c r="K206" s="23"/>
      <c r="L206" s="20"/>
      <c r="M206" s="24"/>
      <c r="N206" s="25"/>
      <c r="Q206" s="26"/>
    </row>
    <row r="207" spans="2:17" ht="15.75" thickBot="1">
      <c r="B207" s="32">
        <f t="shared" si="2"/>
        <v>193</v>
      </c>
      <c r="C207" s="14"/>
      <c r="D207" s="15"/>
      <c r="E207" s="15"/>
      <c r="F207" s="14"/>
      <c r="G207" s="14"/>
      <c r="H207" s="14"/>
      <c r="I207" s="16"/>
      <c r="J207" s="17"/>
      <c r="K207" s="17"/>
      <c r="L207" s="14"/>
      <c r="M207" s="18"/>
      <c r="N207" s="19"/>
      <c r="Q207" s="26"/>
    </row>
    <row r="208" spans="2:17" ht="15.75" thickBot="1">
      <c r="B208" s="59">
        <f t="shared" si="2"/>
        <v>194</v>
      </c>
      <c r="C208" s="20"/>
      <c r="D208" s="21"/>
      <c r="E208" s="21"/>
      <c r="F208" s="20"/>
      <c r="G208" s="20"/>
      <c r="H208" s="20"/>
      <c r="I208" s="22"/>
      <c r="J208" s="23"/>
      <c r="K208" s="23"/>
      <c r="L208" s="20"/>
      <c r="M208" s="24"/>
      <c r="N208" s="25"/>
      <c r="Q208" s="26"/>
    </row>
    <row r="209" spans="2:17" ht="15.75" thickBot="1">
      <c r="B209" s="32">
        <f t="shared" ref="B209:B229" si="3">B208+1</f>
        <v>195</v>
      </c>
      <c r="C209" s="14"/>
      <c r="D209" s="15"/>
      <c r="E209" s="15"/>
      <c r="F209" s="14"/>
      <c r="G209" s="14"/>
      <c r="H209" s="14"/>
      <c r="I209" s="16"/>
      <c r="J209" s="17"/>
      <c r="K209" s="17"/>
      <c r="L209" s="14"/>
      <c r="M209" s="18"/>
      <c r="N209" s="19"/>
      <c r="Q209" s="26"/>
    </row>
    <row r="210" spans="2:17" ht="15.75" thickBot="1">
      <c r="B210" s="59">
        <f t="shared" si="3"/>
        <v>196</v>
      </c>
      <c r="C210" s="20"/>
      <c r="D210" s="21"/>
      <c r="E210" s="21"/>
      <c r="F210" s="20"/>
      <c r="G210" s="20"/>
      <c r="H210" s="20"/>
      <c r="I210" s="22"/>
      <c r="J210" s="23"/>
      <c r="K210" s="23"/>
      <c r="L210" s="20"/>
      <c r="M210" s="24"/>
      <c r="N210" s="25"/>
      <c r="Q210" s="26"/>
    </row>
    <row r="211" spans="2:17" ht="15.75" thickBot="1">
      <c r="B211" s="32">
        <f t="shared" si="3"/>
        <v>197</v>
      </c>
      <c r="C211" s="14"/>
      <c r="D211" s="15"/>
      <c r="E211" s="15"/>
      <c r="F211" s="14"/>
      <c r="G211" s="14"/>
      <c r="H211" s="14"/>
      <c r="I211" s="16"/>
      <c r="J211" s="17"/>
      <c r="K211" s="17"/>
      <c r="L211" s="14"/>
      <c r="M211" s="18"/>
      <c r="N211" s="19"/>
      <c r="Q211" s="26"/>
    </row>
    <row r="212" spans="2:17" ht="15.75" thickBot="1">
      <c r="B212" s="59">
        <f t="shared" si="3"/>
        <v>198</v>
      </c>
      <c r="C212" s="20"/>
      <c r="D212" s="21"/>
      <c r="E212" s="21"/>
      <c r="F212" s="20"/>
      <c r="G212" s="20"/>
      <c r="H212" s="20"/>
      <c r="I212" s="22"/>
      <c r="J212" s="23"/>
      <c r="K212" s="23"/>
      <c r="L212" s="20"/>
      <c r="M212" s="24"/>
      <c r="N212" s="25"/>
      <c r="Q212" s="26"/>
    </row>
    <row r="213" spans="2:17" ht="15.75" thickBot="1">
      <c r="B213" s="32">
        <f t="shared" si="3"/>
        <v>199</v>
      </c>
      <c r="C213" s="14"/>
      <c r="D213" s="15"/>
      <c r="E213" s="15"/>
      <c r="F213" s="14"/>
      <c r="G213" s="14"/>
      <c r="H213" s="14"/>
      <c r="I213" s="16"/>
      <c r="J213" s="17"/>
      <c r="K213" s="17"/>
      <c r="L213" s="14"/>
      <c r="M213" s="18"/>
      <c r="N213" s="19"/>
      <c r="Q213" s="26"/>
    </row>
    <row r="214" spans="2:17" ht="15.75" thickBot="1">
      <c r="B214" s="59">
        <f t="shared" si="3"/>
        <v>200</v>
      </c>
      <c r="C214" s="20"/>
      <c r="D214" s="21"/>
      <c r="E214" s="21"/>
      <c r="F214" s="20"/>
      <c r="G214" s="20"/>
      <c r="H214" s="20"/>
      <c r="I214" s="22"/>
      <c r="J214" s="23"/>
      <c r="K214" s="23"/>
      <c r="L214" s="20"/>
      <c r="M214" s="24"/>
      <c r="N214" s="25"/>
      <c r="Q214" s="26"/>
    </row>
    <row r="215" spans="2:17" ht="15.75" thickBot="1">
      <c r="B215" s="32">
        <f t="shared" si="3"/>
        <v>201</v>
      </c>
      <c r="C215" s="14"/>
      <c r="D215" s="15"/>
      <c r="E215" s="15"/>
      <c r="F215" s="14"/>
      <c r="G215" s="14"/>
      <c r="H215" s="14"/>
      <c r="I215" s="16"/>
      <c r="J215" s="17"/>
      <c r="K215" s="17"/>
      <c r="L215" s="14"/>
      <c r="M215" s="18"/>
      <c r="N215" s="19"/>
      <c r="Q215" s="26"/>
    </row>
    <row r="216" spans="2:17" ht="15.75" thickBot="1">
      <c r="B216" s="59">
        <f t="shared" si="3"/>
        <v>202</v>
      </c>
      <c r="C216" s="20"/>
      <c r="D216" s="21"/>
      <c r="E216" s="21"/>
      <c r="F216" s="20"/>
      <c r="G216" s="20"/>
      <c r="H216" s="20"/>
      <c r="I216" s="22"/>
      <c r="J216" s="23"/>
      <c r="K216" s="23"/>
      <c r="L216" s="20"/>
      <c r="M216" s="24"/>
      <c r="N216" s="25"/>
    </row>
    <row r="217" spans="2:17" ht="15.75" thickBot="1">
      <c r="B217" s="32">
        <f t="shared" si="3"/>
        <v>203</v>
      </c>
      <c r="C217" s="14"/>
      <c r="D217" s="15"/>
      <c r="E217" s="15"/>
      <c r="F217" s="14"/>
      <c r="G217" s="14"/>
      <c r="H217" s="14"/>
      <c r="I217" s="16"/>
      <c r="J217" s="17"/>
      <c r="K217" s="17"/>
      <c r="L217" s="14"/>
      <c r="M217" s="18"/>
      <c r="N217" s="19"/>
    </row>
    <row r="218" spans="2:17" ht="15.75" thickBot="1">
      <c r="B218" s="59">
        <f t="shared" si="3"/>
        <v>204</v>
      </c>
      <c r="C218" s="20"/>
      <c r="D218" s="21"/>
      <c r="E218" s="21"/>
      <c r="F218" s="20"/>
      <c r="G218" s="20"/>
      <c r="H218" s="20"/>
      <c r="I218" s="22"/>
      <c r="J218" s="23"/>
      <c r="K218" s="23"/>
      <c r="L218" s="20"/>
      <c r="M218" s="24"/>
      <c r="N218" s="25"/>
    </row>
    <row r="219" spans="2:17" ht="15.75" thickBot="1">
      <c r="B219" s="32">
        <f t="shared" si="3"/>
        <v>205</v>
      </c>
      <c r="C219" s="14"/>
      <c r="D219" s="15"/>
      <c r="E219" s="15"/>
      <c r="F219" s="14"/>
      <c r="G219" s="14"/>
      <c r="H219" s="14"/>
      <c r="I219" s="16"/>
      <c r="J219" s="17"/>
      <c r="K219" s="17"/>
      <c r="L219" s="14"/>
      <c r="M219" s="18"/>
      <c r="N219" s="19"/>
    </row>
    <row r="220" spans="2:17" ht="15.75" thickBot="1">
      <c r="B220" s="59">
        <f t="shared" si="3"/>
        <v>206</v>
      </c>
      <c r="C220" s="20"/>
      <c r="D220" s="21"/>
      <c r="E220" s="21"/>
      <c r="F220" s="20"/>
      <c r="G220" s="20"/>
      <c r="H220" s="20"/>
      <c r="I220" s="22"/>
      <c r="J220" s="23"/>
      <c r="K220" s="23"/>
      <c r="L220" s="20"/>
      <c r="M220" s="24"/>
      <c r="N220" s="25"/>
    </row>
    <row r="221" spans="2:17" ht="15.75" thickBot="1">
      <c r="B221" s="32">
        <f t="shared" si="3"/>
        <v>207</v>
      </c>
      <c r="C221" s="14"/>
      <c r="D221" s="15"/>
      <c r="E221" s="15"/>
      <c r="F221" s="14"/>
      <c r="G221" s="14"/>
      <c r="H221" s="14"/>
      <c r="I221" s="16"/>
      <c r="J221" s="17"/>
      <c r="K221" s="17"/>
      <c r="L221" s="14"/>
      <c r="M221" s="18"/>
      <c r="N221" s="19"/>
    </row>
    <row r="222" spans="2:17" ht="15.75" thickBot="1">
      <c r="B222" s="59">
        <f t="shared" si="3"/>
        <v>208</v>
      </c>
      <c r="C222" s="20"/>
      <c r="D222" s="21"/>
      <c r="E222" s="21"/>
      <c r="F222" s="20"/>
      <c r="G222" s="20"/>
      <c r="H222" s="20"/>
      <c r="I222" s="22"/>
      <c r="J222" s="23"/>
      <c r="K222" s="23"/>
      <c r="L222" s="20"/>
      <c r="M222" s="24"/>
      <c r="N222" s="25"/>
    </row>
    <row r="223" spans="2:17" ht="15.75" thickBot="1">
      <c r="B223" s="32">
        <f t="shared" si="3"/>
        <v>209</v>
      </c>
      <c r="C223" s="14"/>
      <c r="D223" s="15"/>
      <c r="E223" s="15"/>
      <c r="F223" s="14"/>
      <c r="G223" s="14"/>
      <c r="H223" s="14"/>
      <c r="I223" s="16"/>
      <c r="J223" s="17"/>
      <c r="K223" s="17"/>
      <c r="L223" s="14"/>
      <c r="M223" s="18"/>
      <c r="N223" s="19"/>
    </row>
    <row r="224" spans="2:17" ht="15.75" thickBot="1">
      <c r="B224" s="59">
        <f t="shared" si="3"/>
        <v>210</v>
      </c>
      <c r="C224" s="20"/>
      <c r="D224" s="21"/>
      <c r="E224" s="21"/>
      <c r="F224" s="20"/>
      <c r="G224" s="20"/>
      <c r="H224" s="20"/>
      <c r="I224" s="22"/>
      <c r="J224" s="23"/>
      <c r="K224" s="23"/>
      <c r="L224" s="20"/>
      <c r="M224" s="24"/>
      <c r="N224" s="25"/>
    </row>
    <row r="225" spans="2:14" ht="15.75" thickBot="1">
      <c r="B225" s="32">
        <f t="shared" si="3"/>
        <v>211</v>
      </c>
      <c r="C225" s="14"/>
      <c r="D225" s="15"/>
      <c r="E225" s="15"/>
      <c r="F225" s="14"/>
      <c r="G225" s="14"/>
      <c r="H225" s="14"/>
      <c r="I225" s="16"/>
      <c r="J225" s="17"/>
      <c r="K225" s="17"/>
      <c r="L225" s="14"/>
      <c r="M225" s="18"/>
      <c r="N225" s="19"/>
    </row>
    <row r="226" spans="2:14" ht="15.75" thickBot="1">
      <c r="B226" s="59">
        <f t="shared" si="3"/>
        <v>212</v>
      </c>
      <c r="C226" s="20"/>
      <c r="D226" s="21"/>
      <c r="E226" s="21"/>
      <c r="F226" s="20"/>
      <c r="G226" s="20"/>
      <c r="H226" s="20"/>
      <c r="I226" s="22"/>
      <c r="J226" s="23"/>
      <c r="K226" s="23"/>
      <c r="L226" s="20"/>
      <c r="M226" s="24"/>
      <c r="N226" s="25"/>
    </row>
    <row r="227" spans="2:14" ht="15.75" thickBot="1">
      <c r="B227" s="32">
        <f t="shared" si="3"/>
        <v>213</v>
      </c>
      <c r="C227" s="14"/>
      <c r="D227" s="15"/>
      <c r="E227" s="15"/>
      <c r="F227" s="14"/>
      <c r="G227" s="14"/>
      <c r="H227" s="14"/>
      <c r="I227" s="16"/>
      <c r="J227" s="17"/>
      <c r="K227" s="17"/>
      <c r="L227" s="14"/>
      <c r="M227" s="18"/>
      <c r="N227" s="19"/>
    </row>
    <row r="228" spans="2:14" ht="15.75" thickBot="1">
      <c r="B228" s="59">
        <f t="shared" si="3"/>
        <v>214</v>
      </c>
      <c r="C228" s="20"/>
      <c r="D228" s="21"/>
      <c r="E228" s="21"/>
      <c r="F228" s="20"/>
      <c r="G228" s="20"/>
      <c r="H228" s="20"/>
      <c r="I228" s="22"/>
      <c r="J228" s="23"/>
      <c r="K228" s="23"/>
      <c r="L228" s="20"/>
      <c r="M228" s="24"/>
      <c r="N228" s="25"/>
    </row>
    <row r="229" spans="2:14" ht="15.75" thickBot="1">
      <c r="B229" s="60">
        <f t="shared" si="3"/>
        <v>215</v>
      </c>
      <c r="C229" s="20"/>
      <c r="D229" s="21"/>
      <c r="E229" s="21"/>
      <c r="F229" s="20"/>
      <c r="G229" s="27"/>
      <c r="H229" s="27"/>
      <c r="I229" s="28"/>
      <c r="J229" s="23"/>
      <c r="K229" s="23"/>
      <c r="L229" s="20"/>
      <c r="M229" s="29"/>
      <c r="N229" s="30"/>
    </row>
    <row r="230" spans="2:14" ht="15.75" thickBot="1">
      <c r="G230" s="33" t="s">
        <v>20</v>
      </c>
      <c r="H230" s="34"/>
      <c r="I230" s="35">
        <f>SUM(I15:I229)</f>
        <v>0</v>
      </c>
    </row>
    <row r="231" spans="2:14" ht="15.75" thickBot="1">
      <c r="G231" s="36" t="s">
        <v>21</v>
      </c>
      <c r="H231" s="37"/>
      <c r="I231" s="38">
        <f>SUM(I15:I228)</f>
        <v>0</v>
      </c>
    </row>
    <row r="232" spans="2:14" ht="15.75" thickBot="1">
      <c r="G232" s="39" t="s">
        <v>22</v>
      </c>
      <c r="H232" s="40"/>
      <c r="I232" s="41" t="e">
        <f>I231/I230</f>
        <v>#DIV/0!</v>
      </c>
    </row>
    <row r="234" spans="2:14" ht="15.75" thickBot="1"/>
    <row r="235" spans="2:14" ht="20.100000000000001" customHeight="1">
      <c r="B235" s="119" t="s">
        <v>23</v>
      </c>
      <c r="C235" s="119"/>
      <c r="D235" s="43" t="s">
        <v>24</v>
      </c>
      <c r="E235" s="43" t="s">
        <v>25</v>
      </c>
      <c r="F235" s="43" t="s">
        <v>26</v>
      </c>
      <c r="G235" s="43" t="s">
        <v>27</v>
      </c>
      <c r="H235" s="43" t="s">
        <v>28</v>
      </c>
      <c r="I235" s="43" t="s">
        <v>29</v>
      </c>
      <c r="J235" s="43" t="s">
        <v>31</v>
      </c>
      <c r="K235" s="44" t="s">
        <v>30</v>
      </c>
    </row>
    <row r="236" spans="2:14" ht="20.100000000000001" customHeight="1" thickBot="1">
      <c r="B236" s="119"/>
      <c r="C236" s="120"/>
      <c r="D236" s="45">
        <f>SUM(I229)</f>
        <v>0</v>
      </c>
      <c r="E236" s="46">
        <f>SUM(I226:I228)</f>
        <v>0</v>
      </c>
      <c r="F236" s="45">
        <f>SUM(I222:I225)</f>
        <v>0</v>
      </c>
      <c r="G236" s="45">
        <f>SUM(I217:I221)</f>
        <v>0</v>
      </c>
      <c r="H236" s="45">
        <f>SUM(I18:I216)</f>
        <v>0</v>
      </c>
      <c r="I236" s="45">
        <f>SUM(I15:I17)</f>
        <v>0</v>
      </c>
      <c r="J236" s="47">
        <f>SUM(D236:I236)</f>
        <v>0</v>
      </c>
      <c r="K236" s="48">
        <f>SUM(H236:I236)</f>
        <v>0</v>
      </c>
    </row>
  </sheetData>
  <mergeCells count="4">
    <mergeCell ref="B7:C7"/>
    <mergeCell ref="B8:C8"/>
    <mergeCell ref="B9:C9"/>
    <mergeCell ref="B235:C236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Home</vt:lpstr>
      <vt:lpstr>Sheet1</vt:lpstr>
      <vt:lpstr>SAP</vt:lpstr>
      <vt:lpstr>MasterData </vt:lpstr>
      <vt:lpstr>SOA-Sample</vt:lpstr>
      <vt:lpstr>SOABlank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SYED</cp:lastModifiedBy>
  <dcterms:created xsi:type="dcterms:W3CDTF">2019-06-17T10:36:57Z</dcterms:created>
  <dcterms:modified xsi:type="dcterms:W3CDTF">2019-06-18T18:41:14Z</dcterms:modified>
</cp:coreProperties>
</file>