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0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piazhar\Desktop\"/>
    </mc:Choice>
  </mc:AlternateContent>
  <xr:revisionPtr revIDLastSave="0" documentId="13_ncr:1_{8BE9EF71-5B7D-4323-8030-E7A5B7999DA3}" xr6:coauthVersionLast="47" xr6:coauthVersionMax="47" xr10:uidLastSave="{00000000-0000-0000-0000-000000000000}"/>
  <bookViews>
    <workbookView xWindow="-120" yWindow="330" windowWidth="20730" windowHeight="11310" xr2:uid="{CF916A76-4646-4F4C-A484-362C49B99AF6}"/>
  </bookViews>
  <sheets>
    <sheet name="Sheet1" sheetId="1" r:id="rId1"/>
  </sheets>
  <definedNames>
    <definedName name="_xlnm._FilterDatabase" localSheetId="0" hidden="1">Sheet1!$A$2:$K$11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" i="1" l="1"/>
  <c r="F15" i="1"/>
  <c r="F13" i="1"/>
  <c r="G3" i="1"/>
  <c r="H3" i="1"/>
  <c r="G4" i="1"/>
  <c r="H4" i="1"/>
  <c r="G5" i="1"/>
  <c r="H5" i="1"/>
  <c r="G6" i="1"/>
  <c r="H6" i="1"/>
  <c r="G7" i="1"/>
  <c r="H7" i="1"/>
  <c r="G8" i="1"/>
  <c r="H8" i="1"/>
  <c r="G9" i="1"/>
  <c r="H9" i="1"/>
  <c r="G10" i="1"/>
  <c r="H10" i="1"/>
  <c r="G11" i="1"/>
  <c r="H11" i="1"/>
  <c r="G2" i="1"/>
  <c r="H2" i="1" s="1"/>
</calcChain>
</file>

<file path=xl/sharedStrings.xml><?xml version="1.0" encoding="utf-8"?>
<sst xmlns="http://schemas.openxmlformats.org/spreadsheetml/2006/main" count="71" uniqueCount="63">
  <si>
    <t>Month</t>
  </si>
  <si>
    <t>Product Descriptions</t>
  </si>
  <si>
    <t>Store Cost</t>
  </si>
  <si>
    <t>Sale Price</t>
  </si>
  <si>
    <t>Profit</t>
  </si>
  <si>
    <t>Sale Location</t>
  </si>
  <si>
    <t>jan</t>
  </si>
  <si>
    <t>feb</t>
  </si>
  <si>
    <t>Product Code</t>
  </si>
  <si>
    <t xml:space="preserve">Buku Tulis SIDU </t>
  </si>
  <si>
    <t>Pensil 2B</t>
  </si>
  <si>
    <t>Lemineral</t>
  </si>
  <si>
    <t>Aqua</t>
  </si>
  <si>
    <t>Indomie</t>
  </si>
  <si>
    <t>Baterai ABC</t>
  </si>
  <si>
    <t>Sambal ABC</t>
  </si>
  <si>
    <t xml:space="preserve">Sepatu Aerostreet </t>
  </si>
  <si>
    <t>Kemeja alisan</t>
  </si>
  <si>
    <t>Beras Melon</t>
  </si>
  <si>
    <t>KDR</t>
  </si>
  <si>
    <t>BLI</t>
  </si>
  <si>
    <t>MLG</t>
  </si>
  <si>
    <t>JKT</t>
  </si>
  <si>
    <t>PML</t>
  </si>
  <si>
    <t>TAG</t>
  </si>
  <si>
    <t>BYW</t>
  </si>
  <si>
    <t>BDG</t>
  </si>
  <si>
    <t>SMG</t>
  </si>
  <si>
    <t>JGK</t>
  </si>
  <si>
    <t>Bates</t>
  </si>
  <si>
    <t>Scupham</t>
  </si>
  <si>
    <t>Berkery</t>
  </si>
  <si>
    <t>Jaan</t>
  </si>
  <si>
    <t>Francisco</t>
  </si>
  <si>
    <t>Gravells</t>
  </si>
  <si>
    <t>Waterstone</t>
  </si>
  <si>
    <t>Cafferty</t>
  </si>
  <si>
    <t>Lavell</t>
  </si>
  <si>
    <t>Jenicek</t>
  </si>
  <si>
    <t>text to columns</t>
  </si>
  <si>
    <t>if</t>
  </si>
  <si>
    <t>sumif</t>
  </si>
  <si>
    <t>sort</t>
  </si>
  <si>
    <t>filter</t>
  </si>
  <si>
    <t>pivot tables</t>
  </si>
  <si>
    <t>pie chart</t>
  </si>
  <si>
    <t>Transaction Numbers</t>
  </si>
  <si>
    <t xml:space="preserve">Commision 10% for items less than IDR 40.000. 20% for items more than IDR 40.000 </t>
  </si>
  <si>
    <t>First Name</t>
  </si>
  <si>
    <t>Last Name</t>
  </si>
  <si>
    <t>Alyssa</t>
  </si>
  <si>
    <t>Cassandry</t>
  </si>
  <si>
    <t>La verne</t>
  </si>
  <si>
    <t>Joy</t>
  </si>
  <si>
    <t>Missy</t>
  </si>
  <si>
    <t>Jennee</t>
  </si>
  <si>
    <t>Melisenda</t>
  </si>
  <si>
    <t>Daisy</t>
  </si>
  <si>
    <t>Ansell</t>
  </si>
  <si>
    <t>Koressa</t>
  </si>
  <si>
    <t>sum of all items</t>
  </si>
  <si>
    <t>sum fo items valued as more than IDR 40000</t>
  </si>
  <si>
    <t>sum of items valued as IDR 40000 or less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</si>
</sst>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[$Rp-421]* #,##0.00_-;\-[$Rp-421]* #,##0.00_-;_-[$Rp-421]* &quot;-&quot;??_-;_-@_-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64" fontId="0" fillId="0" borderId="0" xfId="0" applyNumberFormat="1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7057D-5148-43F2-B4FA-394417326057}">
  <dimension ref="A1:M15"/>
  <sheetViews>
    <sheetView tabSelected="1" workbookViewId="0">
      <selection activeCell="E1" sqref="E1"/>
    </sheetView>
  </sheetViews>
  <sheetFormatPr defaultRowHeight="15" x14ac:dyDescent="0.25"/>
  <cols>
    <col min="1" max="1" width="6.85546875" bestFit="1" customWidth="1"/>
    <col min="2" max="2" width="11.140625" bestFit="1" customWidth="1"/>
    <col min="3" max="3" width="7.85546875" bestFit="1" customWidth="1"/>
    <col min="4" max="4" width="19.5703125" bestFit="1" customWidth="1"/>
    <col min="5" max="6" width="14" bestFit="1" customWidth="1"/>
    <col min="7" max="7" width="13.7109375" customWidth="1"/>
    <col min="8" max="8" width="15.140625" bestFit="1" customWidth="1"/>
    <col min="9" max="9" width="12.140625" bestFit="1" customWidth="1"/>
    <col min="10" max="10" width="12.140625" customWidth="1"/>
    <col min="11" max="11" width="12.5703125" bestFit="1" customWidth="1"/>
  </cols>
  <sheetData>
    <row r="1" spans="1:13" ht="90" x14ac:dyDescent="0.25">
      <c r="A1" s="2" t="s">
        <v>0</v>
      </c>
      <c r="B1" s="2" t="s">
        <v>46</v>
      </c>
      <c r="C1" s="2" t="s">
        <v>8</v>
      </c>
      <c r="D1" s="2" t="s">
        <v>1</v>
      </c>
      <c r="E1" s="2" t="s">
        <v>2</v>
      </c>
      <c r="F1" s="2" t="s">
        <v>3</v>
      </c>
      <c r="G1" s="2" t="s">
        <v>4</v>
      </c>
      <c r="H1" s="2" t="s">
        <v>47</v>
      </c>
      <c r="I1" s="2" t="s">
        <v>48</v>
      </c>
      <c r="J1" s="2" t="s">
        <v>49</v>
      </c>
      <c r="K1" s="2" t="s">
        <v>5</v>
      </c>
    </row>
    <row r="2" spans="1:13" x14ac:dyDescent="0.25">
      <c r="A2" t="s">
        <v>6</v>
      </c>
      <c r="B2">
        <v>1001</v>
      </c>
      <c r="C2">
        <v>1122</v>
      </c>
      <c r="D2" t="s">
        <v>9</v>
      </c>
      <c r="E2" s="1">
        <v>25000</v>
      </c>
      <c r="F2" s="1">
        <v>28000</v>
      </c>
      <c r="G2" s="1">
        <f>F2-E2</f>
        <v>3000</v>
      </c>
      <c r="H2" s="1">
        <f>IF(F2&gt;40000,G2*0.2,G2*0.1)</f>
        <v>300</v>
      </c>
      <c r="I2" t="s">
        <v>29</v>
      </c>
      <c r="J2" t="s">
        <v>50</v>
      </c>
      <c r="K2" t="s">
        <v>24</v>
      </c>
    </row>
    <row r="3" spans="1:13" x14ac:dyDescent="0.25">
      <c r="A3" t="s">
        <v>6</v>
      </c>
      <c r="B3">
        <v>1002</v>
      </c>
      <c r="C3">
        <v>5353</v>
      </c>
      <c r="D3" t="s">
        <v>10</v>
      </c>
      <c r="E3" s="1">
        <v>3000</v>
      </c>
      <c r="F3" s="1">
        <v>3500</v>
      </c>
      <c r="G3" s="1">
        <f>F3-E3</f>
        <v>500</v>
      </c>
      <c r="H3" s="1">
        <f>IF(F3&gt;40000,G3*0.2,G3*0.1)</f>
        <v>50</v>
      </c>
      <c r="I3" t="s">
        <v>30</v>
      </c>
      <c r="J3" t="s">
        <v>51</v>
      </c>
      <c r="K3" t="s">
        <v>19</v>
      </c>
      <c r="M3" t="s">
        <v>39</v>
      </c>
    </row>
    <row r="4" spans="1:13" x14ac:dyDescent="0.25">
      <c r="A4" t="s">
        <v>6</v>
      </c>
      <c r="B4">
        <v>1003</v>
      </c>
      <c r="C4">
        <v>5331</v>
      </c>
      <c r="D4" t="s">
        <v>11</v>
      </c>
      <c r="E4" s="1">
        <v>2500</v>
      </c>
      <c r="F4" s="1">
        <v>3500</v>
      </c>
      <c r="G4" s="1">
        <f>F4-E4</f>
        <v>1000</v>
      </c>
      <c r="H4" s="1">
        <f>IF(F4&gt;40000,G4*0.2,G4*0.1)</f>
        <v>100</v>
      </c>
      <c r="I4" t="s">
        <v>31</v>
      </c>
      <c r="J4" t="s">
        <v>52</v>
      </c>
      <c r="K4" t="s">
        <v>20</v>
      </c>
      <c r="M4" t="s">
        <v>40</v>
      </c>
    </row>
    <row r="5" spans="1:13" x14ac:dyDescent="0.25">
      <c r="A5" t="s">
        <v>6</v>
      </c>
      <c r="B5">
        <v>1004</v>
      </c>
      <c r="C5">
        <v>1124</v>
      </c>
      <c r="D5" t="s">
        <v>12</v>
      </c>
      <c r="E5" s="1">
        <v>3000</v>
      </c>
      <c r="F5" s="1">
        <v>4000</v>
      </c>
      <c r="G5" s="1">
        <f>F5-E5</f>
        <v>1000</v>
      </c>
      <c r="H5" s="1">
        <f>IF(F5&gt;40000,G5*0.2,G5*0.1)</f>
        <v>100</v>
      </c>
      <c r="I5" t="s">
        <v>32</v>
      </c>
      <c r="J5" t="s">
        <v>53</v>
      </c>
      <c r="K5" t="s">
        <v>21</v>
      </c>
      <c r="M5" t="s">
        <v>41</v>
      </c>
    </row>
    <row r="6" spans="1:13" x14ac:dyDescent="0.25">
      <c r="A6" t="s">
        <v>6</v>
      </c>
      <c r="B6">
        <v>1005</v>
      </c>
      <c r="C6">
        <v>8863</v>
      </c>
      <c r="D6" t="s">
        <v>13</v>
      </c>
      <c r="E6" s="1">
        <v>2000</v>
      </c>
      <c r="F6" s="1">
        <v>3000</v>
      </c>
      <c r="G6" s="1">
        <f>F6-E6</f>
        <v>1000</v>
      </c>
      <c r="H6" s="1">
        <f>IF(F6&gt;40000,G6*0.2,G6*0.1)</f>
        <v>100</v>
      </c>
      <c r="I6" t="s">
        <v>33</v>
      </c>
      <c r="J6" t="s">
        <v>54</v>
      </c>
      <c r="K6" t="s">
        <v>22</v>
      </c>
      <c r="M6" t="s">
        <v>42</v>
      </c>
    </row>
    <row r="7" spans="1:13" x14ac:dyDescent="0.25">
      <c r="A7" t="s">
        <v>7</v>
      </c>
      <c r="B7">
        <v>1006</v>
      </c>
      <c r="C7">
        <v>2235</v>
      </c>
      <c r="D7" t="s">
        <v>14</v>
      </c>
      <c r="E7" s="1">
        <v>1500</v>
      </c>
      <c r="F7" s="1">
        <v>2500</v>
      </c>
      <c r="G7" s="1">
        <f>F7-E7</f>
        <v>1000</v>
      </c>
      <c r="H7" s="1">
        <f>IF(F7&gt;40000,G7*0.2,G7*0.1)</f>
        <v>100</v>
      </c>
      <c r="I7" t="s">
        <v>34</v>
      </c>
      <c r="J7" t="s">
        <v>55</v>
      </c>
      <c r="K7" t="s">
        <v>23</v>
      </c>
      <c r="M7" t="s">
        <v>43</v>
      </c>
    </row>
    <row r="8" spans="1:13" x14ac:dyDescent="0.25">
      <c r="A8" t="s">
        <v>7</v>
      </c>
      <c r="B8">
        <v>1007</v>
      </c>
      <c r="C8">
        <v>6574</v>
      </c>
      <c r="D8" t="s">
        <v>15</v>
      </c>
      <c r="E8" s="1">
        <v>5000</v>
      </c>
      <c r="F8" s="1">
        <v>7500</v>
      </c>
      <c r="G8" s="1">
        <f>F8-E8</f>
        <v>2500</v>
      </c>
      <c r="H8" s="1">
        <f>IF(F8&gt;40000,G8*0.2,G8*0.1)</f>
        <v>250</v>
      </c>
      <c r="I8" t="s">
        <v>35</v>
      </c>
      <c r="J8" t="s">
        <v>56</v>
      </c>
      <c r="K8" t="s">
        <v>25</v>
      </c>
      <c r="M8" t="s">
        <v>44</v>
      </c>
    </row>
    <row r="9" spans="1:13" x14ac:dyDescent="0.25">
      <c r="A9" t="s">
        <v>7</v>
      </c>
      <c r="B9">
        <v>1008</v>
      </c>
      <c r="C9">
        <v>2358</v>
      </c>
      <c r="D9" t="s">
        <v>16</v>
      </c>
      <c r="E9" s="1">
        <v>80000</v>
      </c>
      <c r="F9" s="1">
        <v>100000</v>
      </c>
      <c r="G9" s="1">
        <f>F9-E9</f>
        <v>20000</v>
      </c>
      <c r="H9" s="1">
        <f>IF(F9&gt;40000,G9*0.2,G9*0.1)</f>
        <v>4000</v>
      </c>
      <c r="I9" t="s">
        <v>36</v>
      </c>
      <c r="J9" t="s">
        <v>57</v>
      </c>
      <c r="K9" t="s">
        <v>26</v>
      </c>
      <c r="M9" t="s">
        <v>45</v>
      </c>
    </row>
    <row r="10" spans="1:13" x14ac:dyDescent="0.25">
      <c r="A10" t="s">
        <v>7</v>
      </c>
      <c r="B10">
        <v>1009</v>
      </c>
      <c r="C10">
        <v>5853</v>
      </c>
      <c r="D10" t="s">
        <v>17</v>
      </c>
      <c r="E10" s="1">
        <v>90000</v>
      </c>
      <c r="F10" s="1">
        <v>120000</v>
      </c>
      <c r="G10" s="1">
        <f>F10-E10</f>
        <v>30000</v>
      </c>
      <c r="H10" s="1">
        <f>IF(F10&gt;40000,G10*0.2,G10*0.1)</f>
        <v>6000</v>
      </c>
      <c r="I10" t="s">
        <v>37</v>
      </c>
      <c r="J10" t="s">
        <v>58</v>
      </c>
      <c r="K10" t="s">
        <v>27</v>
      </c>
    </row>
    <row r="11" spans="1:13" x14ac:dyDescent="0.25">
      <c r="A11" t="s">
        <v>7</v>
      </c>
      <c r="B11">
        <v>1010</v>
      </c>
      <c r="C11">
        <v>5432</v>
      </c>
      <c r="D11" t="s">
        <v>18</v>
      </c>
      <c r="E11" s="1">
        <v>110000</v>
      </c>
      <c r="F11" s="1">
        <v>120000</v>
      </c>
      <c r="G11" s="1">
        <f>F11-E11</f>
        <v>10000</v>
      </c>
      <c r="H11" s="1">
        <f>IF(F11&gt;40000,G11*0.2,G11*0.1)</f>
        <v>2000</v>
      </c>
      <c r="I11" t="s">
        <v>38</v>
      </c>
      <c r="J11" t="s">
        <v>59</v>
      </c>
      <c r="K11" t="s">
        <v>28</v>
      </c>
    </row>
    <row r="13" spans="1:13" x14ac:dyDescent="0.25">
      <c r="A13" t="s">
        <v>60</v>
      </c>
      <c r="F13" s="1">
        <f>SUM(F2:F11)</f>
        <v>392000</v>
      </c>
    </row>
    <row r="14" spans="1:13" x14ac:dyDescent="0.25">
      <c r="A14" t="s">
        <v>61</v>
      </c>
      <c r="F14" s="1">
        <f>SUMIF(F2:F11,"&gt;40000")</f>
        <v>340000</v>
      </c>
    </row>
    <row r="15" spans="1:13" x14ac:dyDescent="0.25">
      <c r="A15" t="s">
        <v>62</v>
      </c>
      <c r="F15" s="1">
        <f>SUMIF(F$2:F11,"&lt;=40000")</f>
        <v>52000</v>
      </c>
    </row>
  </sheetData>
  <sortState xmlns:xlrd2="http://schemas.microsoft.com/office/spreadsheetml/2017/richdata2" ref="A2:K11">
    <sortCondition ref="B2:B11"/>
  </sortState>
  <phoneticPr fontId="1" type="noConversion"/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Upiazhar</dc:creator>
  <cp:lastModifiedBy>Upiazhar</cp:lastModifiedBy>
  <dcterms:created xsi:type="dcterms:W3CDTF">2022-08-05T03:21:58Z</dcterms:created>
  <dcterms:modified xsi:type="dcterms:W3CDTF">2022-08-05T04:08:09Z</dcterms:modified>
</cp:coreProperties>
</file>